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<sst xmlns="http://schemas.openxmlformats.org/spreadsheetml/2006/main" count="2751" uniqueCount="583">
  <si>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</si>
  <si>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</si>
  <si>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</si>
  <si>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</si>
  <si>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</si>
  <si>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</si>
  <si>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</si>
  <si>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</si>
  <si>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</si>
  <si>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</si>
  <si>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</si>
  <si>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</si>
  <si>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</si>
  <si>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</si>
  <si>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</si>
  <si>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</si>
  <si>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</si>
  <si>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</si>
  <si>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</si>
  <si>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</si>
  <si>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</si>
  <si>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</si>
  <si>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</si>
  <si>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</si>
  <si>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</si>
  <si>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</si>
  <si>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</si>
  <si>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</si>
  <si>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</si>
  <si>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</si>
  <si>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</si>
  <si>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</si>
  <si>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</si>
  <si>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</si>
  <si>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</si>
  <si>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</si>
  <si>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</si>
  <si>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</si>
  <si>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</si>
  <si>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</si>
  <si>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</si>
  <si>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</si>
  <si>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</si>
  <si>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</si>
  <si>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</si>
  <si>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</si>
  <si>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</si>
  <si>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</si>
  <si>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</si>
  <si>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</si>
  <si>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</si>
  <si>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</si>
  <si>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</si>
  <si>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</si>
  <si>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</si>
  <si>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</si>
  <si>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</si>
  <si>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</si>
  <si>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</si>
  <si>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</si>
  <si>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</si>
  <si>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</si>
  <si>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</si>
  <si>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</si>
  <si>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</si>
  <si>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</si>
  <si>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</si>
  <si>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</si>
  <si>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</si>
  <si>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</si>
  <si>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</si>
  <si>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</si>
  <si>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</si>
  <si>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</si>
  <si>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</si>
  <si>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</si>
  <si>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</si>
  <si>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</si>
  <si>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</si>
  <si>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</si>
  <si>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</si>
  <si>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</si>
  <si>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</si>
  <si>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</si>
  <si>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</si>
  <si>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</si>
  <si>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</si>
  <si>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</si>
  <si>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</si>
  <si>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</si>
  <si>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</si>
  <si>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</si>
  <si>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</si>
  <si>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</si>
  <si>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</si>
  <si>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</si>
  <si>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</si>
  <si>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</si>
  <si>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</si>
  <si>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</si>
  <si>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</si>
  <si>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</si>
  <si>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</si>
  <si>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</si>
  <si>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</si>
  <si>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</si>
  <si>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</si>
  <si>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</si>
  <si>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</si>
  <si>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</si>
  <si>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</si>
  <si>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</si>
  <si>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</si>
  <si>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</si>
  <si>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</si>
  <si>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</si>
  <si>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</si>
  <si>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</si>
  <si>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</si>
  <si>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</si>
  <si>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</si>
  <si>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</si>
  <si>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</si>
  <si>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</si>
  <si>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</si>
  <si>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</si>
  <si>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</si>
  <si>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</si>
  <si>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</si>
  <si>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</si>
  <si>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</si>
  <si>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</si>
  <si>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</si>
  <si>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</si>
  <si>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</si>
  <si>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</si>
  <si>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</si>
  <si>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</si>
  <si>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</si>
  <si>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</si>
  <si>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</si>
  <si>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</si>
  <si>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</si>
  <si>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</si>
  <si>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</si>
  <si>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</si>
  <si>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</si>
  <si>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</si>
  <si>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</si>
  <si>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</si>
  <si>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</si>
  <si>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</si>
  <si>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</si>
  <si>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</si>
  <si>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</si>
  <si>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</si>
  <si>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</si>
  <si>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</si>
  <si>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</si>
  <si>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</si>
  <si>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</si>
  <si>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</si>
  <si>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</si>
  <si>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</si>
  <si>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</si>
  <si>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</si>
  <si>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</si>
  <si>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</si>
  <si>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</si>
  <si>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</si>
  <si>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</si>
  <si>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</si>
  <si>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</si>
  <si>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</si>
  <si>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</si>
  <si>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</si>
  <si>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</si>
  <si>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</si>
  <si>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</si>
  <si>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</si>
  <si>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</si>
  <si>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</si>
  <si>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</si>
  <si>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</si>
  <si>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</si>
  <si>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</si>
  <si>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</si>
  <si>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</si>
  <si>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</si>
  <si>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</si>
  <si>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</si>
  <si>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</si>
  <si>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</si>
  <si>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</si>
  <si>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</si>
  <si>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</si>
  <si>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</si>
  <si>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</si>
  <si>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</si>
  <si>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</si>
  <si>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</si>
  <si>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</si>
  <si>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</si>
  <si>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</si>
  <si>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</si>
  <si>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</si>
  <si>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</si>
  <si>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</si>
  <si>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</si>
  <si>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</si>
  <si>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</si>
  <si>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</si>
  <si>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</si>
  <si>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</si>
  <si>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</si>
  <si>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</si>
  <si>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</si>
  <si>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</si>
  <si>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</si>
  <si>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</si>
  <si>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</si>
  <si>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</si>
  <si>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</si>
  <si>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</si>
  <si>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</si>
  <si>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</si>
  <si>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</si>
  <si>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</si>
  <si>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</si>
  <si>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</si>
  <si>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</si>
  <si>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</si>
  <si>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</si>
  <si>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</si>
  <si>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</si>
  <si>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</si>
  <si>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</si>
  <si>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</si>
  <si>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</si>
  <si>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</si>
  <si>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</si>
  <si>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</si>
  <si>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</si>
  <si>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</si>
  <si>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</si>
  <si>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</si>
  <si>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</si>
  <si>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</si>
  <si>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</si>
  <si>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</si>
  <si>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</si>
  <si>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</si>
  <si>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</si>
  <si>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</si>
  <si>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</si>
  <si>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</si>
  <si>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</si>
  <si>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</si>
  <si>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</si>
  <si>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</si>
  <si>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</si>
  <si>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</si>
  <si>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</si>
  <si>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</si>
  <si>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</si>
  <si>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</si>
  <si>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</si>
  <si>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</si>
  <si>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</si>
  <si>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</si>
  <si>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</si>
  <si>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</si>
  <si>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</si>
  <si>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</si>
  <si>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</si>
  <si>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</si>
  <si>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</si>
  <si>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</si>
  <si>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</si>
  <si>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</si>
  <si>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</si>
  <si>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</si>
  <si>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</si>
  <si>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</si>
  <si>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</si>
  <si>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</si>
  <si>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</si>
  <si>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</si>
  <si>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</si>
  <si>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</si>
  <si>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</si>
  <si>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</si>
  <si>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</si>
  <si>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</si>
  <si>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</si>
  <si>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</si>
  <si>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</si>
  <si>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</si>
  <si>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</si>
  <si>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</si>
  <si>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</si>
  <si>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</si>
  <si>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</si>
  <si>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</si>
  <si>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</si>
  <si>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</si>
  <si>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</si>
  <si>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</si>
  <si>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</si>
  <si>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</si>
  <si>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</si>
  <si>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</si>
  <si>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</si>
  <si>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</si>
  <si>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</si>
  <si>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</si>
  <si>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</si>
  <si>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</si>
  <si>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</si>
  <si>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</si>
  <si>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</si>
  <si>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</si>
  <si>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</si>
  <si>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</si>
  <si>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</si>
  <si>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</si>
  <si>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</si>
  <si>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</si>
  <si>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</si>
  <si>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</si>
  <si>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</si>
  <si>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</si>
  <si>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</si>
  <si>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</si>
  <si>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</si>
  <si>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</si>
  <si>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</si>
  <si>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</si>
  <si>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</si>
  <si>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</si>
  <si>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</si>
  <si>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</si>
  <si>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</si>
  <si>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</si>
  <si>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</si>
  <si>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</si>
  <si>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</si>
  <si>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</si>
  <si>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</si>
  <si>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</si>
  <si>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</si>
  <si>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</si>
  <si>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</si>
  <si>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</si>
  <si>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</si>
  <si>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</si>
  <si>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</si>
  <si>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</si>
  <si>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</si>
  <si>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</si>
  <si>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</si>
  <si>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</si>
  <si>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</si>
  <si>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</si>
  <si>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</si>
  <si>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</si>
  <si>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</si>
  <si>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</si>
  <si>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</si>
  <si>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</si>
  <si>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</si>
  <si>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</si>
  <si>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</si>
  <si>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</si>
  <si>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</si>
  <si>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</si>
  <si>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</si>
  <si>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</si>
  <si>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</si>
  <si>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</si>
  <si>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</si>
  <si>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</si>
  <si>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</si>
  <si>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</si>
  <si>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</si>
  <si>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</si>
  <si>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</si>
  <si>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</si>
  <si>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</si>
  <si>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</si>
  <si>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</si>
  <si>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</si>
  <si>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</si>
  <si>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</si>
  <si>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</si>
  <si>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</si>
  <si>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</si>
  <si>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</si>
  <si>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</si>
  <si>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</si>
  <si>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</si>
  <si>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</si>
  <si>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</si>
  <si>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</si>
  <si>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</si>
  <si>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</si>
  <si>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</si>
  <si>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</si>
  <si>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</si>
  <si>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</si>
  <si>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</si>
  <si>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</si>
  <si>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</si>
  <si>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</si>
  <si>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</si>
  <si>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</si>
  <si>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</si>
  <si>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</si>
  <si>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</si>
  <si>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</si>
  <si>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</si>
  <si>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</si>
  <si>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</si>
  <si>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</si>
  <si>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</si>
  <si>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</si>
  <si>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</si>
  <si>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</si>
  <si>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</si>
  <si>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</si>
  <si>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</si>
  <si>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</si>
  <si>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</si>
  <si>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</si>
  <si>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</si>
  <si>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</si>
  <si>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</si>
  <si>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</si>
  <si>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</si>
  <si>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</si>
  <si>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</si>
  <si>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</si>
  <si>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</si>
  <si>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</si>
  <si>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</si>
  <si>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</si>
  <si>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</si>
  <si>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</si>
  <si>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</si>
  <si>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</si>
  <si>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</si>
  <si>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</si>
  <si>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</si>
  <si>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</si>
  <si>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</si>
  <si>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</si>
  <si>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</si>
  <si>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</si>
  <si>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</si>
  <si>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</si>
  <si>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</si>
  <si>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</si>
  <si>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</si>
  <si>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</si>
  <si>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</si>
  <si>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</si>
  <si>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</si>
  <si>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</si>
  <si>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</si>
  <si>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</si>
  <si>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</si>
  <si>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</si>
  <si>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</si>
  <si>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</si>
  <si>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</si>
  <si>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</si>
  <si>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</si>
  <si>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</si>
  <si>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</si>
  <si>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</si>
  <si>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</si>
  <si>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</si>
  <si>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</si>
  <si>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</si>
  <si>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</si>
  <si>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</si>
  <si>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</si>
  <si>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</si>
  <si>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</si>
  <si>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</si>
  <si>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</si>
  <si>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</si>
  <si>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</si>
  <si>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</si>
  <si>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</si>
  <si>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</si>
  <si>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</si>
  <si>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</si>
  <si>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</si>
  <si>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</si>
  <si>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</si>
  <si>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</si>
  <si>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</si>
  <si>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</si>
  <si>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</si>
  <si>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</si>
  <si>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</si>
  <si>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</si>
  <si>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</si>
  <si>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</si>
  <si>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</si>
  <si>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</si>
  <si>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</si>
  <si>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</si>
  <si>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</si>
  <si>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</si>
  <si>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</si>
  <si>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</si>
  <si>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開発協力白書編集等</t>
    <rPh sb="0" eb="2">
      <t>カイハツ</t>
    </rPh>
    <rPh sb="2" eb="4">
      <t>キョウリョク</t>
    </rPh>
    <rPh sb="4" eb="6">
      <t>ハクショ</t>
    </rPh>
    <rPh sb="6" eb="8">
      <t>ヘンシュウ</t>
    </rPh>
    <rPh sb="8" eb="9">
      <t>トウ</t>
    </rPh>
    <phoneticPr fontId="5"/>
  </si>
  <si>
    <t>国際協力局</t>
    <rPh sb="0" eb="5">
      <t>コクサイキョウリョクキョク</t>
    </rPh>
    <phoneticPr fontId="5"/>
  </si>
  <si>
    <t>開発協力企画室</t>
    <rPh sb="0" eb="2">
      <t>カイハツ</t>
    </rPh>
    <rPh sb="2" eb="4">
      <t>キョウリョク</t>
    </rPh>
    <rPh sb="4" eb="7">
      <t>キカクシツ</t>
    </rPh>
    <phoneticPr fontId="5"/>
  </si>
  <si>
    <t>室長　小林成信</t>
    <rPh sb="0" eb="2">
      <t>シツチョウ</t>
    </rPh>
    <rPh sb="3" eb="5">
      <t>コバヤシ</t>
    </rPh>
    <rPh sb="5" eb="7">
      <t>シゲノブ</t>
    </rPh>
    <phoneticPr fontId="5"/>
  </si>
  <si>
    <t>○</t>
  </si>
  <si>
    <t>外務省設置法第４条第１項第１号（ハ），２４号</t>
    <rPh sb="0" eb="3">
      <t>ガイムショウ</t>
    </rPh>
    <rPh sb="3" eb="6">
      <t>セッチホウ</t>
    </rPh>
    <rPh sb="6" eb="7">
      <t>ダイ</t>
    </rPh>
    <rPh sb="8" eb="9">
      <t>ジョウ</t>
    </rPh>
    <rPh sb="9" eb="10">
      <t>ダイ</t>
    </rPh>
    <rPh sb="11" eb="12">
      <t>コウ</t>
    </rPh>
    <rPh sb="12" eb="13">
      <t>ダイ</t>
    </rPh>
    <rPh sb="14" eb="15">
      <t>ゴウ</t>
    </rPh>
    <rPh sb="21" eb="22">
      <t>ゴウ</t>
    </rPh>
    <phoneticPr fontId="5"/>
  </si>
  <si>
    <t>開発協力大綱の実施状況に関する閣議報告に使用するとともに，開発協力政策について一般国民の理解と支持を増進させるなど，国内外への広報活動において広報媒体・資料として効果的に使用するため，開発協力白書（日本語版及び英語版）及び参考資料集を作成する。</t>
    <rPh sb="0" eb="2">
      <t>カイハツ</t>
    </rPh>
    <rPh sb="2" eb="4">
      <t>キョウリョク</t>
    </rPh>
    <rPh sb="4" eb="6">
      <t>タイコウ</t>
    </rPh>
    <rPh sb="7" eb="9">
      <t>ジッシ</t>
    </rPh>
    <rPh sb="9" eb="11">
      <t>ジョウキョウ</t>
    </rPh>
    <rPh sb="12" eb="13">
      <t>カン</t>
    </rPh>
    <rPh sb="15" eb="17">
      <t>カクギ</t>
    </rPh>
    <rPh sb="17" eb="19">
      <t>ホウコク</t>
    </rPh>
    <rPh sb="20" eb="22">
      <t>シヨウ</t>
    </rPh>
    <rPh sb="29" eb="31">
      <t>カイハツ</t>
    </rPh>
    <rPh sb="31" eb="33">
      <t>キョウリョク</t>
    </rPh>
    <rPh sb="33" eb="35">
      <t>セイサク</t>
    </rPh>
    <rPh sb="39" eb="41">
      <t>イッパン</t>
    </rPh>
    <rPh sb="41" eb="43">
      <t>コクミン</t>
    </rPh>
    <rPh sb="44" eb="46">
      <t>リカイ</t>
    </rPh>
    <rPh sb="47" eb="49">
      <t>シジ</t>
    </rPh>
    <rPh sb="50" eb="52">
      <t>ゾウシン</t>
    </rPh>
    <rPh sb="58" eb="61">
      <t>コクナイガイ</t>
    </rPh>
    <rPh sb="63" eb="65">
      <t>コウホウ</t>
    </rPh>
    <rPh sb="65" eb="67">
      <t>カツドウ</t>
    </rPh>
    <rPh sb="71" eb="73">
      <t>コウホウ</t>
    </rPh>
    <rPh sb="73" eb="75">
      <t>バイタイ</t>
    </rPh>
    <rPh sb="76" eb="78">
      <t>シリョウ</t>
    </rPh>
    <rPh sb="81" eb="84">
      <t>コウカテキ</t>
    </rPh>
    <rPh sb="85" eb="87">
      <t>シヨウ</t>
    </rPh>
    <rPh sb="92" eb="94">
      <t>カイハツ</t>
    </rPh>
    <rPh sb="94" eb="96">
      <t>キョウリョク</t>
    </rPh>
    <rPh sb="96" eb="98">
      <t>ハクショ</t>
    </rPh>
    <rPh sb="99" eb="103">
      <t>ニホンゴバン</t>
    </rPh>
    <rPh sb="103" eb="104">
      <t>オヨ</t>
    </rPh>
    <rPh sb="105" eb="108">
      <t>エイゴバン</t>
    </rPh>
    <rPh sb="109" eb="110">
      <t>オヨ</t>
    </rPh>
    <rPh sb="111" eb="113">
      <t>サンコウ</t>
    </rPh>
    <rPh sb="113" eb="116">
      <t>シリョウシュウ</t>
    </rPh>
    <rPh sb="117" eb="119">
      <t>サクセイ</t>
    </rPh>
    <phoneticPr fontId="5"/>
  </si>
  <si>
    <t>開発協力白書（日本語版及び英語版）及び参考資料集の作成経費
開発協力白書は，開発協力大綱の実施状況及び我が国の開発協力実績等に付き有用な情報を掲載していることから，開発協力政策の企画・立案に携わる者にとって基礎的な情報・資料として活用されている。同白書において，開発協力大綱の実施状況を年１回包括的にとりまとめ，内外に公表することは，我が国開発協力政策の広報効果を高め，国民に対し説明責任を果たし，その理解を深める観点からも不可欠である。</t>
    <rPh sb="0" eb="2">
      <t>カイハツ</t>
    </rPh>
    <rPh sb="2" eb="4">
      <t>キョウリョク</t>
    </rPh>
    <rPh sb="4" eb="6">
      <t>ハクショ</t>
    </rPh>
    <rPh sb="7" eb="11">
      <t>ニホンゴバン</t>
    </rPh>
    <rPh sb="11" eb="12">
      <t>オヨ</t>
    </rPh>
    <rPh sb="13" eb="16">
      <t>エイゴバン</t>
    </rPh>
    <rPh sb="17" eb="18">
      <t>オヨ</t>
    </rPh>
    <rPh sb="19" eb="21">
      <t>サンコウ</t>
    </rPh>
    <rPh sb="21" eb="24">
      <t>シリョウシュウ</t>
    </rPh>
    <rPh sb="25" eb="27">
      <t>サクセイ</t>
    </rPh>
    <rPh sb="27" eb="29">
      <t>ケイヒ</t>
    </rPh>
    <rPh sb="30" eb="32">
      <t>カイハツ</t>
    </rPh>
    <rPh sb="32" eb="34">
      <t>キョウリョク</t>
    </rPh>
    <rPh sb="34" eb="36">
      <t>ハクショ</t>
    </rPh>
    <rPh sb="38" eb="40">
      <t>カイハツ</t>
    </rPh>
    <rPh sb="40" eb="42">
      <t>キョウリョク</t>
    </rPh>
    <rPh sb="42" eb="44">
      <t>タイコウ</t>
    </rPh>
    <rPh sb="45" eb="47">
      <t>ジッシ</t>
    </rPh>
    <rPh sb="47" eb="49">
      <t>ジョウキョウ</t>
    </rPh>
    <rPh sb="49" eb="50">
      <t>オヨ</t>
    </rPh>
    <rPh sb="51" eb="52">
      <t>ワ</t>
    </rPh>
    <rPh sb="53" eb="54">
      <t>クニ</t>
    </rPh>
    <rPh sb="55" eb="57">
      <t>カイハツ</t>
    </rPh>
    <rPh sb="57" eb="59">
      <t>キョウリョク</t>
    </rPh>
    <rPh sb="59" eb="61">
      <t>ジッセキ</t>
    </rPh>
    <rPh sb="61" eb="62">
      <t>トウ</t>
    </rPh>
    <rPh sb="63" eb="64">
      <t>ツ</t>
    </rPh>
    <rPh sb="65" eb="67">
      <t>ユウヨウ</t>
    </rPh>
    <rPh sb="68" eb="70">
      <t>ジョウホウ</t>
    </rPh>
    <rPh sb="71" eb="73">
      <t>ケイサイ</t>
    </rPh>
    <rPh sb="82" eb="84">
      <t>カイハツ</t>
    </rPh>
    <rPh sb="84" eb="86">
      <t>キョウリョク</t>
    </rPh>
    <rPh sb="86" eb="88">
      <t>セイサク</t>
    </rPh>
    <rPh sb="89" eb="91">
      <t>キカク</t>
    </rPh>
    <rPh sb="92" eb="94">
      <t>リツアン</t>
    </rPh>
    <rPh sb="95" eb="96">
      <t>タズサ</t>
    </rPh>
    <rPh sb="98" eb="99">
      <t>モノ</t>
    </rPh>
    <rPh sb="103" eb="106">
      <t>キソテキ</t>
    </rPh>
    <rPh sb="107" eb="109">
      <t>ジョウホウ</t>
    </rPh>
    <rPh sb="110" eb="112">
      <t>シリョウ</t>
    </rPh>
    <rPh sb="115" eb="117">
      <t>カツヨウ</t>
    </rPh>
    <rPh sb="123" eb="124">
      <t>ドウ</t>
    </rPh>
    <rPh sb="124" eb="126">
      <t>ハクショ</t>
    </rPh>
    <rPh sb="131" eb="133">
      <t>カイハツ</t>
    </rPh>
    <rPh sb="133" eb="135">
      <t>キョウリョク</t>
    </rPh>
    <rPh sb="135" eb="137">
      <t>タイコウ</t>
    </rPh>
    <rPh sb="138" eb="140">
      <t>ジッシ</t>
    </rPh>
    <rPh sb="140" eb="142">
      <t>ジョウキョウ</t>
    </rPh>
    <rPh sb="143" eb="144">
      <t>ネン</t>
    </rPh>
    <rPh sb="145" eb="146">
      <t>カイ</t>
    </rPh>
    <rPh sb="146" eb="149">
      <t>ホウカツテキ</t>
    </rPh>
    <rPh sb="156" eb="158">
      <t>ナイガイ</t>
    </rPh>
    <rPh sb="159" eb="161">
      <t>コウヒョウ</t>
    </rPh>
    <rPh sb="167" eb="168">
      <t>ワ</t>
    </rPh>
    <rPh sb="169" eb="170">
      <t>クニ</t>
    </rPh>
    <rPh sb="170" eb="172">
      <t>カイハツ</t>
    </rPh>
    <rPh sb="172" eb="174">
      <t>キョウリョク</t>
    </rPh>
    <rPh sb="174" eb="176">
      <t>セイサク</t>
    </rPh>
    <rPh sb="177" eb="179">
      <t>コウホウ</t>
    </rPh>
    <rPh sb="179" eb="181">
      <t>コウカ</t>
    </rPh>
    <rPh sb="182" eb="183">
      <t>タカ</t>
    </rPh>
    <rPh sb="185" eb="187">
      <t>コクミン</t>
    </rPh>
    <rPh sb="188" eb="189">
      <t>タイ</t>
    </rPh>
    <rPh sb="190" eb="192">
      <t>セツメイ</t>
    </rPh>
    <rPh sb="192" eb="194">
      <t>セキニン</t>
    </rPh>
    <rPh sb="195" eb="196">
      <t>ハ</t>
    </rPh>
    <rPh sb="201" eb="203">
      <t>リカイ</t>
    </rPh>
    <rPh sb="204" eb="205">
      <t>フカ</t>
    </rPh>
    <rPh sb="207" eb="209">
      <t>カンテン</t>
    </rPh>
    <rPh sb="212" eb="215">
      <t>フカケツ</t>
    </rPh>
    <phoneticPr fontId="5"/>
  </si>
  <si>
    <t>部数</t>
    <rPh sb="0" eb="2">
      <t>ブスウ</t>
    </rPh>
    <phoneticPr fontId="5"/>
  </si>
  <si>
    <t>白書作成</t>
    <rPh sb="0" eb="2">
      <t>ハクショ</t>
    </rPh>
    <rPh sb="2" eb="4">
      <t>サクセイ</t>
    </rPh>
    <phoneticPr fontId="5"/>
  </si>
  <si>
    <t>編纂等派遣職員</t>
    <rPh sb="0" eb="2">
      <t>ヘンサン</t>
    </rPh>
    <rPh sb="2" eb="3">
      <t>トウ</t>
    </rPh>
    <rPh sb="3" eb="5">
      <t>ハケン</t>
    </rPh>
    <rPh sb="5" eb="7">
      <t>ショクイン</t>
    </rPh>
    <phoneticPr fontId="5"/>
  </si>
  <si>
    <t>‐</t>
  </si>
  <si>
    <t>閣議に提出される報告書の作成であることから、政府が行う必要がある。</t>
    <rPh sb="0" eb="2">
      <t>カクギ</t>
    </rPh>
    <rPh sb="3" eb="5">
      <t>テイシュツ</t>
    </rPh>
    <rPh sb="8" eb="11">
      <t>ホウコクショ</t>
    </rPh>
    <rPh sb="12" eb="14">
      <t>サクセイ</t>
    </rPh>
    <rPh sb="22" eb="24">
      <t>セイフ</t>
    </rPh>
    <rPh sb="25" eb="26">
      <t>オコナ</t>
    </rPh>
    <rPh sb="27" eb="29">
      <t>ヒツヨウ</t>
    </rPh>
    <phoneticPr fontId="5"/>
  </si>
  <si>
    <t>開発協力政策の効果と必要性に対する国民の関心は高いことから，ニーズを的確に反映しているといえる。</t>
    <rPh sb="0" eb="2">
      <t>カイハツ</t>
    </rPh>
    <rPh sb="2" eb="4">
      <t>キョウリョク</t>
    </rPh>
    <rPh sb="4" eb="6">
      <t>セイサク</t>
    </rPh>
    <rPh sb="7" eb="9">
      <t>コウカ</t>
    </rPh>
    <rPh sb="10" eb="13">
      <t>ヒツヨウセイ</t>
    </rPh>
    <rPh sb="14" eb="15">
      <t>タイ</t>
    </rPh>
    <rPh sb="17" eb="19">
      <t>コクミン</t>
    </rPh>
    <rPh sb="20" eb="22">
      <t>カンシン</t>
    </rPh>
    <rPh sb="23" eb="24">
      <t>タカ</t>
    </rPh>
    <rPh sb="34" eb="36">
      <t>テキカク</t>
    </rPh>
    <rPh sb="37" eb="39">
      <t>ハンエイ</t>
    </rPh>
    <phoneticPr fontId="5"/>
  </si>
  <si>
    <t>無</t>
  </si>
  <si>
    <t>入札を実施することでコスト等の妥当性を確保している。</t>
    <rPh sb="0" eb="2">
      <t>ニュウサツ</t>
    </rPh>
    <rPh sb="3" eb="5">
      <t>ジッシ</t>
    </rPh>
    <rPh sb="13" eb="14">
      <t>トウ</t>
    </rPh>
    <rPh sb="15" eb="18">
      <t>ダトウセイ</t>
    </rPh>
    <rPh sb="19" eb="21">
      <t>カクホ</t>
    </rPh>
    <phoneticPr fontId="5"/>
  </si>
  <si>
    <t>経費の内訳は，開発協力白書編集・製本・発送等の作業経費及びその人件費のみとなっており，真に必要なものに限定されている。</t>
    <rPh sb="0" eb="2">
      <t>ケイヒ</t>
    </rPh>
    <rPh sb="3" eb="5">
      <t>ウチワケ</t>
    </rPh>
    <rPh sb="7" eb="9">
      <t>カイハツ</t>
    </rPh>
    <rPh sb="9" eb="11">
      <t>キョウリョク</t>
    </rPh>
    <rPh sb="11" eb="13">
      <t>ハクショ</t>
    </rPh>
    <rPh sb="13" eb="15">
      <t>ヘンシュウ</t>
    </rPh>
    <rPh sb="16" eb="18">
      <t>セイホン</t>
    </rPh>
    <rPh sb="19" eb="21">
      <t>ハッソウ</t>
    </rPh>
    <rPh sb="21" eb="22">
      <t>トウ</t>
    </rPh>
    <rPh sb="23" eb="25">
      <t>サギョウ</t>
    </rPh>
    <rPh sb="25" eb="27">
      <t>ケイヒ</t>
    </rPh>
    <rPh sb="27" eb="28">
      <t>オヨ</t>
    </rPh>
    <rPh sb="31" eb="34">
      <t>ジンケンヒ</t>
    </rPh>
    <rPh sb="43" eb="44">
      <t>シン</t>
    </rPh>
    <rPh sb="45" eb="47">
      <t>ヒツヨウ</t>
    </rPh>
    <rPh sb="51" eb="53">
      <t>ゲンテイ</t>
    </rPh>
    <phoneticPr fontId="5"/>
  </si>
  <si>
    <t>一般競争入札や企画競争入札等により，コスト削減に取り組んでいる。</t>
    <rPh sb="0" eb="2">
      <t>イッパン</t>
    </rPh>
    <rPh sb="2" eb="4">
      <t>キョウソウ</t>
    </rPh>
    <rPh sb="4" eb="6">
      <t>ニュウサツ</t>
    </rPh>
    <rPh sb="7" eb="9">
      <t>キカク</t>
    </rPh>
    <rPh sb="9" eb="11">
      <t>キョウソウ</t>
    </rPh>
    <rPh sb="11" eb="13">
      <t>ニュウサツ</t>
    </rPh>
    <rPh sb="13" eb="14">
      <t>トウ</t>
    </rPh>
    <rPh sb="21" eb="23">
      <t>サクゲン</t>
    </rPh>
    <rPh sb="24" eb="25">
      <t>ト</t>
    </rPh>
    <rPh sb="26" eb="27">
      <t>ク</t>
    </rPh>
    <phoneticPr fontId="5"/>
  </si>
  <si>
    <t>毎年，閣議報告後に公表され，多くのメディアに取り上げられているほか，教育機関等でも活用されており，見込みに見合ったものとなっている。</t>
    <rPh sb="0" eb="2">
      <t>マイトシ</t>
    </rPh>
    <rPh sb="3" eb="5">
      <t>カクギ</t>
    </rPh>
    <rPh sb="5" eb="8">
      <t>ホウコクゴ</t>
    </rPh>
    <rPh sb="9" eb="11">
      <t>コウヒョウ</t>
    </rPh>
    <rPh sb="14" eb="15">
      <t>オオ</t>
    </rPh>
    <rPh sb="22" eb="23">
      <t>ト</t>
    </rPh>
    <rPh sb="24" eb="25">
      <t>ア</t>
    </rPh>
    <rPh sb="34" eb="36">
      <t>キョウイク</t>
    </rPh>
    <rPh sb="36" eb="38">
      <t>キカン</t>
    </rPh>
    <rPh sb="38" eb="39">
      <t>トウ</t>
    </rPh>
    <rPh sb="41" eb="43">
      <t>カツヨウ</t>
    </rPh>
    <rPh sb="49" eb="51">
      <t>ミコ</t>
    </rPh>
    <rPh sb="53" eb="55">
      <t>ミア</t>
    </rPh>
    <phoneticPr fontId="5"/>
  </si>
  <si>
    <t>一般国民に開発協力政策を身近に感じてもらうため、援助関係者の現場での活動に焦点を当てた記事であるコラムの数をこれまで増やしてきているほか，2011年版以降，理解を助けるため，写真・図版等を多用し，視覚的表現を豊富に盛り込むことを心がけている。今後もこうした親しみやすさ，手に取りやすさを高めていくことで，一般国民の開発協力政策に対する親近感や理解をより一層深めていきたいと考える。</t>
    <rPh sb="0" eb="2">
      <t>イッパン</t>
    </rPh>
    <rPh sb="2" eb="4">
      <t>コクミン</t>
    </rPh>
    <rPh sb="5" eb="7">
      <t>カイハツ</t>
    </rPh>
    <rPh sb="7" eb="9">
      <t>キョウリョク</t>
    </rPh>
    <rPh sb="9" eb="11">
      <t>セイサク</t>
    </rPh>
    <rPh sb="12" eb="14">
      <t>ミジカ</t>
    </rPh>
    <rPh sb="15" eb="16">
      <t>カン</t>
    </rPh>
    <rPh sb="24" eb="26">
      <t>エンジョ</t>
    </rPh>
    <rPh sb="26" eb="29">
      <t>カンケイシャ</t>
    </rPh>
    <rPh sb="30" eb="32">
      <t>ゲンバ</t>
    </rPh>
    <rPh sb="34" eb="36">
      <t>カツドウ</t>
    </rPh>
    <rPh sb="37" eb="39">
      <t>ショウテン</t>
    </rPh>
    <rPh sb="40" eb="41">
      <t>ア</t>
    </rPh>
    <rPh sb="43" eb="45">
      <t>キジ</t>
    </rPh>
    <rPh sb="52" eb="53">
      <t>カズ</t>
    </rPh>
    <rPh sb="58" eb="59">
      <t>フ</t>
    </rPh>
    <rPh sb="73" eb="75">
      <t>ネンバン</t>
    </rPh>
    <rPh sb="75" eb="77">
      <t>イコウ</t>
    </rPh>
    <rPh sb="78" eb="80">
      <t>リカイ</t>
    </rPh>
    <rPh sb="81" eb="82">
      <t>タス</t>
    </rPh>
    <rPh sb="87" eb="89">
      <t>シャシン</t>
    </rPh>
    <rPh sb="90" eb="92">
      <t>ズハン</t>
    </rPh>
    <rPh sb="92" eb="93">
      <t>トウ</t>
    </rPh>
    <rPh sb="94" eb="96">
      <t>タヨウ</t>
    </rPh>
    <rPh sb="98" eb="101">
      <t>シカクテキ</t>
    </rPh>
    <rPh sb="101" eb="103">
      <t>ヒョウゲン</t>
    </rPh>
    <rPh sb="104" eb="106">
      <t>ホウフ</t>
    </rPh>
    <rPh sb="107" eb="108">
      <t>モ</t>
    </rPh>
    <rPh sb="109" eb="110">
      <t>コ</t>
    </rPh>
    <rPh sb="114" eb="115">
      <t>ココロ</t>
    </rPh>
    <rPh sb="121" eb="123">
      <t>コンゴ</t>
    </rPh>
    <rPh sb="128" eb="129">
      <t>シタ</t>
    </rPh>
    <rPh sb="135" eb="136">
      <t>テ</t>
    </rPh>
    <rPh sb="137" eb="138">
      <t>ト</t>
    </rPh>
    <rPh sb="143" eb="144">
      <t>タカ</t>
    </rPh>
    <rPh sb="152" eb="154">
      <t>イッパン</t>
    </rPh>
    <rPh sb="154" eb="156">
      <t>コクミン</t>
    </rPh>
    <rPh sb="157" eb="159">
      <t>カイハツ</t>
    </rPh>
    <rPh sb="159" eb="161">
      <t>キョウリョク</t>
    </rPh>
    <rPh sb="161" eb="163">
      <t>セイサク</t>
    </rPh>
    <rPh sb="164" eb="165">
      <t>タイ</t>
    </rPh>
    <rPh sb="167" eb="170">
      <t>シンキンカン</t>
    </rPh>
    <rPh sb="171" eb="173">
      <t>リカイ</t>
    </rPh>
    <rPh sb="176" eb="178">
      <t>イッソウ</t>
    </rPh>
    <rPh sb="178" eb="179">
      <t>フカ</t>
    </rPh>
    <rPh sb="186" eb="187">
      <t>カンガ</t>
    </rPh>
    <phoneticPr fontId="5"/>
  </si>
  <si>
    <t xml:space="preserve">開発協力白書公表先
http://www.mofa.go.jp/mofaj/gaiko/oda/shiryo/hakusyo.html
</t>
    <rPh sb="0" eb="2">
      <t>カイハツ</t>
    </rPh>
    <rPh sb="2" eb="4">
      <t>キョウリョク</t>
    </rPh>
    <rPh sb="4" eb="6">
      <t>ハクショ</t>
    </rPh>
    <rPh sb="6" eb="8">
      <t>コウヒョウ</t>
    </rPh>
    <rPh sb="8" eb="9">
      <t>サキ</t>
    </rPh>
    <phoneticPr fontId="5"/>
  </si>
  <si>
    <t>開発協力白書は，図書館等にも置かれており，また，ウェブ版へのアクセスは，外務省HPのＯＤＡ関連部分では最大のものとなっている。</t>
    <rPh sb="0" eb="2">
      <t>カイハツ</t>
    </rPh>
    <rPh sb="2" eb="4">
      <t>キョウリョク</t>
    </rPh>
    <rPh sb="4" eb="6">
      <t>ハクショ</t>
    </rPh>
    <rPh sb="8" eb="11">
      <t>トショカン</t>
    </rPh>
    <rPh sb="11" eb="12">
      <t>トウ</t>
    </rPh>
    <rPh sb="14" eb="15">
      <t>オ</t>
    </rPh>
    <rPh sb="27" eb="28">
      <t>バン</t>
    </rPh>
    <rPh sb="36" eb="39">
      <t>ガイムショウ</t>
    </rPh>
    <rPh sb="45" eb="47">
      <t>カンレン</t>
    </rPh>
    <rPh sb="47" eb="49">
      <t>ブブン</t>
    </rPh>
    <rPh sb="51" eb="53">
      <t>サイダイ</t>
    </rPh>
    <phoneticPr fontId="5"/>
  </si>
  <si>
    <t>人件費</t>
    <rPh sb="0" eb="3">
      <t>ジンケンヒ</t>
    </rPh>
    <phoneticPr fontId="5"/>
  </si>
  <si>
    <t>A.派遣職員経費</t>
    <rPh sb="2" eb="4">
      <t>ハケン</t>
    </rPh>
    <rPh sb="4" eb="6">
      <t>ショクイン</t>
    </rPh>
    <rPh sb="6" eb="8">
      <t>ケイヒ</t>
    </rPh>
    <phoneticPr fontId="5"/>
  </si>
  <si>
    <t>派遣職員（1名）人件費</t>
    <rPh sb="0" eb="2">
      <t>ハケン</t>
    </rPh>
    <rPh sb="2" eb="4">
      <t>ショクイン</t>
    </rPh>
    <rPh sb="6" eb="7">
      <t>メイ</t>
    </rPh>
    <rPh sb="8" eb="11">
      <t>ジンケンヒ</t>
    </rPh>
    <phoneticPr fontId="5"/>
  </si>
  <si>
    <t>B.開発協力白書制作</t>
    <rPh sb="2" eb="4">
      <t>カイハツ</t>
    </rPh>
    <rPh sb="4" eb="6">
      <t>キョウリョク</t>
    </rPh>
    <rPh sb="6" eb="8">
      <t>ハクショ</t>
    </rPh>
    <rPh sb="8" eb="10">
      <t>セイサク</t>
    </rPh>
    <phoneticPr fontId="5"/>
  </si>
  <si>
    <t>委託費</t>
    <rPh sb="0" eb="3">
      <t>イタクヒ</t>
    </rPh>
    <phoneticPr fontId="5"/>
  </si>
  <si>
    <t>開発協力白書執筆（一部）・編集・英訳・製本・発送</t>
    <rPh sb="0" eb="2">
      <t>カイハツ</t>
    </rPh>
    <rPh sb="2" eb="4">
      <t>キョウリョク</t>
    </rPh>
    <rPh sb="4" eb="6">
      <t>ハクショ</t>
    </rPh>
    <rPh sb="6" eb="8">
      <t>シッピツ</t>
    </rPh>
    <rPh sb="9" eb="11">
      <t>イチブ</t>
    </rPh>
    <rPh sb="13" eb="15">
      <t>ヘンシュウ</t>
    </rPh>
    <rPh sb="16" eb="18">
      <t>エイヤク</t>
    </rPh>
    <rPh sb="19" eb="21">
      <t>セイホン</t>
    </rPh>
    <rPh sb="22" eb="24">
      <t>ハッソウ</t>
    </rPh>
    <phoneticPr fontId="5"/>
  </si>
  <si>
    <t>（株）朝日エンジニアリング</t>
    <rPh sb="0" eb="3">
      <t>カブ</t>
    </rPh>
    <rPh sb="3" eb="5">
      <t>アサヒ</t>
    </rPh>
    <phoneticPr fontId="5"/>
  </si>
  <si>
    <t>派遣職員賃金</t>
    <rPh sb="0" eb="2">
      <t>ハケン</t>
    </rPh>
    <rPh sb="2" eb="4">
      <t>ショクイン</t>
    </rPh>
    <rPh sb="4" eb="6">
      <t>チンギン</t>
    </rPh>
    <phoneticPr fontId="5"/>
  </si>
  <si>
    <t>（株）文化工房</t>
    <rPh sb="0" eb="3">
      <t>カブ</t>
    </rPh>
    <rPh sb="3" eb="5">
      <t>ブンカ</t>
    </rPh>
    <rPh sb="5" eb="7">
      <t>コウボウ</t>
    </rPh>
    <phoneticPr fontId="5"/>
  </si>
  <si>
    <t>執筆（一部）・編集・製本・印刷・発送・英訳等</t>
    <rPh sb="0" eb="2">
      <t>シッピツ</t>
    </rPh>
    <rPh sb="3" eb="5">
      <t>イチブ</t>
    </rPh>
    <rPh sb="7" eb="9">
      <t>ヘンシュウ</t>
    </rPh>
    <rPh sb="10" eb="12">
      <t>セイホン</t>
    </rPh>
    <rPh sb="13" eb="15">
      <t>インサツ</t>
    </rPh>
    <rPh sb="16" eb="18">
      <t>ハッソウ</t>
    </rPh>
    <rPh sb="19" eb="21">
      <t>エイヤク</t>
    </rPh>
    <rPh sb="21" eb="22">
      <t>トウ</t>
    </rPh>
    <phoneticPr fontId="5"/>
  </si>
  <si>
    <t>　</t>
  </si>
  <si>
    <t>一般競争入札</t>
  </si>
  <si>
    <t>随意契約
（企画競争）</t>
  </si>
  <si>
    <t>-</t>
    <phoneticPr fontId="5"/>
  </si>
  <si>
    <t>価格面に加え，有力な広報ツールとしての開発協力白書の機能を最大限活かすための適切な専門性を有しているかどうか，様々な課題を課すことにより，審査を通じて妥当な選定がなされるよう努めている。</t>
    <rPh sb="0" eb="3">
      <t>カカクメン</t>
    </rPh>
    <rPh sb="4" eb="5">
      <t>クワ</t>
    </rPh>
    <rPh sb="7" eb="9">
      <t>ユウリョク</t>
    </rPh>
    <rPh sb="10" eb="12">
      <t>コウホウ</t>
    </rPh>
    <rPh sb="19" eb="21">
      <t>カイハツ</t>
    </rPh>
    <rPh sb="21" eb="23">
      <t>キョウリョク</t>
    </rPh>
    <rPh sb="23" eb="25">
      <t>ハクショ</t>
    </rPh>
    <rPh sb="26" eb="28">
      <t>キノウ</t>
    </rPh>
    <rPh sb="29" eb="32">
      <t>サイダイゲン</t>
    </rPh>
    <rPh sb="32" eb="33">
      <t>イ</t>
    </rPh>
    <rPh sb="38" eb="40">
      <t>テキセツ</t>
    </rPh>
    <rPh sb="41" eb="44">
      <t>センモンセイ</t>
    </rPh>
    <rPh sb="45" eb="46">
      <t>ユウ</t>
    </rPh>
    <rPh sb="55" eb="57">
      <t>サマザマ</t>
    </rPh>
    <rPh sb="58" eb="60">
      <t>カダイ</t>
    </rPh>
    <rPh sb="61" eb="62">
      <t>カ</t>
    </rPh>
    <rPh sb="69" eb="71">
      <t>シンサ</t>
    </rPh>
    <rPh sb="72" eb="73">
      <t>ツウ</t>
    </rPh>
    <rPh sb="75" eb="77">
      <t>ダトウ</t>
    </rPh>
    <rPh sb="78" eb="80">
      <t>センテイ</t>
    </rPh>
    <rPh sb="87" eb="88">
      <t>ツト</t>
    </rPh>
    <phoneticPr fontId="5"/>
  </si>
  <si>
    <t>執行額／発行部数　　　　　　　　　　　　　　</t>
    <rPh sb="0" eb="2">
      <t>シッコウ</t>
    </rPh>
    <rPh sb="2" eb="3">
      <t>ガク</t>
    </rPh>
    <rPh sb="4" eb="6">
      <t>ハッコウ</t>
    </rPh>
    <rPh sb="6" eb="8">
      <t>ブスウ</t>
    </rPh>
    <phoneticPr fontId="5"/>
  </si>
  <si>
    <t>　　執行額/発行部数</t>
    <rPh sb="2" eb="4">
      <t>シッコウ</t>
    </rPh>
    <rPh sb="4" eb="5">
      <t>ガク</t>
    </rPh>
    <rPh sb="6" eb="8">
      <t>ハッコウ</t>
    </rPh>
    <rPh sb="8" eb="10">
      <t>ブスウ</t>
    </rPh>
    <phoneticPr fontId="5"/>
  </si>
  <si>
    <t>円</t>
    <rPh sb="0" eb="1">
      <t>エン</t>
    </rPh>
    <phoneticPr fontId="5"/>
  </si>
  <si>
    <t>20,081千円/
5,800部</t>
    <rPh sb="6" eb="8">
      <t>センエン</t>
    </rPh>
    <rPh sb="15" eb="16">
      <t>ブ</t>
    </rPh>
    <phoneticPr fontId="5"/>
  </si>
  <si>
    <t>発売中のため算出不可</t>
    <rPh sb="0" eb="3">
      <t>ハツバイチュウ</t>
    </rPh>
    <rPh sb="6" eb="8">
      <t>サンシュツ</t>
    </rPh>
    <rPh sb="8" eb="10">
      <t>フカ</t>
    </rPh>
    <phoneticPr fontId="5"/>
  </si>
  <si>
    <t>-</t>
    <phoneticPr fontId="5"/>
  </si>
  <si>
    <t>19,016千円/
5,800部</t>
    <rPh sb="6" eb="8">
      <t>センエン</t>
    </rPh>
    <rPh sb="15" eb="16">
      <t>ブ</t>
    </rPh>
    <phoneticPr fontId="5"/>
  </si>
  <si>
    <t>19,672千円/5,500部</t>
    <rPh sb="6" eb="8">
      <t>センエン</t>
    </rPh>
    <rPh sb="14" eb="15">
      <t>ブ</t>
    </rPh>
    <phoneticPr fontId="5"/>
  </si>
  <si>
    <t>開発協力分野における世界の諸課題と我が国の開発協力政策に対する国民の理解度向上を図り，我が国政策に対する支持を得ること。</t>
    <rPh sb="0" eb="2">
      <t>カイハツ</t>
    </rPh>
    <rPh sb="2" eb="4">
      <t>キョウリョク</t>
    </rPh>
    <rPh sb="4" eb="6">
      <t>ブンヤ</t>
    </rPh>
    <rPh sb="10" eb="12">
      <t>セカイ</t>
    </rPh>
    <rPh sb="13" eb="16">
      <t>ショカダイ</t>
    </rPh>
    <rPh sb="17" eb="18">
      <t>ワ</t>
    </rPh>
    <rPh sb="19" eb="20">
      <t>クニ</t>
    </rPh>
    <rPh sb="21" eb="23">
      <t>カイハツ</t>
    </rPh>
    <rPh sb="23" eb="25">
      <t>キョウリョク</t>
    </rPh>
    <rPh sb="25" eb="27">
      <t>セイサク</t>
    </rPh>
    <rPh sb="28" eb="29">
      <t>タイ</t>
    </rPh>
    <rPh sb="31" eb="33">
      <t>コクミン</t>
    </rPh>
    <rPh sb="34" eb="37">
      <t>リカイド</t>
    </rPh>
    <rPh sb="37" eb="39">
      <t>コウジョウ</t>
    </rPh>
    <rPh sb="40" eb="41">
      <t>ハカ</t>
    </rPh>
    <rPh sb="43" eb="44">
      <t>ワ</t>
    </rPh>
    <rPh sb="45" eb="46">
      <t>クニ</t>
    </rPh>
    <rPh sb="46" eb="48">
      <t>セイサク</t>
    </rPh>
    <rPh sb="49" eb="50">
      <t>タイ</t>
    </rPh>
    <rPh sb="52" eb="54">
      <t>シジ</t>
    </rPh>
    <rPh sb="55" eb="56">
      <t>エ</t>
    </rPh>
    <phoneticPr fontId="5"/>
  </si>
  <si>
    <t>本案件は，前年の開発協力実績についての報告に加え，政府の行う国際開発協力の政策と実施につき，わかりやすく紹介することで，開発協力についての国民各層の理解と支持を増進させることを目的としているが，年１回の白書発行・頒布を通じて効率的に右目的を達成することができた。</t>
    <rPh sb="0" eb="2">
      <t>ホンアン</t>
    </rPh>
    <rPh sb="2" eb="3">
      <t>ケン</t>
    </rPh>
    <rPh sb="5" eb="7">
      <t>ゼンネン</t>
    </rPh>
    <rPh sb="8" eb="10">
      <t>カイハツ</t>
    </rPh>
    <rPh sb="10" eb="12">
      <t>キョウリョク</t>
    </rPh>
    <rPh sb="12" eb="14">
      <t>ジッセキ</t>
    </rPh>
    <rPh sb="19" eb="21">
      <t>ホウコク</t>
    </rPh>
    <rPh sb="22" eb="23">
      <t>クワ</t>
    </rPh>
    <rPh sb="25" eb="27">
      <t>セイフ</t>
    </rPh>
    <rPh sb="28" eb="29">
      <t>オコナ</t>
    </rPh>
    <rPh sb="30" eb="32">
      <t>コクサイ</t>
    </rPh>
    <rPh sb="32" eb="34">
      <t>カイハツ</t>
    </rPh>
    <rPh sb="34" eb="36">
      <t>キョウリョク</t>
    </rPh>
    <rPh sb="37" eb="39">
      <t>セイサク</t>
    </rPh>
    <rPh sb="40" eb="42">
      <t>ジッシ</t>
    </rPh>
    <rPh sb="52" eb="54">
      <t>ショウカイ</t>
    </rPh>
    <rPh sb="60" eb="62">
      <t>カイハツ</t>
    </rPh>
    <rPh sb="62" eb="64">
      <t>キョウリョク</t>
    </rPh>
    <rPh sb="69" eb="71">
      <t>コクミン</t>
    </rPh>
    <rPh sb="71" eb="73">
      <t>カクソウ</t>
    </rPh>
    <rPh sb="74" eb="76">
      <t>リカイ</t>
    </rPh>
    <rPh sb="77" eb="79">
      <t>シジ</t>
    </rPh>
    <rPh sb="80" eb="82">
      <t>ゾウシン</t>
    </rPh>
    <rPh sb="88" eb="90">
      <t>モクテキ</t>
    </rPh>
    <rPh sb="97" eb="98">
      <t>ネン</t>
    </rPh>
    <rPh sb="99" eb="100">
      <t>カイ</t>
    </rPh>
    <rPh sb="101" eb="103">
      <t>ハクショ</t>
    </rPh>
    <rPh sb="103" eb="105">
      <t>ハッコウ</t>
    </rPh>
    <rPh sb="106" eb="108">
      <t>ハンプ</t>
    </rPh>
    <rPh sb="109" eb="110">
      <t>ツウ</t>
    </rPh>
    <rPh sb="112" eb="115">
      <t>コウリツテキ</t>
    </rPh>
    <rPh sb="116" eb="117">
      <t>ミギ</t>
    </rPh>
    <rPh sb="117" eb="119">
      <t>モクテキ</t>
    </rPh>
    <rPh sb="120" eb="122">
      <t>タッセイ</t>
    </rPh>
    <phoneticPr fontId="5"/>
  </si>
  <si>
    <t>○開発協力白書を通じた開発協力広報及び開発協力に係る国民の啓発
○開発協力白書の発行部数（地方自治体，大学図書館等への配布分を含む。年１回発行）</t>
    <rPh sb="56" eb="57">
      <t>ナド</t>
    </rPh>
    <rPh sb="66" eb="67">
      <t>ネン</t>
    </rPh>
    <rPh sb="68" eb="69">
      <t>カイ</t>
    </rPh>
    <rPh sb="69" eb="71">
      <t>ハッコウ</t>
    </rPh>
    <phoneticPr fontId="5"/>
  </si>
  <si>
    <t>発行回数</t>
    <rPh sb="0" eb="2">
      <t>ハッコウ</t>
    </rPh>
    <rPh sb="2" eb="4">
      <t>カイスウ</t>
    </rPh>
    <phoneticPr fontId="5"/>
  </si>
  <si>
    <t>白書の発行回数</t>
    <rPh sb="0" eb="2">
      <t>ハクショ</t>
    </rPh>
    <rPh sb="3" eb="5">
      <t>ハッコウ</t>
    </rPh>
    <rPh sb="5" eb="7">
      <t>カイスウ</t>
    </rPh>
    <phoneticPr fontId="5"/>
  </si>
  <si>
    <t>日本語版印刷部数の増加による増額</t>
    <rPh sb="0" eb="4">
      <t>ニホンゴバン</t>
    </rPh>
    <rPh sb="4" eb="6">
      <t>インサツ</t>
    </rPh>
    <rPh sb="6" eb="8">
      <t>ブスウ</t>
    </rPh>
    <rPh sb="9" eb="11">
      <t>ゾウカ</t>
    </rPh>
    <rPh sb="14" eb="16">
      <t>ゾウガク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</si>
  <si>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</si>
  <si>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</si>
  <si>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</si>
  <si>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</si>
  <si>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</si>
  <si>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</si>
  <si>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</si>
  <si>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</si>
  <si>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</si>
  <si>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</si>
  <si>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外部有識者点検の対象外である。</t>
    <rPh sb="0" eb="2">
      <t>ガイブ</t>
    </rPh>
    <rPh sb="2" eb="5">
      <t>ユウシキシャ</t>
    </rPh>
    <rPh sb="5" eb="7">
      <t>テンケン</t>
    </rPh>
    <rPh sb="8" eb="11">
      <t>タイショウガイ</t>
    </rPh>
    <phoneticPr fontId="5"/>
  </si>
  <si>
    <t>現状通り</t>
  </si>
  <si>
    <t>引き続き適切かつ効率的な事業実施に努める。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</si>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</sst>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769</xdr:row>
          <xdr:rowOff>266700</xdr:rowOff>
        </xdr:from>
        <xdr:to>
          <xdr:col>44</xdr:col>
          <xdr:colOff>190500</xdr:colOff>
          <xdr:row>809</xdr:row>
          <xdr:rowOff>190500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24</xdr:col>
      <xdr:colOff>78441</xdr:colOff>
      <xdr:row>722</xdr:row>
      <xdr:rowOff>201707</xdr:rowOff>
    </xdr:from>
    <xdr:ext cx="941796" cy="459100"/>
    <xdr:sp macro="" textlink="">
      <xdr:nvSpPr>
        <xdr:cNvPr id="3" name="テキスト ボックス 2"/>
        <xdr:cNvSpPr txBox="1"/>
      </xdr:nvSpPr>
      <xdr:spPr>
        <a:xfrm>
          <a:off x="4919382" y="230886001"/>
          <a:ext cx="94179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外務省</a:t>
          </a:r>
          <a:endParaRPr kumimoji="1" lang="en-US" altLang="ja-JP" sz="1100"/>
        </a:p>
        <a:p>
          <a:r>
            <a:rPr kumimoji="1" lang="ja-JP" altLang="en-US" sz="1100"/>
            <a:t>（２０百万円）</a:t>
          </a:r>
        </a:p>
      </xdr:txBody>
    </xdr:sp>
    <xdr:clientData/>
  </xdr:oneCellAnchor>
  <xdr:twoCellAnchor>
    <xdr:from>
      <xdr:col>21</xdr:col>
      <xdr:colOff>22410</xdr:colOff>
      <xdr:row>722</xdr:row>
      <xdr:rowOff>0</xdr:rowOff>
    </xdr:from>
    <xdr:to>
      <xdr:col>32</xdr:col>
      <xdr:colOff>190499</xdr:colOff>
      <xdr:row>724</xdr:row>
      <xdr:rowOff>219635</xdr:rowOff>
    </xdr:to>
    <xdr:sp macro="" textlink="">
      <xdr:nvSpPr>
        <xdr:cNvPr id="4" name="正方形/長方形 3"/>
        <xdr:cNvSpPr/>
      </xdr:nvSpPr>
      <xdr:spPr>
        <a:xfrm>
          <a:off x="4258234" y="230684294"/>
          <a:ext cx="2386853" cy="9144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189604</xdr:colOff>
      <xdr:row>726</xdr:row>
      <xdr:rowOff>-1</xdr:rowOff>
    </xdr:from>
    <xdr:to>
      <xdr:col>21</xdr:col>
      <xdr:colOff>33617</xdr:colOff>
      <xdr:row>729</xdr:row>
      <xdr:rowOff>123263</xdr:rowOff>
    </xdr:to>
    <xdr:sp macro="" textlink="">
      <xdr:nvSpPr>
        <xdr:cNvPr id="5" name="左大かっこ 4"/>
        <xdr:cNvSpPr/>
      </xdr:nvSpPr>
      <xdr:spPr>
        <a:xfrm>
          <a:off x="4223722" y="232073823"/>
          <a:ext cx="45719" cy="116541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726</xdr:row>
      <xdr:rowOff>22411</xdr:rowOff>
    </xdr:from>
    <xdr:to>
      <xdr:col>33</xdr:col>
      <xdr:colOff>67235</xdr:colOff>
      <xdr:row>729</xdr:row>
      <xdr:rowOff>145676</xdr:rowOff>
    </xdr:to>
    <xdr:sp macro="" textlink="">
      <xdr:nvSpPr>
        <xdr:cNvPr id="6" name="右大かっこ 5"/>
        <xdr:cNvSpPr/>
      </xdr:nvSpPr>
      <xdr:spPr>
        <a:xfrm>
          <a:off x="6656294" y="232096235"/>
          <a:ext cx="67235" cy="116541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0</xdr:colOff>
      <xdr:row>726</xdr:row>
      <xdr:rowOff>224117</xdr:rowOff>
    </xdr:from>
    <xdr:ext cx="2454088" cy="642484"/>
    <xdr:sp macro="" textlink="">
      <xdr:nvSpPr>
        <xdr:cNvPr id="7" name="テキスト ボックス 6"/>
        <xdr:cNvSpPr txBox="1"/>
      </xdr:nvSpPr>
      <xdr:spPr>
        <a:xfrm>
          <a:off x="4235824" y="232297941"/>
          <a:ext cx="245408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開発協力白書作成に伴う執筆（一部）・編集・英訳・製本・発送</a:t>
          </a:r>
          <a:endParaRPr kumimoji="1" lang="en-US" altLang="ja-JP" sz="1100"/>
        </a:p>
        <a:p>
          <a:r>
            <a:rPr kumimoji="1" lang="ja-JP" altLang="en-US" sz="1100"/>
            <a:t>開発協力白書編纂等業務派遣職員</a:t>
          </a:r>
        </a:p>
      </xdr:txBody>
    </xdr:sp>
    <xdr:clientData/>
  </xdr:oneCellAnchor>
  <xdr:twoCellAnchor>
    <xdr:from>
      <xdr:col>18</xdr:col>
      <xdr:colOff>11206</xdr:colOff>
      <xdr:row>729</xdr:row>
      <xdr:rowOff>336176</xdr:rowOff>
    </xdr:from>
    <xdr:to>
      <xdr:col>18</xdr:col>
      <xdr:colOff>11206</xdr:colOff>
      <xdr:row>732</xdr:row>
      <xdr:rowOff>22411</xdr:rowOff>
    </xdr:to>
    <xdr:cxnSp macro="">
      <xdr:nvCxnSpPr>
        <xdr:cNvPr id="9" name="直線矢印コネクタ 8"/>
        <xdr:cNvCxnSpPr/>
      </xdr:nvCxnSpPr>
      <xdr:spPr>
        <a:xfrm>
          <a:off x="3641912" y="233452147"/>
          <a:ext cx="0" cy="7283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729</xdr:row>
      <xdr:rowOff>336176</xdr:rowOff>
    </xdr:from>
    <xdr:to>
      <xdr:col>35</xdr:col>
      <xdr:colOff>190500</xdr:colOff>
      <xdr:row>732</xdr:row>
      <xdr:rowOff>22411</xdr:rowOff>
    </xdr:to>
    <xdr:cxnSp macro="">
      <xdr:nvCxnSpPr>
        <xdr:cNvPr id="16" name="直線矢印コネクタ 15"/>
        <xdr:cNvCxnSpPr/>
      </xdr:nvCxnSpPr>
      <xdr:spPr>
        <a:xfrm>
          <a:off x="7250206" y="233452147"/>
          <a:ext cx="0" cy="7283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44824</xdr:colOff>
      <xdr:row>732</xdr:row>
      <xdr:rowOff>67235</xdr:rowOff>
    </xdr:from>
    <xdr:to>
      <xdr:col>23</xdr:col>
      <xdr:colOff>11207</xdr:colOff>
      <xdr:row>734</xdr:row>
      <xdr:rowOff>286871</xdr:rowOff>
    </xdr:to>
    <xdr:sp macro="" textlink="">
      <xdr:nvSpPr>
        <xdr:cNvPr id="18" name="正方形/長方形 17"/>
        <xdr:cNvSpPr/>
      </xdr:nvSpPr>
      <xdr:spPr>
        <a:xfrm>
          <a:off x="2263589" y="234225353"/>
          <a:ext cx="2386853" cy="9144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11206</xdr:colOff>
      <xdr:row>732</xdr:row>
      <xdr:rowOff>44822</xdr:rowOff>
    </xdr:from>
    <xdr:to>
      <xdr:col>42</xdr:col>
      <xdr:colOff>179294</xdr:colOff>
      <xdr:row>734</xdr:row>
      <xdr:rowOff>264458</xdr:rowOff>
    </xdr:to>
    <xdr:sp macro="" textlink="">
      <xdr:nvSpPr>
        <xdr:cNvPr id="20" name="正方形/長方形 19"/>
        <xdr:cNvSpPr/>
      </xdr:nvSpPr>
      <xdr:spPr>
        <a:xfrm>
          <a:off x="6264088" y="234202940"/>
          <a:ext cx="2386853" cy="9144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145676</xdr:colOff>
      <xdr:row>732</xdr:row>
      <xdr:rowOff>78441</xdr:rowOff>
    </xdr:from>
    <xdr:ext cx="2229971" cy="862853"/>
    <xdr:sp macro="" textlink="">
      <xdr:nvSpPr>
        <xdr:cNvPr id="22" name="テキスト ボックス 21"/>
        <xdr:cNvSpPr txBox="1"/>
      </xdr:nvSpPr>
      <xdr:spPr>
        <a:xfrm>
          <a:off x="2364441" y="35320941"/>
          <a:ext cx="2229971" cy="862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Ａ　派遣職員経費</a:t>
          </a:r>
          <a:endParaRPr kumimoji="1" lang="en-US" altLang="ja-JP" sz="1100"/>
        </a:p>
        <a:p>
          <a:r>
            <a:rPr kumimoji="1" lang="ja-JP" altLang="en-US" sz="1100"/>
            <a:t>（株）朝日エンジニアリング</a:t>
          </a:r>
          <a:endParaRPr kumimoji="1" lang="en-US" altLang="ja-JP" sz="1100"/>
        </a:p>
        <a:p>
          <a:r>
            <a:rPr kumimoji="1" lang="ja-JP" altLang="en-US" sz="1100"/>
            <a:t>　　２百万円</a:t>
          </a:r>
          <a:endParaRPr kumimoji="1" lang="en-US" altLang="ja-JP" sz="1100"/>
        </a:p>
        <a:p>
          <a:r>
            <a:rPr kumimoji="1" lang="ja-JP" altLang="en-US" sz="1100"/>
            <a:t>　　</a:t>
          </a:r>
          <a:r>
            <a:rPr kumimoji="1" lang="en-US" altLang="ja-JP" sz="1100"/>
            <a:t>【</a:t>
          </a:r>
          <a:r>
            <a:rPr kumimoji="1" lang="ja-JP" altLang="en-US" sz="1100"/>
            <a:t>一般競争入札</a:t>
          </a:r>
          <a:r>
            <a:rPr kumimoji="1" lang="en-US" altLang="ja-JP" sz="1100"/>
            <a:t>】</a:t>
          </a:r>
        </a:p>
        <a:p>
          <a:endParaRPr kumimoji="1" lang="ja-JP" altLang="en-US" sz="1100"/>
        </a:p>
      </xdr:txBody>
    </xdr:sp>
    <xdr:clientData/>
  </xdr:oneCellAnchor>
  <xdr:oneCellAnchor>
    <xdr:from>
      <xdr:col>31</xdr:col>
      <xdr:colOff>56029</xdr:colOff>
      <xdr:row>732</xdr:row>
      <xdr:rowOff>44824</xdr:rowOff>
    </xdr:from>
    <xdr:ext cx="2229971" cy="874058"/>
    <xdr:sp macro="" textlink="">
      <xdr:nvSpPr>
        <xdr:cNvPr id="24" name="テキスト ボックス 23"/>
        <xdr:cNvSpPr txBox="1"/>
      </xdr:nvSpPr>
      <xdr:spPr>
        <a:xfrm>
          <a:off x="6308911" y="35287324"/>
          <a:ext cx="2229971" cy="87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Ｂ　開発協力白書制作</a:t>
          </a:r>
          <a:endParaRPr kumimoji="1" lang="en-US" altLang="ja-JP" sz="1100"/>
        </a:p>
        <a:p>
          <a:r>
            <a:rPr kumimoji="1" lang="ja-JP" altLang="en-US" sz="1100"/>
            <a:t>（株）文化工房</a:t>
          </a:r>
          <a:endParaRPr kumimoji="1" lang="en-US" altLang="ja-JP" sz="1100"/>
        </a:p>
        <a:p>
          <a:r>
            <a:rPr kumimoji="1" lang="ja-JP" altLang="en-US" sz="1100"/>
            <a:t>　　１８百万円</a:t>
          </a:r>
          <a:endParaRPr kumimoji="1" lang="en-US" altLang="ja-JP" sz="1100"/>
        </a:p>
        <a:p>
          <a:r>
            <a:rPr kumimoji="1" lang="ja-JP" altLang="en-US" sz="1100"/>
            <a:t>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9" t="s">
        <v>550</v>
      </c>
      <c r="AR2" s="799"/>
      <c r="AS2" s="52" t="str">
        <f>IF(OR(AQ2="　", AQ2=""), "", "-")</f>
        <v/>
      </c>
      <c r="AT2" s="800">
        <v>140</v>
      </c>
      <c r="AU2" s="800"/>
      <c r="AV2" s="53" t="str">
        <f>IF(AW2="", "", "-")</f>
        <v/>
      </c>
      <c r="AW2" s="801"/>
      <c r="AX2" s="801"/>
    </row>
    <row r="3" spans="1:50" ht="21" customHeight="1" thickBot="1">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517</v>
      </c>
      <c r="AK3" s="724"/>
      <c r="AL3" s="724"/>
      <c r="AM3" s="724"/>
      <c r="AN3" s="724"/>
      <c r="AO3" s="724"/>
      <c r="AP3" s="724"/>
      <c r="AQ3" s="724"/>
      <c r="AR3" s="724"/>
      <c r="AS3" s="724"/>
      <c r="AT3" s="724"/>
      <c r="AU3" s="724"/>
      <c r="AV3" s="724"/>
      <c r="AW3" s="724"/>
      <c r="AX3" s="24" t="s">
        <v>74</v>
      </c>
    </row>
    <row r="4" spans="1:50" ht="24.75" customHeight="1">
      <c r="A4" s="562" t="s">
        <v>29</v>
      </c>
      <c r="B4" s="563"/>
      <c r="C4" s="563"/>
      <c r="D4" s="563"/>
      <c r="E4" s="563"/>
      <c r="F4" s="563"/>
      <c r="G4" s="540" t="s">
        <v>518</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519</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c r="A5" s="550" t="s">
        <v>76</v>
      </c>
      <c r="B5" s="551"/>
      <c r="C5" s="551"/>
      <c r="D5" s="551"/>
      <c r="E5" s="551"/>
      <c r="F5" s="552"/>
      <c r="G5" s="707" t="s">
        <v>77</v>
      </c>
      <c r="H5" s="708"/>
      <c r="I5" s="708"/>
      <c r="J5" s="708"/>
      <c r="K5" s="708"/>
      <c r="L5" s="708"/>
      <c r="M5" s="709" t="s">
        <v>75</v>
      </c>
      <c r="N5" s="710"/>
      <c r="O5" s="710"/>
      <c r="P5" s="710"/>
      <c r="Q5" s="710"/>
      <c r="R5" s="711"/>
      <c r="S5" s="712" t="s">
        <v>140</v>
      </c>
      <c r="T5" s="708"/>
      <c r="U5" s="708"/>
      <c r="V5" s="708"/>
      <c r="W5" s="708"/>
      <c r="X5" s="713"/>
      <c r="Y5" s="556" t="s">
        <v>3</v>
      </c>
      <c r="Z5" s="294"/>
      <c r="AA5" s="294"/>
      <c r="AB5" s="294"/>
      <c r="AC5" s="294"/>
      <c r="AD5" s="295"/>
      <c r="AE5" s="557" t="s">
        <v>520</v>
      </c>
      <c r="AF5" s="557"/>
      <c r="AG5" s="557"/>
      <c r="AH5" s="557"/>
      <c r="AI5" s="557"/>
      <c r="AJ5" s="557"/>
      <c r="AK5" s="557"/>
      <c r="AL5" s="557"/>
      <c r="AM5" s="557"/>
      <c r="AN5" s="557"/>
      <c r="AO5" s="557"/>
      <c r="AP5" s="558"/>
      <c r="AQ5" s="559" t="s">
        <v>521</v>
      </c>
      <c r="AR5" s="560"/>
      <c r="AS5" s="560"/>
      <c r="AT5" s="560"/>
      <c r="AU5" s="560"/>
      <c r="AV5" s="560"/>
      <c r="AW5" s="560"/>
      <c r="AX5" s="561"/>
    </row>
    <row r="6" spans="1:50" ht="27.75" customHeight="1">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13" t="s">
        <v>5</v>
      </c>
      <c r="Z7" s="320"/>
      <c r="AA7" s="320"/>
      <c r="AB7" s="320"/>
      <c r="AC7" s="320"/>
      <c r="AD7" s="814"/>
      <c r="AE7" s="804" t="s">
        <v>582</v>
      </c>
      <c r="AF7" s="805"/>
      <c r="AG7" s="805"/>
      <c r="AH7" s="805"/>
      <c r="AI7" s="805"/>
      <c r="AJ7" s="805"/>
      <c r="AK7" s="805"/>
      <c r="AL7" s="805"/>
      <c r="AM7" s="805"/>
      <c r="AN7" s="805"/>
      <c r="AO7" s="805"/>
      <c r="AP7" s="805"/>
      <c r="AQ7" s="805"/>
      <c r="AR7" s="805"/>
      <c r="AS7" s="805"/>
      <c r="AT7" s="805"/>
      <c r="AU7" s="805"/>
      <c r="AV7" s="805"/>
      <c r="AW7" s="805"/>
      <c r="AX7" s="806"/>
    </row>
    <row r="8" spans="1:50" ht="36.75" customHeight="1">
      <c r="A8" s="334" t="s">
        <v>414</v>
      </c>
      <c r="B8" s="335"/>
      <c r="C8" s="335"/>
      <c r="D8" s="335"/>
      <c r="E8" s="335"/>
      <c r="F8" s="336"/>
      <c r="G8" s="868" t="str">
        <f>入力規則等!A26</f>
        <v>ＯＤＡ</v>
      </c>
      <c r="H8" s="579"/>
      <c r="I8" s="579"/>
      <c r="J8" s="579"/>
      <c r="K8" s="579"/>
      <c r="L8" s="579"/>
      <c r="M8" s="579"/>
      <c r="N8" s="579"/>
      <c r="O8" s="579"/>
      <c r="P8" s="579"/>
      <c r="Q8" s="579"/>
      <c r="R8" s="579"/>
      <c r="S8" s="579"/>
      <c r="T8" s="579"/>
      <c r="U8" s="579"/>
      <c r="V8" s="579"/>
      <c r="W8" s="579"/>
      <c r="X8" s="869"/>
      <c r="Y8" s="714" t="s">
        <v>415</v>
      </c>
      <c r="Z8" s="715"/>
      <c r="AA8" s="715"/>
      <c r="AB8" s="715"/>
      <c r="AC8" s="715"/>
      <c r="AD8" s="716"/>
      <c r="AE8" s="578" t="str">
        <f>入力規則等!K13</f>
        <v>経済協力</v>
      </c>
      <c r="AF8" s="579"/>
      <c r="AG8" s="579"/>
      <c r="AH8" s="579"/>
      <c r="AI8" s="579"/>
      <c r="AJ8" s="579"/>
      <c r="AK8" s="579"/>
      <c r="AL8" s="579"/>
      <c r="AM8" s="579"/>
      <c r="AN8" s="579"/>
      <c r="AO8" s="579"/>
      <c r="AP8" s="579"/>
      <c r="AQ8" s="579"/>
      <c r="AR8" s="579"/>
      <c r="AS8" s="579"/>
      <c r="AT8" s="579"/>
      <c r="AU8" s="579"/>
      <c r="AV8" s="579"/>
      <c r="AW8" s="579"/>
      <c r="AX8" s="580"/>
    </row>
    <row r="9" spans="1:50" ht="63" customHeight="1">
      <c r="A9" s="647" t="s">
        <v>25</v>
      </c>
      <c r="B9" s="648"/>
      <c r="C9" s="648"/>
      <c r="D9" s="648"/>
      <c r="E9" s="648"/>
      <c r="F9" s="648"/>
      <c r="G9" s="717" t="s">
        <v>524</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66" customHeight="1">
      <c r="A10" s="512" t="s">
        <v>34</v>
      </c>
      <c r="B10" s="513"/>
      <c r="C10" s="513"/>
      <c r="D10" s="513"/>
      <c r="E10" s="513"/>
      <c r="F10" s="513"/>
      <c r="G10" s="606" t="s">
        <v>525</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33" customHeight="1">
      <c r="A11" s="512" t="s">
        <v>6</v>
      </c>
      <c r="B11" s="513"/>
      <c r="C11" s="513"/>
      <c r="D11" s="513"/>
      <c r="E11" s="513"/>
      <c r="F11" s="514"/>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c r="A13" s="596"/>
      <c r="B13" s="597"/>
      <c r="C13" s="597"/>
      <c r="D13" s="597"/>
      <c r="E13" s="597"/>
      <c r="F13" s="598"/>
      <c r="G13" s="584" t="s">
        <v>7</v>
      </c>
      <c r="H13" s="585"/>
      <c r="I13" s="590" t="s">
        <v>8</v>
      </c>
      <c r="J13" s="591"/>
      <c r="K13" s="591"/>
      <c r="L13" s="591"/>
      <c r="M13" s="591"/>
      <c r="N13" s="591"/>
      <c r="O13" s="592"/>
      <c r="P13" s="256">
        <v>20</v>
      </c>
      <c r="Q13" s="257"/>
      <c r="R13" s="257"/>
      <c r="S13" s="257"/>
      <c r="T13" s="257"/>
      <c r="U13" s="257"/>
      <c r="V13" s="258"/>
      <c r="W13" s="256">
        <v>21</v>
      </c>
      <c r="X13" s="257"/>
      <c r="Y13" s="257"/>
      <c r="Z13" s="257"/>
      <c r="AA13" s="257"/>
      <c r="AB13" s="257"/>
      <c r="AC13" s="258"/>
      <c r="AD13" s="256">
        <v>20</v>
      </c>
      <c r="AE13" s="257"/>
      <c r="AF13" s="257"/>
      <c r="AG13" s="257"/>
      <c r="AH13" s="257"/>
      <c r="AI13" s="257"/>
      <c r="AJ13" s="258"/>
      <c r="AK13" s="256">
        <v>20</v>
      </c>
      <c r="AL13" s="257"/>
      <c r="AM13" s="257"/>
      <c r="AN13" s="257"/>
      <c r="AO13" s="257"/>
      <c r="AP13" s="257"/>
      <c r="AQ13" s="258"/>
      <c r="AR13" s="810">
        <v>21</v>
      </c>
      <c r="AS13" s="811"/>
      <c r="AT13" s="811"/>
      <c r="AU13" s="811"/>
      <c r="AV13" s="811"/>
      <c r="AW13" s="811"/>
      <c r="AX13" s="812"/>
    </row>
    <row r="14" spans="1:50" ht="21" customHeight="1">
      <c r="A14" s="596"/>
      <c r="B14" s="597"/>
      <c r="C14" s="597"/>
      <c r="D14" s="597"/>
      <c r="E14" s="597"/>
      <c r="F14" s="598"/>
      <c r="G14" s="586"/>
      <c r="H14" s="587"/>
      <c r="I14" s="569" t="s">
        <v>9</v>
      </c>
      <c r="J14" s="581"/>
      <c r="K14" s="581"/>
      <c r="L14" s="581"/>
      <c r="M14" s="581"/>
      <c r="N14" s="581"/>
      <c r="O14" s="582"/>
      <c r="P14" s="256" t="s">
        <v>569</v>
      </c>
      <c r="Q14" s="257"/>
      <c r="R14" s="257"/>
      <c r="S14" s="257"/>
      <c r="T14" s="257"/>
      <c r="U14" s="257"/>
      <c r="V14" s="258"/>
      <c r="W14" s="256" t="s">
        <v>569</v>
      </c>
      <c r="X14" s="257"/>
      <c r="Y14" s="257"/>
      <c r="Z14" s="257"/>
      <c r="AA14" s="257"/>
      <c r="AB14" s="257"/>
      <c r="AC14" s="258"/>
      <c r="AD14" s="256" t="s">
        <v>569</v>
      </c>
      <c r="AE14" s="257"/>
      <c r="AF14" s="257"/>
      <c r="AG14" s="257"/>
      <c r="AH14" s="257"/>
      <c r="AI14" s="257"/>
      <c r="AJ14" s="258"/>
      <c r="AK14" s="256" t="s">
        <v>569</v>
      </c>
      <c r="AL14" s="257"/>
      <c r="AM14" s="257"/>
      <c r="AN14" s="257"/>
      <c r="AO14" s="257"/>
      <c r="AP14" s="257"/>
      <c r="AQ14" s="258"/>
      <c r="AR14" s="642"/>
      <c r="AS14" s="642"/>
      <c r="AT14" s="642"/>
      <c r="AU14" s="642"/>
      <c r="AV14" s="642"/>
      <c r="AW14" s="642"/>
      <c r="AX14" s="643"/>
    </row>
    <row r="15" spans="1:50" ht="21" customHeight="1">
      <c r="A15" s="596"/>
      <c r="B15" s="597"/>
      <c r="C15" s="597"/>
      <c r="D15" s="597"/>
      <c r="E15" s="597"/>
      <c r="F15" s="598"/>
      <c r="G15" s="586"/>
      <c r="H15" s="587"/>
      <c r="I15" s="569" t="s">
        <v>58</v>
      </c>
      <c r="J15" s="570"/>
      <c r="K15" s="570"/>
      <c r="L15" s="570"/>
      <c r="M15" s="570"/>
      <c r="N15" s="570"/>
      <c r="O15" s="571"/>
      <c r="P15" s="256" t="s">
        <v>570</v>
      </c>
      <c r="Q15" s="257"/>
      <c r="R15" s="257"/>
      <c r="S15" s="257"/>
      <c r="T15" s="257"/>
      <c r="U15" s="257"/>
      <c r="V15" s="258"/>
      <c r="W15" s="256" t="s">
        <v>570</v>
      </c>
      <c r="X15" s="257"/>
      <c r="Y15" s="257"/>
      <c r="Z15" s="257"/>
      <c r="AA15" s="257"/>
      <c r="AB15" s="257"/>
      <c r="AC15" s="258"/>
      <c r="AD15" s="256" t="s">
        <v>570</v>
      </c>
      <c r="AE15" s="257"/>
      <c r="AF15" s="257"/>
      <c r="AG15" s="257"/>
      <c r="AH15" s="257"/>
      <c r="AI15" s="257"/>
      <c r="AJ15" s="258"/>
      <c r="AK15" s="256" t="s">
        <v>570</v>
      </c>
      <c r="AL15" s="257"/>
      <c r="AM15" s="257"/>
      <c r="AN15" s="257"/>
      <c r="AO15" s="257"/>
      <c r="AP15" s="257"/>
      <c r="AQ15" s="258"/>
      <c r="AR15" s="256"/>
      <c r="AS15" s="257"/>
      <c r="AT15" s="257"/>
      <c r="AU15" s="257"/>
      <c r="AV15" s="257"/>
      <c r="AW15" s="257"/>
      <c r="AX15" s="650"/>
    </row>
    <row r="16" spans="1:50" ht="21" customHeight="1">
      <c r="A16" s="596"/>
      <c r="B16" s="597"/>
      <c r="C16" s="597"/>
      <c r="D16" s="597"/>
      <c r="E16" s="597"/>
      <c r="F16" s="598"/>
      <c r="G16" s="586"/>
      <c r="H16" s="587"/>
      <c r="I16" s="569" t="s">
        <v>59</v>
      </c>
      <c r="J16" s="570"/>
      <c r="K16" s="570"/>
      <c r="L16" s="570"/>
      <c r="M16" s="570"/>
      <c r="N16" s="570"/>
      <c r="O16" s="571"/>
      <c r="P16" s="256" t="s">
        <v>571</v>
      </c>
      <c r="Q16" s="257"/>
      <c r="R16" s="257"/>
      <c r="S16" s="257"/>
      <c r="T16" s="257"/>
      <c r="U16" s="257"/>
      <c r="V16" s="258"/>
      <c r="W16" s="256" t="s">
        <v>571</v>
      </c>
      <c r="X16" s="257"/>
      <c r="Y16" s="257"/>
      <c r="Z16" s="257"/>
      <c r="AA16" s="257"/>
      <c r="AB16" s="257"/>
      <c r="AC16" s="258"/>
      <c r="AD16" s="256" t="s">
        <v>571</v>
      </c>
      <c r="AE16" s="257"/>
      <c r="AF16" s="257"/>
      <c r="AG16" s="257"/>
      <c r="AH16" s="257"/>
      <c r="AI16" s="257"/>
      <c r="AJ16" s="258"/>
      <c r="AK16" s="256" t="s">
        <v>571</v>
      </c>
      <c r="AL16" s="257"/>
      <c r="AM16" s="257"/>
      <c r="AN16" s="257"/>
      <c r="AO16" s="257"/>
      <c r="AP16" s="257"/>
      <c r="AQ16" s="258"/>
      <c r="AR16" s="609"/>
      <c r="AS16" s="610"/>
      <c r="AT16" s="610"/>
      <c r="AU16" s="610"/>
      <c r="AV16" s="610"/>
      <c r="AW16" s="610"/>
      <c r="AX16" s="611"/>
    </row>
    <row r="17" spans="1:50" ht="24.75" customHeight="1">
      <c r="A17" s="596"/>
      <c r="B17" s="597"/>
      <c r="C17" s="597"/>
      <c r="D17" s="597"/>
      <c r="E17" s="597"/>
      <c r="F17" s="598"/>
      <c r="G17" s="586"/>
      <c r="H17" s="587"/>
      <c r="I17" s="569" t="s">
        <v>57</v>
      </c>
      <c r="J17" s="581"/>
      <c r="K17" s="581"/>
      <c r="L17" s="581"/>
      <c r="M17" s="581"/>
      <c r="N17" s="581"/>
      <c r="O17" s="582"/>
      <c r="P17" s="256" t="s">
        <v>572</v>
      </c>
      <c r="Q17" s="257"/>
      <c r="R17" s="257"/>
      <c r="S17" s="257"/>
      <c r="T17" s="257"/>
      <c r="U17" s="257"/>
      <c r="V17" s="258"/>
      <c r="W17" s="256" t="s">
        <v>572</v>
      </c>
      <c r="X17" s="257"/>
      <c r="Y17" s="257"/>
      <c r="Z17" s="257"/>
      <c r="AA17" s="257"/>
      <c r="AB17" s="257"/>
      <c r="AC17" s="258"/>
      <c r="AD17" s="256" t="s">
        <v>572</v>
      </c>
      <c r="AE17" s="257"/>
      <c r="AF17" s="257"/>
      <c r="AG17" s="257"/>
      <c r="AH17" s="257"/>
      <c r="AI17" s="257"/>
      <c r="AJ17" s="258"/>
      <c r="AK17" s="256" t="s">
        <v>572</v>
      </c>
      <c r="AL17" s="257"/>
      <c r="AM17" s="257"/>
      <c r="AN17" s="257"/>
      <c r="AO17" s="257"/>
      <c r="AP17" s="257"/>
      <c r="AQ17" s="258"/>
      <c r="AR17" s="808"/>
      <c r="AS17" s="808"/>
      <c r="AT17" s="808"/>
      <c r="AU17" s="808"/>
      <c r="AV17" s="808"/>
      <c r="AW17" s="808"/>
      <c r="AX17" s="809"/>
    </row>
    <row r="18" spans="1:50" ht="24.75" customHeight="1">
      <c r="A18" s="596"/>
      <c r="B18" s="597"/>
      <c r="C18" s="597"/>
      <c r="D18" s="597"/>
      <c r="E18" s="597"/>
      <c r="F18" s="598"/>
      <c r="G18" s="588"/>
      <c r="H18" s="589"/>
      <c r="I18" s="575" t="s">
        <v>22</v>
      </c>
      <c r="J18" s="576"/>
      <c r="K18" s="576"/>
      <c r="L18" s="576"/>
      <c r="M18" s="576"/>
      <c r="N18" s="576"/>
      <c r="O18" s="577"/>
      <c r="P18" s="733">
        <f>SUM(P13:V17)</f>
        <v>20</v>
      </c>
      <c r="Q18" s="734"/>
      <c r="R18" s="734"/>
      <c r="S18" s="734"/>
      <c r="T18" s="734"/>
      <c r="U18" s="734"/>
      <c r="V18" s="735"/>
      <c r="W18" s="733">
        <f>SUM(W13:AC17)</f>
        <v>21</v>
      </c>
      <c r="X18" s="734"/>
      <c r="Y18" s="734"/>
      <c r="Z18" s="734"/>
      <c r="AA18" s="734"/>
      <c r="AB18" s="734"/>
      <c r="AC18" s="735"/>
      <c r="AD18" s="733">
        <f>SUM(AD13:AJ17)</f>
        <v>20</v>
      </c>
      <c r="AE18" s="734"/>
      <c r="AF18" s="734"/>
      <c r="AG18" s="734"/>
      <c r="AH18" s="734"/>
      <c r="AI18" s="734"/>
      <c r="AJ18" s="735"/>
      <c r="AK18" s="733">
        <f>SUM(AK13:AQ17)</f>
        <v>20</v>
      </c>
      <c r="AL18" s="734"/>
      <c r="AM18" s="734"/>
      <c r="AN18" s="734"/>
      <c r="AO18" s="734"/>
      <c r="AP18" s="734"/>
      <c r="AQ18" s="735"/>
      <c r="AR18" s="733">
        <f>SUM(AR13:AX17)</f>
        <v>21</v>
      </c>
      <c r="AS18" s="734"/>
      <c r="AT18" s="734"/>
      <c r="AU18" s="734"/>
      <c r="AV18" s="734"/>
      <c r="AW18" s="734"/>
      <c r="AX18" s="736"/>
    </row>
    <row r="19" spans="1:50" ht="24.75" customHeight="1">
      <c r="A19" s="596"/>
      <c r="B19" s="597"/>
      <c r="C19" s="597"/>
      <c r="D19" s="597"/>
      <c r="E19" s="597"/>
      <c r="F19" s="598"/>
      <c r="G19" s="731" t="s">
        <v>10</v>
      </c>
      <c r="H19" s="732"/>
      <c r="I19" s="732"/>
      <c r="J19" s="732"/>
      <c r="K19" s="732"/>
      <c r="L19" s="732"/>
      <c r="M19" s="732"/>
      <c r="N19" s="732"/>
      <c r="O19" s="732"/>
      <c r="P19" s="256">
        <v>19</v>
      </c>
      <c r="Q19" s="257"/>
      <c r="R19" s="257"/>
      <c r="S19" s="257"/>
      <c r="T19" s="257"/>
      <c r="U19" s="257"/>
      <c r="V19" s="258"/>
      <c r="W19" s="256">
        <v>20</v>
      </c>
      <c r="X19" s="257"/>
      <c r="Y19" s="257"/>
      <c r="Z19" s="257"/>
      <c r="AA19" s="257"/>
      <c r="AB19" s="257"/>
      <c r="AC19" s="258"/>
      <c r="AD19" s="256">
        <v>20</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c r="A20" s="647"/>
      <c r="B20" s="648"/>
      <c r="C20" s="648"/>
      <c r="D20" s="648"/>
      <c r="E20" s="648"/>
      <c r="F20" s="649"/>
      <c r="G20" s="731" t="s">
        <v>11</v>
      </c>
      <c r="H20" s="732"/>
      <c r="I20" s="732"/>
      <c r="J20" s="732"/>
      <c r="K20" s="732"/>
      <c r="L20" s="732"/>
      <c r="M20" s="732"/>
      <c r="N20" s="732"/>
      <c r="O20" s="732"/>
      <c r="P20" s="737">
        <f>IF(P18=0, "-", P19/P18)</f>
        <v>0.95</v>
      </c>
      <c r="Q20" s="737"/>
      <c r="R20" s="737"/>
      <c r="S20" s="737"/>
      <c r="T20" s="737"/>
      <c r="U20" s="737"/>
      <c r="V20" s="737"/>
      <c r="W20" s="737">
        <f>IF(W18=0, "-", W19/W18)</f>
        <v>0.95238095238095233</v>
      </c>
      <c r="X20" s="737"/>
      <c r="Y20" s="737"/>
      <c r="Z20" s="737"/>
      <c r="AA20" s="737"/>
      <c r="AB20" s="737"/>
      <c r="AC20" s="737"/>
      <c r="AD20" s="737">
        <f>IF(AD18=0, "-", AD19/AD18)</f>
        <v>1</v>
      </c>
      <c r="AE20" s="737"/>
      <c r="AF20" s="737"/>
      <c r="AG20" s="737"/>
      <c r="AH20" s="737"/>
      <c r="AI20" s="737"/>
      <c r="AJ20" s="737"/>
      <c r="AK20" s="573"/>
      <c r="AL20" s="573"/>
      <c r="AM20" s="573"/>
      <c r="AN20" s="573"/>
      <c r="AO20" s="573"/>
      <c r="AP20" s="573"/>
      <c r="AQ20" s="572"/>
      <c r="AR20" s="572"/>
      <c r="AS20" s="572"/>
      <c r="AT20" s="572"/>
      <c r="AU20" s="573"/>
      <c r="AV20" s="573"/>
      <c r="AW20" s="573"/>
      <c r="AX20" s="574"/>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7"/>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v>28</v>
      </c>
      <c r="AR22" s="151"/>
      <c r="AS22" s="152" t="s">
        <v>371</v>
      </c>
      <c r="AT22" s="153"/>
      <c r="AU22" s="275"/>
      <c r="AV22" s="275"/>
      <c r="AW22" s="273" t="s">
        <v>313</v>
      </c>
      <c r="AX22" s="274"/>
    </row>
    <row r="23" spans="1:50" ht="37.5" customHeight="1">
      <c r="A23" s="279"/>
      <c r="B23" s="277"/>
      <c r="C23" s="277"/>
      <c r="D23" s="277"/>
      <c r="E23" s="277"/>
      <c r="F23" s="278"/>
      <c r="G23" s="399" t="s">
        <v>567</v>
      </c>
      <c r="H23" s="400"/>
      <c r="I23" s="400"/>
      <c r="J23" s="400"/>
      <c r="K23" s="400"/>
      <c r="L23" s="400"/>
      <c r="M23" s="400"/>
      <c r="N23" s="400"/>
      <c r="O23" s="401"/>
      <c r="P23" s="111" t="s">
        <v>563</v>
      </c>
      <c r="Q23" s="111"/>
      <c r="R23" s="111"/>
      <c r="S23" s="111"/>
      <c r="T23" s="111"/>
      <c r="U23" s="111"/>
      <c r="V23" s="111"/>
      <c r="W23" s="111"/>
      <c r="X23" s="131"/>
      <c r="Y23" s="375" t="s">
        <v>14</v>
      </c>
      <c r="Z23" s="376"/>
      <c r="AA23" s="377"/>
      <c r="AB23" s="325" t="s">
        <v>566</v>
      </c>
      <c r="AC23" s="325"/>
      <c r="AD23" s="325"/>
      <c r="AE23" s="391">
        <v>1</v>
      </c>
      <c r="AF23" s="362"/>
      <c r="AG23" s="362"/>
      <c r="AH23" s="362"/>
      <c r="AI23" s="391">
        <v>1</v>
      </c>
      <c r="AJ23" s="362"/>
      <c r="AK23" s="362"/>
      <c r="AL23" s="362"/>
      <c r="AM23" s="391">
        <v>1</v>
      </c>
      <c r="AN23" s="362"/>
      <c r="AO23" s="362"/>
      <c r="AP23" s="362"/>
      <c r="AQ23" s="271"/>
      <c r="AR23" s="208"/>
      <c r="AS23" s="208"/>
      <c r="AT23" s="272"/>
      <c r="AU23" s="362"/>
      <c r="AV23" s="362"/>
      <c r="AW23" s="362"/>
      <c r="AX23" s="363"/>
    </row>
    <row r="24" spans="1:50" ht="30"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566</v>
      </c>
      <c r="AC24" s="370"/>
      <c r="AD24" s="370"/>
      <c r="AE24" s="391">
        <v>1</v>
      </c>
      <c r="AF24" s="362"/>
      <c r="AG24" s="362"/>
      <c r="AH24" s="362"/>
      <c r="AI24" s="391">
        <v>1</v>
      </c>
      <c r="AJ24" s="362"/>
      <c r="AK24" s="362"/>
      <c r="AL24" s="362"/>
      <c r="AM24" s="391">
        <v>1</v>
      </c>
      <c r="AN24" s="362"/>
      <c r="AO24" s="362"/>
      <c r="AP24" s="362"/>
      <c r="AQ24" s="271">
        <v>1</v>
      </c>
      <c r="AR24" s="208"/>
      <c r="AS24" s="208"/>
      <c r="AT24" s="272"/>
      <c r="AU24" s="362"/>
      <c r="AV24" s="362"/>
      <c r="AW24" s="362"/>
      <c r="AX24" s="363"/>
    </row>
    <row r="25" spans="1:50" ht="30.75" customHeight="1" thickBo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100</v>
      </c>
      <c r="AF25" s="362"/>
      <c r="AG25" s="362"/>
      <c r="AH25" s="362"/>
      <c r="AI25" s="391">
        <v>100</v>
      </c>
      <c r="AJ25" s="362"/>
      <c r="AK25" s="362"/>
      <c r="AL25" s="362"/>
      <c r="AM25" s="391">
        <v>100</v>
      </c>
      <c r="AN25" s="362"/>
      <c r="AO25" s="362"/>
      <c r="AP25" s="362"/>
      <c r="AQ25" s="271"/>
      <c r="AR25" s="208"/>
      <c r="AS25" s="208"/>
      <c r="AT25" s="272"/>
      <c r="AU25" s="362"/>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2" t="s">
        <v>262</v>
      </c>
      <c r="AV26" s="802"/>
      <c r="AW26" s="802"/>
      <c r="AX26" s="803"/>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2" t="s">
        <v>262</v>
      </c>
      <c r="AV31" s="802"/>
      <c r="AW31" s="802"/>
      <c r="AX31" s="803"/>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2" t="s">
        <v>262</v>
      </c>
      <c r="AV36" s="802"/>
      <c r="AW36" s="802"/>
      <c r="AX36" s="803"/>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2" t="s">
        <v>262</v>
      </c>
      <c r="AV41" s="802"/>
      <c r="AW41" s="802"/>
      <c r="AX41" s="803"/>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487</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1"/>
      <c r="AF50" s="822"/>
      <c r="AG50" s="822"/>
      <c r="AH50" s="822"/>
      <c r="AI50" s="821"/>
      <c r="AJ50" s="822"/>
      <c r="AK50" s="822"/>
      <c r="AL50" s="822"/>
      <c r="AM50" s="821"/>
      <c r="AN50" s="822"/>
      <c r="AO50" s="822"/>
      <c r="AP50" s="822"/>
      <c r="AQ50" s="271"/>
      <c r="AR50" s="208"/>
      <c r="AS50" s="208"/>
      <c r="AT50" s="272"/>
      <c r="AU50" s="362"/>
      <c r="AV50" s="362"/>
      <c r="AW50" s="362"/>
      <c r="AX50" s="363"/>
    </row>
    <row r="51" spans="1:50" ht="57" hidden="1" customHeight="1">
      <c r="A51" s="92" t="s">
        <v>515</v>
      </c>
      <c r="B51" s="93"/>
      <c r="C51" s="93"/>
      <c r="D51" s="93"/>
      <c r="E51" s="90" t="s">
        <v>508</v>
      </c>
      <c r="F51" s="91"/>
      <c r="G51" s="59" t="s">
        <v>387</v>
      </c>
      <c r="H51" s="396"/>
      <c r="I51" s="397"/>
      <c r="J51" s="397"/>
      <c r="K51" s="397"/>
      <c r="L51" s="397"/>
      <c r="M51" s="397"/>
      <c r="N51" s="397"/>
      <c r="O51" s="398"/>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0"/>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5"/>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6"/>
    </row>
    <row r="56" spans="1:50" ht="22.5" hidden="1" customHeight="1">
      <c r="A56" s="720"/>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7"/>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8"/>
    </row>
    <row r="57" spans="1:50" ht="22.5" hidden="1" customHeight="1">
      <c r="A57" s="720"/>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9"/>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0"/>
    </row>
    <row r="58" spans="1:50" ht="18.75" hidden="1" customHeight="1">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2" t="s">
        <v>262</v>
      </c>
      <c r="AV58" s="802"/>
      <c r="AW58" s="802"/>
      <c r="AX58" s="803"/>
    </row>
    <row r="59" spans="1:50" ht="18.75" hidden="1" customHeight="1">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2" t="s">
        <v>262</v>
      </c>
      <c r="AV63" s="802"/>
      <c r="AW63" s="802"/>
      <c r="AX63" s="803"/>
    </row>
    <row r="64" spans="1:50" ht="18.75" hidden="1" customHeight="1">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2" t="s">
        <v>262</v>
      </c>
      <c r="AV68" s="802"/>
      <c r="AW68" s="802"/>
      <c r="AX68" s="803"/>
    </row>
    <row r="69" spans="1:60" ht="18.75" hidden="1" customHeight="1">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91"/>
      <c r="AF70" s="362"/>
      <c r="AG70" s="362"/>
      <c r="AH70" s="823"/>
      <c r="AI70" s="391"/>
      <c r="AJ70" s="362"/>
      <c r="AK70" s="362"/>
      <c r="AL70" s="823"/>
      <c r="AM70" s="391"/>
      <c r="AN70" s="362"/>
      <c r="AO70" s="362"/>
      <c r="AP70" s="362"/>
      <c r="AQ70" s="271"/>
      <c r="AR70" s="208"/>
      <c r="AS70" s="208"/>
      <c r="AT70" s="272"/>
      <c r="AU70" s="362"/>
      <c r="AV70" s="362"/>
      <c r="AW70" s="362"/>
      <c r="AX70" s="363"/>
    </row>
    <row r="71" spans="1:60" ht="22.5" hidden="1" customHeight="1">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3"/>
      <c r="AI71" s="391"/>
      <c r="AJ71" s="362"/>
      <c r="AK71" s="362"/>
      <c r="AL71" s="823"/>
      <c r="AM71" s="391"/>
      <c r="AN71" s="362"/>
      <c r="AO71" s="362"/>
      <c r="AP71" s="362"/>
      <c r="AQ71" s="271"/>
      <c r="AR71" s="208"/>
      <c r="AS71" s="208"/>
      <c r="AT71" s="272"/>
      <c r="AU71" s="362"/>
      <c r="AV71" s="362"/>
      <c r="AW71" s="362"/>
      <c r="AX71" s="363"/>
    </row>
    <row r="72" spans="1:60" ht="22.5" hidden="1" customHeight="1" thickBot="1">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1" t="s">
        <v>375</v>
      </c>
      <c r="AR73" s="831"/>
      <c r="AS73" s="831"/>
      <c r="AT73" s="831"/>
      <c r="AU73" s="831"/>
      <c r="AV73" s="831"/>
      <c r="AW73" s="831"/>
      <c r="AX73" s="832"/>
    </row>
    <row r="74" spans="1:60" ht="33.75" customHeight="1">
      <c r="A74" s="299"/>
      <c r="B74" s="300"/>
      <c r="C74" s="300"/>
      <c r="D74" s="300"/>
      <c r="E74" s="300"/>
      <c r="F74" s="301"/>
      <c r="G74" s="111" t="s">
        <v>565</v>
      </c>
      <c r="H74" s="111"/>
      <c r="I74" s="111"/>
      <c r="J74" s="111"/>
      <c r="K74" s="111"/>
      <c r="L74" s="111"/>
      <c r="M74" s="111"/>
      <c r="N74" s="111"/>
      <c r="O74" s="111"/>
      <c r="P74" s="111"/>
      <c r="Q74" s="111"/>
      <c r="R74" s="111"/>
      <c r="S74" s="111"/>
      <c r="T74" s="111"/>
      <c r="U74" s="111"/>
      <c r="V74" s="111"/>
      <c r="W74" s="111"/>
      <c r="X74" s="131"/>
      <c r="Y74" s="293" t="s">
        <v>62</v>
      </c>
      <c r="Z74" s="294"/>
      <c r="AA74" s="295"/>
      <c r="AB74" s="325" t="s">
        <v>526</v>
      </c>
      <c r="AC74" s="325"/>
      <c r="AD74" s="325"/>
      <c r="AE74" s="391">
        <v>5800</v>
      </c>
      <c r="AF74" s="362"/>
      <c r="AG74" s="362"/>
      <c r="AH74" s="362"/>
      <c r="AI74" s="391">
        <v>5800</v>
      </c>
      <c r="AJ74" s="362"/>
      <c r="AK74" s="362"/>
      <c r="AL74" s="362"/>
      <c r="AM74" s="391">
        <v>6000</v>
      </c>
      <c r="AN74" s="362"/>
      <c r="AO74" s="362"/>
      <c r="AP74" s="362"/>
      <c r="AQ74" s="250"/>
      <c r="AR74" s="250"/>
      <c r="AS74" s="250"/>
      <c r="AT74" s="250"/>
      <c r="AU74" s="250"/>
      <c r="AV74" s="250"/>
      <c r="AW74" s="250"/>
      <c r="AX74" s="267"/>
      <c r="AY74" s="10"/>
      <c r="AZ74" s="10"/>
      <c r="BA74" s="10"/>
      <c r="BB74" s="10"/>
      <c r="BC74" s="10"/>
    </row>
    <row r="75" spans="1:60" ht="36.7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70" t="s">
        <v>526</v>
      </c>
      <c r="AC75" s="370"/>
      <c r="AD75" s="370"/>
      <c r="AE75" s="391">
        <v>5500</v>
      </c>
      <c r="AF75" s="362"/>
      <c r="AG75" s="362"/>
      <c r="AH75" s="362"/>
      <c r="AI75" s="391">
        <v>5500</v>
      </c>
      <c r="AJ75" s="362"/>
      <c r="AK75" s="362"/>
      <c r="AL75" s="362"/>
      <c r="AM75" s="391">
        <v>5500</v>
      </c>
      <c r="AN75" s="362"/>
      <c r="AO75" s="362"/>
      <c r="AP75" s="362"/>
      <c r="AQ75" s="250">
        <v>5500</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555</v>
      </c>
      <c r="H89" s="384"/>
      <c r="I89" s="384"/>
      <c r="J89" s="384"/>
      <c r="K89" s="384"/>
      <c r="L89" s="384"/>
      <c r="M89" s="384"/>
      <c r="N89" s="384"/>
      <c r="O89" s="384"/>
      <c r="P89" s="384"/>
      <c r="Q89" s="384"/>
      <c r="R89" s="384"/>
      <c r="S89" s="384"/>
      <c r="T89" s="384"/>
      <c r="U89" s="384"/>
      <c r="V89" s="384"/>
      <c r="W89" s="384"/>
      <c r="X89" s="384"/>
      <c r="Y89" s="259" t="s">
        <v>17</v>
      </c>
      <c r="Z89" s="260"/>
      <c r="AA89" s="261"/>
      <c r="AB89" s="326" t="s">
        <v>557</v>
      </c>
      <c r="AC89" s="327"/>
      <c r="AD89" s="328"/>
      <c r="AE89" s="250">
        <v>3279</v>
      </c>
      <c r="AF89" s="250"/>
      <c r="AG89" s="250"/>
      <c r="AH89" s="250"/>
      <c r="AI89" s="250">
        <v>3462</v>
      </c>
      <c r="AJ89" s="250"/>
      <c r="AK89" s="250"/>
      <c r="AL89" s="250"/>
      <c r="AM89" s="250" t="s">
        <v>560</v>
      </c>
      <c r="AN89" s="250"/>
      <c r="AO89" s="250"/>
      <c r="AP89" s="250"/>
      <c r="AQ89" s="391"/>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556</v>
      </c>
      <c r="AC90" s="694"/>
      <c r="AD90" s="695"/>
      <c r="AE90" s="696" t="s">
        <v>561</v>
      </c>
      <c r="AF90" s="380"/>
      <c r="AG90" s="380"/>
      <c r="AH90" s="380"/>
      <c r="AI90" s="696" t="s">
        <v>558</v>
      </c>
      <c r="AJ90" s="380"/>
      <c r="AK90" s="380"/>
      <c r="AL90" s="380"/>
      <c r="AM90" s="380" t="s">
        <v>559</v>
      </c>
      <c r="AN90" s="380"/>
      <c r="AO90" s="380"/>
      <c r="AP90" s="380"/>
      <c r="AQ90" s="380" t="s">
        <v>562</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509</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5"/>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0" t="s">
        <v>469</v>
      </c>
      <c r="B103" s="781"/>
      <c r="C103" s="795" t="s">
        <v>417</v>
      </c>
      <c r="D103" s="796"/>
      <c r="E103" s="796"/>
      <c r="F103" s="796"/>
      <c r="G103" s="796"/>
      <c r="H103" s="796"/>
      <c r="I103" s="796"/>
      <c r="J103" s="796"/>
      <c r="K103" s="797"/>
      <c r="L103" s="706" t="s">
        <v>463</v>
      </c>
      <c r="M103" s="706"/>
      <c r="N103" s="706"/>
      <c r="O103" s="706"/>
      <c r="P103" s="706"/>
      <c r="Q103" s="706"/>
      <c r="R103" s="436" t="s">
        <v>382</v>
      </c>
      <c r="S103" s="436"/>
      <c r="T103" s="436"/>
      <c r="U103" s="436"/>
      <c r="V103" s="436"/>
      <c r="W103" s="436"/>
      <c r="X103" s="833"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4"/>
    </row>
    <row r="104" spans="1:50" ht="23.1" customHeight="1">
      <c r="A104" s="782"/>
      <c r="B104" s="783"/>
      <c r="C104" s="846" t="s">
        <v>527</v>
      </c>
      <c r="D104" s="847"/>
      <c r="E104" s="847"/>
      <c r="F104" s="847"/>
      <c r="G104" s="847"/>
      <c r="H104" s="847"/>
      <c r="I104" s="847"/>
      <c r="J104" s="847"/>
      <c r="K104" s="848"/>
      <c r="L104" s="256">
        <v>16</v>
      </c>
      <c r="M104" s="257"/>
      <c r="N104" s="257"/>
      <c r="O104" s="257"/>
      <c r="P104" s="257"/>
      <c r="Q104" s="258"/>
      <c r="R104" s="256">
        <v>17</v>
      </c>
      <c r="S104" s="257"/>
      <c r="T104" s="257"/>
      <c r="U104" s="257"/>
      <c r="V104" s="257"/>
      <c r="W104" s="258"/>
      <c r="X104" s="437" t="s">
        <v>568</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c r="A105" s="782"/>
      <c r="B105" s="783"/>
      <c r="C105" s="346" t="s">
        <v>528</v>
      </c>
      <c r="D105" s="347"/>
      <c r="E105" s="347"/>
      <c r="F105" s="347"/>
      <c r="G105" s="347"/>
      <c r="H105" s="347"/>
      <c r="I105" s="347"/>
      <c r="J105" s="347"/>
      <c r="K105" s="348"/>
      <c r="L105" s="256">
        <v>4</v>
      </c>
      <c r="M105" s="257"/>
      <c r="N105" s="257"/>
      <c r="O105" s="257"/>
      <c r="P105" s="257"/>
      <c r="Q105" s="258"/>
      <c r="R105" s="256">
        <v>4</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c r="A106" s="782"/>
      <c r="B106" s="783"/>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c r="A107" s="782"/>
      <c r="B107" s="78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c r="A110" s="784"/>
      <c r="B110" s="785"/>
      <c r="C110" s="841" t="s">
        <v>22</v>
      </c>
      <c r="D110" s="842"/>
      <c r="E110" s="842"/>
      <c r="F110" s="842"/>
      <c r="G110" s="842"/>
      <c r="H110" s="842"/>
      <c r="I110" s="842"/>
      <c r="J110" s="842"/>
      <c r="K110" s="843"/>
      <c r="L110" s="343">
        <f>SUM(L104:Q109)</f>
        <v>20</v>
      </c>
      <c r="M110" s="344"/>
      <c r="N110" s="344"/>
      <c r="O110" s="344"/>
      <c r="P110" s="344"/>
      <c r="Q110" s="345"/>
      <c r="R110" s="343">
        <f>SUM(R104:W109)</f>
        <v>21</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30.75" customHeight="1">
      <c r="A111" s="859" t="s">
        <v>391</v>
      </c>
      <c r="B111" s="860"/>
      <c r="C111" s="863" t="s">
        <v>388</v>
      </c>
      <c r="D111" s="860"/>
      <c r="E111" s="849" t="s">
        <v>429</v>
      </c>
      <c r="F111" s="850"/>
      <c r="G111" s="851" t="s">
        <v>467</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30.75" customHeight="1">
      <c r="A112" s="861"/>
      <c r="B112" s="856"/>
      <c r="C112" s="164"/>
      <c r="D112" s="856"/>
      <c r="E112" s="186" t="s">
        <v>428</v>
      </c>
      <c r="F112" s="191"/>
      <c r="G112" s="135" t="s">
        <v>553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0.75" customHeight="1">
      <c r="A115" s="861"/>
      <c r="B115" s="856"/>
      <c r="C115" s="164"/>
      <c r="D115" s="856"/>
      <c r="E115" s="164"/>
      <c r="F115" s="165"/>
      <c r="G115" s="130" t="s">
        <v>574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574</v>
      </c>
      <c r="AC115" s="207"/>
      <c r="AD115" s="207"/>
      <c r="AE115" s="181" t="s">
        <v>573</v>
      </c>
      <c r="AF115" s="208"/>
      <c r="AG115" s="208"/>
      <c r="AH115" s="208"/>
      <c r="AI115" s="181" t="s">
        <v>573</v>
      </c>
      <c r="AJ115" s="208"/>
      <c r="AK115" s="208"/>
      <c r="AL115" s="208"/>
      <c r="AM115" s="181" t="s">
        <v>574</v>
      </c>
      <c r="AN115" s="208"/>
      <c r="AO115" s="208"/>
      <c r="AP115" s="208"/>
      <c r="AQ115" s="181" t="s">
        <v>574</v>
      </c>
      <c r="AR115" s="208"/>
      <c r="AS115" s="208"/>
      <c r="AT115" s="208"/>
      <c r="AU115" s="181" t="s">
        <v>574</v>
      </c>
      <c r="AV115" s="208"/>
      <c r="AW115" s="208"/>
      <c r="AX115" s="209"/>
    </row>
    <row r="116" spans="1:50" ht="30.75" customHeight="1">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573</v>
      </c>
      <c r="AC116" s="213"/>
      <c r="AD116" s="213"/>
      <c r="AE116" s="181" t="s">
        <v>574</v>
      </c>
      <c r="AF116" s="208"/>
      <c r="AG116" s="208"/>
      <c r="AH116" s="208"/>
      <c r="AI116" s="181" t="s">
        <v>574</v>
      </c>
      <c r="AJ116" s="208"/>
      <c r="AK116" s="208"/>
      <c r="AL116" s="208"/>
      <c r="AM116" s="181" t="s">
        <v>574</v>
      </c>
      <c r="AN116" s="208"/>
      <c r="AO116" s="208"/>
      <c r="AP116" s="208"/>
      <c r="AQ116" s="181" t="s">
        <v>574</v>
      </c>
      <c r="AR116" s="208"/>
      <c r="AS116" s="208"/>
      <c r="AT116" s="208"/>
      <c r="AU116" s="181" t="s">
        <v>574</v>
      </c>
      <c r="AV116" s="208"/>
      <c r="AW116" s="208"/>
      <c r="AX116" s="209"/>
    </row>
    <row r="117" spans="1:50" ht="18.75" hidden="1" customHeight="1">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1"/>
      <c r="B169" s="856"/>
      <c r="C169" s="164"/>
      <c r="D169" s="85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c r="A409" s="861"/>
      <c r="B409" s="856"/>
      <c r="C409" s="164"/>
      <c r="D409" s="856"/>
      <c r="E409" s="110" t="s">
        <v>575</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9.75" customHeight="1">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1"/>
      <c r="B411" s="856"/>
      <c r="C411" s="162" t="s">
        <v>390</v>
      </c>
      <c r="D411" s="855"/>
      <c r="E411" s="186" t="s">
        <v>413</v>
      </c>
      <c r="F411" s="191"/>
      <c r="G411" s="775" t="s">
        <v>409</v>
      </c>
      <c r="H411" s="160"/>
      <c r="I411" s="160"/>
      <c r="J411" s="776" t="s">
        <v>575</v>
      </c>
      <c r="K411" s="777"/>
      <c r="L411" s="777"/>
      <c r="M411" s="777"/>
      <c r="N411" s="777"/>
      <c r="O411" s="777"/>
      <c r="P411" s="777"/>
      <c r="Q411" s="777"/>
      <c r="R411" s="777"/>
      <c r="S411" s="777"/>
      <c r="T411" s="778"/>
      <c r="U411" s="397" t="s">
        <v>575</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1"/>
      <c r="B414" s="856"/>
      <c r="C414" s="164"/>
      <c r="D414" s="856"/>
      <c r="E414" s="154"/>
      <c r="F414" s="155"/>
      <c r="G414" s="130" t="s">
        <v>576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573</v>
      </c>
      <c r="AC414" s="213"/>
      <c r="AD414" s="213"/>
      <c r="AE414" s="271" t="s">
        <v>576</v>
      </c>
      <c r="AF414" s="208"/>
      <c r="AG414" s="208"/>
      <c r="AH414" s="208"/>
      <c r="AI414" s="271" t="s">
        <v>576</v>
      </c>
      <c r="AJ414" s="208"/>
      <c r="AK414" s="208"/>
      <c r="AL414" s="208"/>
      <c r="AM414" s="271" t="s">
        <v>574</v>
      </c>
      <c r="AN414" s="208"/>
      <c r="AO414" s="208"/>
      <c r="AP414" s="272"/>
      <c r="AQ414" s="271" t="s">
        <v>576</v>
      </c>
      <c r="AR414" s="208"/>
      <c r="AS414" s="208"/>
      <c r="AT414" s="272"/>
      <c r="AU414" s="208" t="s">
        <v>576</v>
      </c>
      <c r="AV414" s="208"/>
      <c r="AW414" s="208"/>
      <c r="AX414" s="209"/>
    </row>
    <row r="415" spans="1:50" ht="22.5" customHeight="1">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577</v>
      </c>
      <c r="AC415" s="207"/>
      <c r="AD415" s="207"/>
      <c r="AE415" s="271" t="s">
        <v>576</v>
      </c>
      <c r="AF415" s="208"/>
      <c r="AG415" s="208"/>
      <c r="AH415" s="272"/>
      <c r="AI415" s="271" t="s">
        <v>576</v>
      </c>
      <c r="AJ415" s="208"/>
      <c r="AK415" s="208"/>
      <c r="AL415" s="208"/>
      <c r="AM415" s="271" t="s">
        <v>576</v>
      </c>
      <c r="AN415" s="208"/>
      <c r="AO415" s="208"/>
      <c r="AP415" s="272"/>
      <c r="AQ415" s="271" t="s">
        <v>576</v>
      </c>
      <c r="AR415" s="208"/>
      <c r="AS415" s="208"/>
      <c r="AT415" s="272"/>
      <c r="AU415" s="208" t="s">
        <v>576</v>
      </c>
      <c r="AV415" s="208"/>
      <c r="AW415" s="208"/>
      <c r="AX415" s="209"/>
    </row>
    <row r="416" spans="1:50" ht="22.5" customHeight="1" thickBot="1">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576</v>
      </c>
      <c r="AF416" s="208"/>
      <c r="AG416" s="208"/>
      <c r="AH416" s="272"/>
      <c r="AI416" s="271" t="s">
        <v>576</v>
      </c>
      <c r="AJ416" s="208"/>
      <c r="AK416" s="208"/>
      <c r="AL416" s="208"/>
      <c r="AM416" s="271" t="s">
        <v>576</v>
      </c>
      <c r="AN416" s="208"/>
      <c r="AO416" s="208"/>
      <c r="AP416" s="272"/>
      <c r="AQ416" s="271" t="s">
        <v>576</v>
      </c>
      <c r="AR416" s="208"/>
      <c r="AS416" s="208"/>
      <c r="AT416" s="272"/>
      <c r="AU416" s="208" t="s">
        <v>576</v>
      </c>
      <c r="AV416" s="208"/>
      <c r="AW416" s="208"/>
      <c r="AX416" s="209"/>
    </row>
    <row r="417" spans="1:50" ht="18.75" hidden="1" customHeight="1">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1"/>
      <c r="B439" s="856"/>
      <c r="C439" s="164"/>
      <c r="D439" s="856"/>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1"/>
      <c r="B463" s="856"/>
      <c r="C463" s="164"/>
      <c r="D463" s="85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1"/>
      <c r="B465" s="856"/>
      <c r="C465" s="164"/>
      <c r="D465" s="856"/>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8.75" hidden="1" customHeight="1">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1"/>
      <c r="B519" s="856"/>
      <c r="C519" s="164"/>
      <c r="D519" s="856"/>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8.75" hidden="1" customHeight="1">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1"/>
      <c r="B573" s="856"/>
      <c r="C573" s="164"/>
      <c r="D573" s="856"/>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8.75" hidden="1" customHeight="1">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1"/>
      <c r="B627" s="856"/>
      <c r="C627" s="164"/>
      <c r="D627" s="856"/>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8.75" hidden="1" customHeight="1">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2"/>
      <c r="B680" s="858"/>
      <c r="C680" s="857"/>
      <c r="D680" s="858"/>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21" customHeight="1">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32.25" customHeight="1">
      <c r="A683" s="725" t="s">
        <v>269</v>
      </c>
      <c r="B683" s="726"/>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522</v>
      </c>
      <c r="AE683" s="255"/>
      <c r="AF683" s="255"/>
      <c r="AG683" s="247" t="s">
        <v>531</v>
      </c>
      <c r="AH683" s="248"/>
      <c r="AI683" s="248"/>
      <c r="AJ683" s="248"/>
      <c r="AK683" s="248"/>
      <c r="AL683" s="248"/>
      <c r="AM683" s="248"/>
      <c r="AN683" s="248"/>
      <c r="AO683" s="248"/>
      <c r="AP683" s="248"/>
      <c r="AQ683" s="248"/>
      <c r="AR683" s="248"/>
      <c r="AS683" s="248"/>
      <c r="AT683" s="248"/>
      <c r="AU683" s="248"/>
      <c r="AV683" s="248"/>
      <c r="AW683" s="248"/>
      <c r="AX683" s="249"/>
    </row>
    <row r="684" spans="1:50" ht="33" customHeight="1">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522</v>
      </c>
      <c r="AE684" s="144"/>
      <c r="AF684" s="144"/>
      <c r="AG684" s="140" t="s">
        <v>530</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3" t="s">
        <v>529</v>
      </c>
      <c r="AE685" s="634"/>
      <c r="AF685" s="634"/>
      <c r="AG685" s="448"/>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c r="A686" s="499" t="s">
        <v>44</v>
      </c>
      <c r="B686" s="500"/>
      <c r="C686" s="770" t="s">
        <v>46</v>
      </c>
      <c r="D686" s="771"/>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2"/>
      <c r="AD686" s="446" t="s">
        <v>522</v>
      </c>
      <c r="AE686" s="447"/>
      <c r="AF686" s="447"/>
      <c r="AG686" s="110" t="s">
        <v>554</v>
      </c>
      <c r="AH686" s="111"/>
      <c r="AI686" s="111"/>
      <c r="AJ686" s="111"/>
      <c r="AK686" s="111"/>
      <c r="AL686" s="111"/>
      <c r="AM686" s="111"/>
      <c r="AN686" s="111"/>
      <c r="AO686" s="111"/>
      <c r="AP686" s="111"/>
      <c r="AQ686" s="111"/>
      <c r="AR686" s="111"/>
      <c r="AS686" s="111"/>
      <c r="AT686" s="111"/>
      <c r="AU686" s="111"/>
      <c r="AV686" s="111"/>
      <c r="AW686" s="111"/>
      <c r="AX686" s="112"/>
    </row>
    <row r="687" spans="1:50" ht="40.5" customHeight="1">
      <c r="A687" s="501"/>
      <c r="B687" s="502"/>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532</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24" customHeight="1">
      <c r="A688" s="501"/>
      <c r="B688" s="502"/>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532</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529</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522</v>
      </c>
      <c r="AE690" s="144"/>
      <c r="AF690" s="144"/>
      <c r="AG690" s="140" t="s">
        <v>533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5" customHeight="1">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522</v>
      </c>
      <c r="AE692" s="144"/>
      <c r="AF692" s="144"/>
      <c r="AG692" s="140" t="s">
        <v>534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529</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41.25" customHeight="1">
      <c r="A694" s="504"/>
      <c r="B694" s="505"/>
      <c r="C694" s="506" t="s">
        <v>502</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522</v>
      </c>
      <c r="AE694" s="686"/>
      <c r="AF694" s="687"/>
      <c r="AG694" s="680" t="s">
        <v>535</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21" customHeight="1">
      <c r="A695" s="499" t="s">
        <v>45</v>
      </c>
      <c r="B695" s="638"/>
      <c r="C695" s="639" t="s">
        <v>503</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529</v>
      </c>
      <c r="AE695" s="420"/>
      <c r="AF695" s="651"/>
      <c r="AG695" s="623"/>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529</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43.5" customHeight="1">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522</v>
      </c>
      <c r="AE697" s="144"/>
      <c r="AF697" s="144"/>
      <c r="AG697" s="140" t="s">
        <v>536</v>
      </c>
      <c r="AH697" s="141"/>
      <c r="AI697" s="141"/>
      <c r="AJ697" s="141"/>
      <c r="AK697" s="141"/>
      <c r="AL697" s="141"/>
      <c r="AM697" s="141"/>
      <c r="AN697" s="141"/>
      <c r="AO697" s="141"/>
      <c r="AP697" s="141"/>
      <c r="AQ697" s="141"/>
      <c r="AR697" s="141"/>
      <c r="AS697" s="141"/>
      <c r="AT697" s="141"/>
      <c r="AU697" s="141"/>
      <c r="AV697" s="141"/>
      <c r="AW697" s="141"/>
      <c r="AX697" s="142"/>
    </row>
    <row r="698" spans="1:64" ht="48" customHeight="1">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522</v>
      </c>
      <c r="AE698" s="144"/>
      <c r="AF698" s="144"/>
      <c r="AG698" s="113" t="s">
        <v>539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529</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499" t="s">
        <v>54</v>
      </c>
      <c r="B706" s="675"/>
      <c r="C706" s="454" t="s">
        <v>60</v>
      </c>
      <c r="D706" s="455"/>
      <c r="E706" s="455"/>
      <c r="F706" s="456"/>
      <c r="G706" s="469" t="s">
        <v>564</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c r="A707" s="676"/>
      <c r="B707" s="677"/>
      <c r="C707" s="464" t="s">
        <v>64</v>
      </c>
      <c r="D707" s="465"/>
      <c r="E707" s="465"/>
      <c r="F707" s="466"/>
      <c r="G707" s="467" t="s">
        <v>537</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47.25" customHeight="1" thickBot="1">
      <c r="A709" s="493" t="s">
        <v>579</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69" customHeight="1" thickBot="1">
      <c r="A711" s="672" t="s">
        <v>266</v>
      </c>
      <c r="B711" s="673"/>
      <c r="C711" s="673"/>
      <c r="D711" s="673"/>
      <c r="E711" s="674"/>
      <c r="F711" s="616" t="s">
        <v>578</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69" customHeight="1" thickBot="1">
      <c r="A713" s="526" t="s">
        <v>580</v>
      </c>
      <c r="B713" s="527"/>
      <c r="C713" s="527"/>
      <c r="D713" s="527"/>
      <c r="E713" s="528"/>
      <c r="F713" s="496" t="s">
        <v>581</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c r="A715" s="660" t="s">
        <v>538</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c r="A717" s="679"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v>556</v>
      </c>
      <c r="X717" s="434"/>
      <c r="Y717" s="434"/>
      <c r="Z717" s="434"/>
      <c r="AA717" s="434"/>
      <c r="AB717" s="434"/>
      <c r="AC717" s="434"/>
      <c r="AD717" s="434"/>
      <c r="AE717" s="434"/>
      <c r="AF717" s="434"/>
      <c r="AG717" s="436" t="s">
        <v>377</v>
      </c>
      <c r="AH717" s="436"/>
      <c r="AI717" s="436"/>
      <c r="AJ717" s="436"/>
      <c r="AK717" s="436"/>
      <c r="AL717" s="436"/>
      <c r="AM717" s="434">
        <v>279</v>
      </c>
      <c r="AN717" s="434"/>
      <c r="AO717" s="434"/>
      <c r="AP717" s="434"/>
      <c r="AQ717" s="434"/>
      <c r="AR717" s="434"/>
      <c r="AS717" s="434"/>
      <c r="AT717" s="434"/>
      <c r="AU717" s="434"/>
      <c r="AV717" s="434"/>
      <c r="AW717" s="60"/>
      <c r="AX717" s="61"/>
    </row>
    <row r="718" spans="1:50" ht="19.899999999999999" customHeight="1" thickBot="1">
      <c r="A718" s="516" t="s">
        <v>378</v>
      </c>
      <c r="B718" s="492"/>
      <c r="C718" s="492"/>
      <c r="D718" s="492"/>
      <c r="E718" s="492"/>
      <c r="F718" s="492"/>
      <c r="G718" s="435">
        <v>111</v>
      </c>
      <c r="H718" s="435"/>
      <c r="I718" s="435"/>
      <c r="J718" s="435"/>
      <c r="K718" s="435"/>
      <c r="L718" s="435"/>
      <c r="M718" s="435"/>
      <c r="N718" s="435"/>
      <c r="O718" s="435"/>
      <c r="P718" s="435"/>
      <c r="Q718" s="492" t="s">
        <v>379</v>
      </c>
      <c r="R718" s="492"/>
      <c r="S718" s="492"/>
      <c r="T718" s="492"/>
      <c r="U718" s="492"/>
      <c r="V718" s="492"/>
      <c r="W718" s="602">
        <v>106</v>
      </c>
      <c r="X718" s="602"/>
      <c r="Y718" s="602"/>
      <c r="Z718" s="602"/>
      <c r="AA718" s="602"/>
      <c r="AB718" s="602"/>
      <c r="AC718" s="602"/>
      <c r="AD718" s="602"/>
      <c r="AE718" s="602"/>
      <c r="AF718" s="602"/>
      <c r="AG718" s="492" t="s">
        <v>380</v>
      </c>
      <c r="AH718" s="492"/>
      <c r="AI718" s="492"/>
      <c r="AJ718" s="492"/>
      <c r="AK718" s="492"/>
      <c r="AL718" s="492"/>
      <c r="AM718" s="457">
        <v>111</v>
      </c>
      <c r="AN718" s="457"/>
      <c r="AO718" s="457"/>
      <c r="AP718" s="457"/>
      <c r="AQ718" s="457"/>
      <c r="AR718" s="457"/>
      <c r="AS718" s="457"/>
      <c r="AT718" s="457"/>
      <c r="AU718" s="457"/>
      <c r="AV718" s="457"/>
      <c r="AW718" s="62"/>
      <c r="AX718" s="63"/>
    </row>
    <row r="719" spans="1:50" ht="23.65" customHeight="1">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6" t="s">
        <v>32</v>
      </c>
      <c r="B758" s="487"/>
      <c r="C758" s="487"/>
      <c r="D758" s="487"/>
      <c r="E758" s="487"/>
      <c r="F758" s="488"/>
      <c r="G758" s="476" t="s">
        <v>541</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543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c r="A760" s="489"/>
      <c r="B760" s="490"/>
      <c r="C760" s="490"/>
      <c r="D760" s="490"/>
      <c r="E760" s="490"/>
      <c r="F760" s="491"/>
      <c r="G760" s="523" t="s">
        <v>540</v>
      </c>
      <c r="H760" s="524"/>
      <c r="I760" s="524"/>
      <c r="J760" s="524"/>
      <c r="K760" s="525"/>
      <c r="L760" s="517" t="s">
        <v>542</v>
      </c>
      <c r="M760" s="518"/>
      <c r="N760" s="518"/>
      <c r="O760" s="518"/>
      <c r="P760" s="518"/>
      <c r="Q760" s="518"/>
      <c r="R760" s="518"/>
      <c r="S760" s="518"/>
      <c r="T760" s="518"/>
      <c r="U760" s="518"/>
      <c r="V760" s="518"/>
      <c r="W760" s="518"/>
      <c r="X760" s="519"/>
      <c r="Y760" s="479">
        <v>2</v>
      </c>
      <c r="Z760" s="480"/>
      <c r="AA760" s="480"/>
      <c r="AB760" s="678"/>
      <c r="AC760" s="523" t="s">
        <v>544</v>
      </c>
      <c r="AD760" s="524"/>
      <c r="AE760" s="524"/>
      <c r="AF760" s="524"/>
      <c r="AG760" s="525"/>
      <c r="AH760" s="517" t="s">
        <v>545</v>
      </c>
      <c r="AI760" s="518"/>
      <c r="AJ760" s="518"/>
      <c r="AK760" s="518"/>
      <c r="AL760" s="518"/>
      <c r="AM760" s="518"/>
      <c r="AN760" s="518"/>
      <c r="AO760" s="518"/>
      <c r="AP760" s="518"/>
      <c r="AQ760" s="518"/>
      <c r="AR760" s="518"/>
      <c r="AS760" s="518"/>
      <c r="AT760" s="519"/>
      <c r="AU760" s="479">
        <v>18</v>
      </c>
      <c r="AV760" s="480"/>
      <c r="AW760" s="480"/>
      <c r="AX760" s="481"/>
    </row>
    <row r="761" spans="1:50" ht="24.75" customHeight="1">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89"/>
      <c r="B770" s="490"/>
      <c r="C770" s="490"/>
      <c r="D770" s="490"/>
      <c r="E770" s="490"/>
      <c r="F770" s="491"/>
      <c r="G770" s="697" t="s">
        <v>22</v>
      </c>
      <c r="H770" s="698"/>
      <c r="I770" s="698"/>
      <c r="J770" s="698"/>
      <c r="K770" s="698"/>
      <c r="L770" s="699"/>
      <c r="M770" s="700"/>
      <c r="N770" s="700"/>
      <c r="O770" s="700"/>
      <c r="P770" s="700"/>
      <c r="Q770" s="700"/>
      <c r="R770" s="700"/>
      <c r="S770" s="700"/>
      <c r="T770" s="700"/>
      <c r="U770" s="700"/>
      <c r="V770" s="700"/>
      <c r="W770" s="700"/>
      <c r="X770" s="701"/>
      <c r="Y770" s="702">
        <f>SUM(Y760:AB769)</f>
        <v>2</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18</v>
      </c>
      <c r="AV770" s="703"/>
      <c r="AW770" s="703"/>
      <c r="AX770" s="705"/>
    </row>
    <row r="771" spans="1:50" ht="30" hidden="1" customHeight="1">
      <c r="A771" s="489"/>
      <c r="B771" s="490"/>
      <c r="C771" s="490"/>
      <c r="D771" s="490"/>
      <c r="E771" s="490"/>
      <c r="F771" s="491"/>
      <c r="G771" s="476" t="s">
        <v>494</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493</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89"/>
      <c r="B783" s="490"/>
      <c r="C783" s="490"/>
      <c r="D783" s="490"/>
      <c r="E783" s="490"/>
      <c r="F783" s="491"/>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c r="A784" s="489"/>
      <c r="B784" s="490"/>
      <c r="C784" s="490"/>
      <c r="D784" s="490"/>
      <c r="E784" s="490"/>
      <c r="F784" s="491"/>
      <c r="G784" s="476" t="s">
        <v>495</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496</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89"/>
      <c r="B796" s="490"/>
      <c r="C796" s="490"/>
      <c r="D796" s="490"/>
      <c r="E796" s="490"/>
      <c r="F796" s="491"/>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89"/>
      <c r="B809" s="490"/>
      <c r="C809" s="490"/>
      <c r="D809" s="490"/>
      <c r="E809" s="490"/>
      <c r="F809" s="491"/>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8"/>
      <c r="AP815" s="234" t="s">
        <v>466</v>
      </c>
      <c r="AQ815" s="234"/>
      <c r="AR815" s="234"/>
      <c r="AS815" s="234"/>
      <c r="AT815" s="234"/>
      <c r="AU815" s="234"/>
      <c r="AV815" s="234"/>
      <c r="AW815" s="234"/>
      <c r="AX815" s="234"/>
    </row>
    <row r="816" spans="1:50" ht="30" customHeight="1">
      <c r="A816" s="237">
        <v>1</v>
      </c>
      <c r="B816" s="237">
        <v>1</v>
      </c>
      <c r="C816" s="238" t="s">
        <v>546</v>
      </c>
      <c r="D816" s="217"/>
      <c r="E816" s="217"/>
      <c r="F816" s="217"/>
      <c r="G816" s="217"/>
      <c r="H816" s="217"/>
      <c r="I816" s="217"/>
      <c r="J816" s="218">
        <v>2010001098502</v>
      </c>
      <c r="K816" s="219"/>
      <c r="L816" s="219"/>
      <c r="M816" s="219"/>
      <c r="N816" s="219"/>
      <c r="O816" s="219"/>
      <c r="P816" s="798" t="s">
        <v>547</v>
      </c>
      <c r="Q816" s="220"/>
      <c r="R816" s="220"/>
      <c r="S816" s="220"/>
      <c r="T816" s="220"/>
      <c r="U816" s="220"/>
      <c r="V816" s="220"/>
      <c r="W816" s="220"/>
      <c r="X816" s="220"/>
      <c r="Y816" s="221">
        <v>2</v>
      </c>
      <c r="Z816" s="222"/>
      <c r="AA816" s="222"/>
      <c r="AB816" s="223"/>
      <c r="AC816" s="224" t="s">
        <v>551</v>
      </c>
      <c r="AD816" s="224"/>
      <c r="AE816" s="224"/>
      <c r="AF816" s="224"/>
      <c r="AG816" s="224"/>
      <c r="AH816" s="225">
        <v>3</v>
      </c>
      <c r="AI816" s="226"/>
      <c r="AJ816" s="226"/>
      <c r="AK816" s="226"/>
      <c r="AL816" s="227">
        <v>87</v>
      </c>
      <c r="AM816" s="228"/>
      <c r="AN816" s="228"/>
      <c r="AO816" s="229"/>
      <c r="AP816" s="230"/>
      <c r="AQ816" s="230"/>
      <c r="AR816" s="230"/>
      <c r="AS816" s="230"/>
      <c r="AT816" s="230"/>
      <c r="AU816" s="230"/>
      <c r="AV816" s="230"/>
      <c r="AW816" s="230"/>
      <c r="AX816" s="230"/>
    </row>
    <row r="817" spans="1:50" ht="30"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c r="A849" s="237">
        <v>1</v>
      </c>
      <c r="B849" s="237">
        <v>1</v>
      </c>
      <c r="C849" s="238" t="s">
        <v>548</v>
      </c>
      <c r="D849" s="217"/>
      <c r="E849" s="217"/>
      <c r="F849" s="217"/>
      <c r="G849" s="217"/>
      <c r="H849" s="217"/>
      <c r="I849" s="217"/>
      <c r="J849" s="218">
        <v>2010401025923</v>
      </c>
      <c r="K849" s="219"/>
      <c r="L849" s="219"/>
      <c r="M849" s="219"/>
      <c r="N849" s="219"/>
      <c r="O849" s="219"/>
      <c r="P849" s="798" t="s">
        <v>549</v>
      </c>
      <c r="Q849" s="220"/>
      <c r="R849" s="220"/>
      <c r="S849" s="220"/>
      <c r="T849" s="220"/>
      <c r="U849" s="220"/>
      <c r="V849" s="220"/>
      <c r="W849" s="220"/>
      <c r="X849" s="220"/>
      <c r="Y849" s="221">
        <v>18</v>
      </c>
      <c r="Z849" s="222"/>
      <c r="AA849" s="222"/>
      <c r="AB849" s="223"/>
      <c r="AC849" s="224" t="s">
        <v>552</v>
      </c>
      <c r="AD849" s="224"/>
      <c r="AE849" s="224"/>
      <c r="AF849" s="224"/>
      <c r="AG849" s="224"/>
      <c r="AH849" s="225">
        <v>2</v>
      </c>
      <c r="AI849" s="226"/>
      <c r="AJ849" s="226"/>
      <c r="AK849" s="226"/>
      <c r="AL849" s="227">
        <v>99.9</v>
      </c>
      <c r="AM849" s="228"/>
      <c r="AN849" s="228"/>
      <c r="AO849" s="229"/>
      <c r="AP849" s="230"/>
      <c r="AQ849" s="230"/>
      <c r="AR849" s="230"/>
      <c r="AS849" s="230"/>
      <c r="AT849" s="230"/>
      <c r="AU849" s="230"/>
      <c r="AV849" s="230"/>
      <c r="AW849" s="230"/>
      <c r="AX849" s="230"/>
    </row>
    <row r="850" spans="1:50" ht="30"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row r="1112" spans="1:50" hidden="1"/>
    <row r="1113"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697" priority="11213">
      <formula>IF(RIGHT(TEXT(P14,"0.#"),1)=".",FALSE,TRUE)</formula>
    </cfRule>
    <cfRule type="expression" dxfId="2696" priority="11214">
      <formula>IF(RIGHT(TEXT(P14,"0.#"),1)=".",TRUE,FALSE)</formula>
    </cfRule>
  </conditionalFormatting>
  <conditionalFormatting sqref="AE23">
    <cfRule type="expression" dxfId="2695" priority="11203">
      <formula>IF(RIGHT(TEXT(AE23,"0.#"),1)=".",FALSE,TRUE)</formula>
    </cfRule>
    <cfRule type="expression" dxfId="2694" priority="11204">
      <formula>IF(RIGHT(TEXT(AE23,"0.#"),1)=".",TRUE,FALSE)</formula>
    </cfRule>
  </conditionalFormatting>
  <conditionalFormatting sqref="L105">
    <cfRule type="expression" dxfId="2693" priority="11095">
      <formula>IF(RIGHT(TEXT(L105,"0.#"),1)=".",FALSE,TRUE)</formula>
    </cfRule>
    <cfRule type="expression" dxfId="2692" priority="11096">
      <formula>IF(RIGHT(TEXT(L105,"0.#"),1)=".",TRUE,FALSE)</formula>
    </cfRule>
  </conditionalFormatting>
  <conditionalFormatting sqref="L110">
    <cfRule type="expression" dxfId="2691" priority="11093">
      <formula>IF(RIGHT(TEXT(L110,"0.#"),1)=".",FALSE,TRUE)</formula>
    </cfRule>
    <cfRule type="expression" dxfId="2690" priority="11094">
      <formula>IF(RIGHT(TEXT(L110,"0.#"),1)=".",TRUE,FALSE)</formula>
    </cfRule>
  </conditionalFormatting>
  <conditionalFormatting sqref="R110">
    <cfRule type="expression" dxfId="2689" priority="11091">
      <formula>IF(RIGHT(TEXT(R110,"0.#"),1)=".",FALSE,TRUE)</formula>
    </cfRule>
    <cfRule type="expression" dxfId="2688" priority="11092">
      <formula>IF(RIGHT(TEXT(R110,"0.#"),1)=".",TRUE,FALSE)</formula>
    </cfRule>
  </conditionalFormatting>
  <conditionalFormatting sqref="P18:AX18">
    <cfRule type="expression" dxfId="2687" priority="11089">
      <formula>IF(RIGHT(TEXT(P18,"0.#"),1)=".",FALSE,TRUE)</formula>
    </cfRule>
    <cfRule type="expression" dxfId="2686" priority="11090">
      <formula>IF(RIGHT(TEXT(P18,"0.#"),1)=".",TRUE,FALSE)</formula>
    </cfRule>
  </conditionalFormatting>
  <conditionalFormatting sqref="Y761">
    <cfRule type="expression" dxfId="2685" priority="11085">
      <formula>IF(RIGHT(TEXT(Y761,"0.#"),1)=".",FALSE,TRUE)</formula>
    </cfRule>
    <cfRule type="expression" dxfId="2684" priority="11086">
      <formula>IF(RIGHT(TEXT(Y761,"0.#"),1)=".",TRUE,FALSE)</formula>
    </cfRule>
  </conditionalFormatting>
  <conditionalFormatting sqref="Y770">
    <cfRule type="expression" dxfId="2683" priority="11081">
      <formula>IF(RIGHT(TEXT(Y770,"0.#"),1)=".",FALSE,TRUE)</formula>
    </cfRule>
    <cfRule type="expression" dxfId="2682" priority="11082">
      <formula>IF(RIGHT(TEXT(Y770,"0.#"),1)=".",TRUE,FALSE)</formula>
    </cfRule>
  </conditionalFormatting>
  <conditionalFormatting sqref="Y801:Y808 Y799 Y788:Y795 Y786 Y775:Y782 Y773">
    <cfRule type="expression" dxfId="2681" priority="10863">
      <formula>IF(RIGHT(TEXT(Y773,"0.#"),1)=".",FALSE,TRUE)</formula>
    </cfRule>
    <cfRule type="expression" dxfId="2680" priority="10864">
      <formula>IF(RIGHT(TEXT(Y773,"0.#"),1)=".",TRUE,FALSE)</formula>
    </cfRule>
  </conditionalFormatting>
  <conditionalFormatting sqref="P15:V17 P13:AX13 AR15:AX15">
    <cfRule type="expression" dxfId="2679" priority="10911">
      <formula>IF(RIGHT(TEXT(P13,"0.#"),1)=".",FALSE,TRUE)</formula>
    </cfRule>
    <cfRule type="expression" dxfId="2678" priority="10912">
      <formula>IF(RIGHT(TEXT(P13,"0.#"),1)=".",TRUE,FALSE)</formula>
    </cfRule>
  </conditionalFormatting>
  <conditionalFormatting sqref="P19:AJ19">
    <cfRule type="expression" dxfId="2677" priority="10909">
      <formula>IF(RIGHT(TEXT(P19,"0.#"),1)=".",FALSE,TRUE)</formula>
    </cfRule>
    <cfRule type="expression" dxfId="2676" priority="10910">
      <formula>IF(RIGHT(TEXT(P19,"0.#"),1)=".",TRUE,FALSE)</formula>
    </cfRule>
  </conditionalFormatting>
  <conditionalFormatting sqref="AQ74">
    <cfRule type="expression" dxfId="2675" priority="10901">
      <formula>IF(RIGHT(TEXT(AQ74,"0.#"),1)=".",FALSE,TRUE)</formula>
    </cfRule>
    <cfRule type="expression" dxfId="2674" priority="10902">
      <formula>IF(RIGHT(TEXT(AQ74,"0.#"),1)=".",TRUE,FALSE)</formula>
    </cfRule>
  </conditionalFormatting>
  <conditionalFormatting sqref="L106:L109 L104">
    <cfRule type="expression" dxfId="2673" priority="10895">
      <formula>IF(RIGHT(TEXT(L104,"0.#"),1)=".",FALSE,TRUE)</formula>
    </cfRule>
    <cfRule type="expression" dxfId="2672" priority="10896">
      <formula>IF(RIGHT(TEXT(L104,"0.#"),1)=".",TRUE,FALSE)</formula>
    </cfRule>
  </conditionalFormatting>
  <conditionalFormatting sqref="R104">
    <cfRule type="expression" dxfId="2671" priority="10891">
      <formula>IF(RIGHT(TEXT(R104,"0.#"),1)=".",FALSE,TRUE)</formula>
    </cfRule>
    <cfRule type="expression" dxfId="2670" priority="10892">
      <formula>IF(RIGHT(TEXT(R104,"0.#"),1)=".",TRUE,FALSE)</formula>
    </cfRule>
  </conditionalFormatting>
  <conditionalFormatting sqref="R105:R109">
    <cfRule type="expression" dxfId="2669" priority="10889">
      <formula>IF(RIGHT(TEXT(R105,"0.#"),1)=".",FALSE,TRUE)</formula>
    </cfRule>
    <cfRule type="expression" dxfId="2668" priority="10890">
      <formula>IF(RIGHT(TEXT(R105,"0.#"),1)=".",TRUE,FALSE)</formula>
    </cfRule>
  </conditionalFormatting>
  <conditionalFormatting sqref="Y762:Y769 Y760">
    <cfRule type="expression" dxfId="2667" priority="10887">
      <formula>IF(RIGHT(TEXT(Y760,"0.#"),1)=".",FALSE,TRUE)</formula>
    </cfRule>
    <cfRule type="expression" dxfId="2666" priority="10888">
      <formula>IF(RIGHT(TEXT(Y760,"0.#"),1)=".",TRUE,FALSE)</formula>
    </cfRule>
  </conditionalFormatting>
  <conditionalFormatting sqref="AU761">
    <cfRule type="expression" dxfId="2665" priority="10885">
      <formula>IF(RIGHT(TEXT(AU761,"0.#"),1)=".",FALSE,TRUE)</formula>
    </cfRule>
    <cfRule type="expression" dxfId="2664" priority="10886">
      <formula>IF(RIGHT(TEXT(AU761,"0.#"),1)=".",TRUE,FALSE)</formula>
    </cfRule>
  </conditionalFormatting>
  <conditionalFormatting sqref="AU770">
    <cfRule type="expression" dxfId="2663" priority="10883">
      <formula>IF(RIGHT(TEXT(AU770,"0.#"),1)=".",FALSE,TRUE)</formula>
    </cfRule>
    <cfRule type="expression" dxfId="2662" priority="10884">
      <formula>IF(RIGHT(TEXT(AU770,"0.#"),1)=".",TRUE,FALSE)</formula>
    </cfRule>
  </conditionalFormatting>
  <conditionalFormatting sqref="AU762:AU769 AU760">
    <cfRule type="expression" dxfId="2661" priority="10881">
      <formula>IF(RIGHT(TEXT(AU760,"0.#"),1)=".",FALSE,TRUE)</formula>
    </cfRule>
    <cfRule type="expression" dxfId="2660" priority="10882">
      <formula>IF(RIGHT(TEXT(AU760,"0.#"),1)=".",TRUE,FALSE)</formula>
    </cfRule>
  </conditionalFormatting>
  <conditionalFormatting sqref="Y800 Y787 Y774">
    <cfRule type="expression" dxfId="2659" priority="10867">
      <formula>IF(RIGHT(TEXT(Y774,"0.#"),1)=".",FALSE,TRUE)</formula>
    </cfRule>
    <cfRule type="expression" dxfId="2658" priority="10868">
      <formula>IF(RIGHT(TEXT(Y774,"0.#"),1)=".",TRUE,FALSE)</formula>
    </cfRule>
  </conditionalFormatting>
  <conditionalFormatting sqref="Y809 Y796 Y783">
    <cfRule type="expression" dxfId="2657" priority="10865">
      <formula>IF(RIGHT(TEXT(Y783,"0.#"),1)=".",FALSE,TRUE)</formula>
    </cfRule>
    <cfRule type="expression" dxfId="2656" priority="10866">
      <formula>IF(RIGHT(TEXT(Y783,"0.#"),1)=".",TRUE,FALSE)</formula>
    </cfRule>
  </conditionalFormatting>
  <conditionalFormatting sqref="AU800 AU787 AU774">
    <cfRule type="expression" dxfId="2655" priority="10861">
      <formula>IF(RIGHT(TEXT(AU774,"0.#"),1)=".",FALSE,TRUE)</formula>
    </cfRule>
    <cfRule type="expression" dxfId="2654" priority="10862">
      <formula>IF(RIGHT(TEXT(AU774,"0.#"),1)=".",TRUE,FALSE)</formula>
    </cfRule>
  </conditionalFormatting>
  <conditionalFormatting sqref="AU809 AU796 AU783">
    <cfRule type="expression" dxfId="2653" priority="10859">
      <formula>IF(RIGHT(TEXT(AU783,"0.#"),1)=".",FALSE,TRUE)</formula>
    </cfRule>
    <cfRule type="expression" dxfId="2652" priority="10860">
      <formula>IF(RIGHT(TEXT(AU783,"0.#"),1)=".",TRUE,FALSE)</formula>
    </cfRule>
  </conditionalFormatting>
  <conditionalFormatting sqref="AU801:AU808 AU799 AU788:AU795 AU786 AU775:AU782 AU773">
    <cfRule type="expression" dxfId="2651" priority="10857">
      <formula>IF(RIGHT(TEXT(AU773,"0.#"),1)=".",FALSE,TRUE)</formula>
    </cfRule>
    <cfRule type="expression" dxfId="2650" priority="10858">
      <formula>IF(RIGHT(TEXT(AU773,"0.#"),1)=".",TRUE,FALSE)</formula>
    </cfRule>
  </conditionalFormatting>
  <conditionalFormatting sqref="AM60">
    <cfRule type="expression" dxfId="2649" priority="10511">
      <formula>IF(RIGHT(TEXT(AM60,"0.#"),1)=".",FALSE,TRUE)</formula>
    </cfRule>
    <cfRule type="expression" dxfId="2648" priority="10512">
      <formula>IF(RIGHT(TEXT(AM60,"0.#"),1)=".",TRUE,FALSE)</formula>
    </cfRule>
  </conditionalFormatting>
  <conditionalFormatting sqref="AE40">
    <cfRule type="expression" dxfId="2647" priority="10579">
      <formula>IF(RIGHT(TEXT(AE40,"0.#"),1)=".",FALSE,TRUE)</formula>
    </cfRule>
    <cfRule type="expression" dxfId="2646" priority="10580">
      <formula>IF(RIGHT(TEXT(AE40,"0.#"),1)=".",TRUE,FALSE)</formula>
    </cfRule>
  </conditionalFormatting>
  <conditionalFormatting sqref="AI40">
    <cfRule type="expression" dxfId="2645" priority="10577">
      <formula>IF(RIGHT(TEXT(AI40,"0.#"),1)=".",FALSE,TRUE)</formula>
    </cfRule>
    <cfRule type="expression" dxfId="2644" priority="10578">
      <formula>IF(RIGHT(TEXT(AI40,"0.#"),1)=".",TRUE,FALSE)</formula>
    </cfRule>
  </conditionalFormatting>
  <conditionalFormatting sqref="AM25">
    <cfRule type="expression" dxfId="2643" priority="10657">
      <formula>IF(RIGHT(TEXT(AM25,"0.#"),1)=".",FALSE,TRUE)</formula>
    </cfRule>
    <cfRule type="expression" dxfId="2642" priority="10658">
      <formula>IF(RIGHT(TEXT(AM25,"0.#"),1)=".",TRUE,FALSE)</formula>
    </cfRule>
  </conditionalFormatting>
  <conditionalFormatting sqref="AE24">
    <cfRule type="expression" dxfId="2641" priority="10671">
      <formula>IF(RIGHT(TEXT(AE24,"0.#"),1)=".",FALSE,TRUE)</formula>
    </cfRule>
    <cfRule type="expression" dxfId="2640" priority="10672">
      <formula>IF(RIGHT(TEXT(AE24,"0.#"),1)=".",TRUE,FALSE)</formula>
    </cfRule>
  </conditionalFormatting>
  <conditionalFormatting sqref="AE25">
    <cfRule type="expression" dxfId="2639" priority="10669">
      <formula>IF(RIGHT(TEXT(AE25,"0.#"),1)=".",FALSE,TRUE)</formula>
    </cfRule>
    <cfRule type="expression" dxfId="2638" priority="10670">
      <formula>IF(RIGHT(TEXT(AE25,"0.#"),1)=".",TRUE,FALSE)</formula>
    </cfRule>
  </conditionalFormatting>
  <conditionalFormatting sqref="AI25">
    <cfRule type="expression" dxfId="2637" priority="10667">
      <formula>IF(RIGHT(TEXT(AI25,"0.#"),1)=".",FALSE,TRUE)</formula>
    </cfRule>
    <cfRule type="expression" dxfId="2636" priority="10668">
      <formula>IF(RIGHT(TEXT(AI25,"0.#"),1)=".",TRUE,FALSE)</formula>
    </cfRule>
  </conditionalFormatting>
  <conditionalFormatting sqref="AI24">
    <cfRule type="expression" dxfId="2635" priority="10665">
      <formula>IF(RIGHT(TEXT(AI24,"0.#"),1)=".",FALSE,TRUE)</formula>
    </cfRule>
    <cfRule type="expression" dxfId="2634" priority="10666">
      <formula>IF(RIGHT(TEXT(AI24,"0.#"),1)=".",TRUE,FALSE)</formula>
    </cfRule>
  </conditionalFormatting>
  <conditionalFormatting sqref="AI23">
    <cfRule type="expression" dxfId="2633" priority="10663">
      <formula>IF(RIGHT(TEXT(AI23,"0.#"),1)=".",FALSE,TRUE)</formula>
    </cfRule>
    <cfRule type="expression" dxfId="2632" priority="10664">
      <formula>IF(RIGHT(TEXT(AI23,"0.#"),1)=".",TRUE,FALSE)</formula>
    </cfRule>
  </conditionalFormatting>
  <conditionalFormatting sqref="AM23">
    <cfRule type="expression" dxfId="2631" priority="10661">
      <formula>IF(RIGHT(TEXT(AM23,"0.#"),1)=".",FALSE,TRUE)</formula>
    </cfRule>
    <cfRule type="expression" dxfId="2630" priority="10662">
      <formula>IF(RIGHT(TEXT(AM23,"0.#"),1)=".",TRUE,FALSE)</formula>
    </cfRule>
  </conditionalFormatting>
  <conditionalFormatting sqref="AM24">
    <cfRule type="expression" dxfId="2629" priority="10659">
      <formula>IF(RIGHT(TEXT(AM24,"0.#"),1)=".",FALSE,TRUE)</formula>
    </cfRule>
    <cfRule type="expression" dxfId="2628" priority="10660">
      <formula>IF(RIGHT(TEXT(AM24,"0.#"),1)=".",TRUE,FALSE)</formula>
    </cfRule>
  </conditionalFormatting>
  <conditionalFormatting sqref="AQ23:AQ25">
    <cfRule type="expression" dxfId="2627" priority="10651">
      <formula>IF(RIGHT(TEXT(AQ23,"0.#"),1)=".",FALSE,TRUE)</formula>
    </cfRule>
    <cfRule type="expression" dxfId="2626" priority="10652">
      <formula>IF(RIGHT(TEXT(AQ23,"0.#"),1)=".",TRUE,FALSE)</formula>
    </cfRule>
  </conditionalFormatting>
  <conditionalFormatting sqref="AU23:AU25">
    <cfRule type="expression" dxfId="2625" priority="10649">
      <formula>IF(RIGHT(TEXT(AU23,"0.#"),1)=".",FALSE,TRUE)</formula>
    </cfRule>
    <cfRule type="expression" dxfId="2624" priority="10650">
      <formula>IF(RIGHT(TEXT(AU23,"0.#"),1)=".",TRUE,FALSE)</formula>
    </cfRule>
  </conditionalFormatting>
  <conditionalFormatting sqref="AE28">
    <cfRule type="expression" dxfId="2623" priority="10643">
      <formula>IF(RIGHT(TEXT(AE28,"0.#"),1)=".",FALSE,TRUE)</formula>
    </cfRule>
    <cfRule type="expression" dxfId="2622" priority="10644">
      <formula>IF(RIGHT(TEXT(AE28,"0.#"),1)=".",TRUE,FALSE)</formula>
    </cfRule>
  </conditionalFormatting>
  <conditionalFormatting sqref="AE29">
    <cfRule type="expression" dxfId="2621" priority="10641">
      <formula>IF(RIGHT(TEXT(AE29,"0.#"),1)=".",FALSE,TRUE)</formula>
    </cfRule>
    <cfRule type="expression" dxfId="2620" priority="10642">
      <formula>IF(RIGHT(TEXT(AE29,"0.#"),1)=".",TRUE,FALSE)</formula>
    </cfRule>
  </conditionalFormatting>
  <conditionalFormatting sqref="AE30">
    <cfRule type="expression" dxfId="2619" priority="10639">
      <formula>IF(RIGHT(TEXT(AE30,"0.#"),1)=".",FALSE,TRUE)</formula>
    </cfRule>
    <cfRule type="expression" dxfId="2618" priority="10640">
      <formula>IF(RIGHT(TEXT(AE30,"0.#"),1)=".",TRUE,FALSE)</formula>
    </cfRule>
  </conditionalFormatting>
  <conditionalFormatting sqref="AI30">
    <cfRule type="expression" dxfId="2617" priority="10637">
      <formula>IF(RIGHT(TEXT(AI30,"0.#"),1)=".",FALSE,TRUE)</formula>
    </cfRule>
    <cfRule type="expression" dxfId="2616" priority="10638">
      <formula>IF(RIGHT(TEXT(AI30,"0.#"),1)=".",TRUE,FALSE)</formula>
    </cfRule>
  </conditionalFormatting>
  <conditionalFormatting sqref="AI29">
    <cfRule type="expression" dxfId="2615" priority="10635">
      <formula>IF(RIGHT(TEXT(AI29,"0.#"),1)=".",FALSE,TRUE)</formula>
    </cfRule>
    <cfRule type="expression" dxfId="2614" priority="10636">
      <formula>IF(RIGHT(TEXT(AI29,"0.#"),1)=".",TRUE,FALSE)</formula>
    </cfRule>
  </conditionalFormatting>
  <conditionalFormatting sqref="AI28">
    <cfRule type="expression" dxfId="2613" priority="10633">
      <formula>IF(RIGHT(TEXT(AI28,"0.#"),1)=".",FALSE,TRUE)</formula>
    </cfRule>
    <cfRule type="expression" dxfId="2612" priority="10634">
      <formula>IF(RIGHT(TEXT(AI28,"0.#"),1)=".",TRUE,FALSE)</formula>
    </cfRule>
  </conditionalFormatting>
  <conditionalFormatting sqref="AM28">
    <cfRule type="expression" dxfId="2611" priority="10631">
      <formula>IF(RIGHT(TEXT(AM28,"0.#"),1)=".",FALSE,TRUE)</formula>
    </cfRule>
    <cfRule type="expression" dxfId="2610" priority="10632">
      <formula>IF(RIGHT(TEXT(AM28,"0.#"),1)=".",TRUE,FALSE)</formula>
    </cfRule>
  </conditionalFormatting>
  <conditionalFormatting sqref="AM29">
    <cfRule type="expression" dxfId="2609" priority="10629">
      <formula>IF(RIGHT(TEXT(AM29,"0.#"),1)=".",FALSE,TRUE)</formula>
    </cfRule>
    <cfRule type="expression" dxfId="2608" priority="10630">
      <formula>IF(RIGHT(TEXT(AM29,"0.#"),1)=".",TRUE,FALSE)</formula>
    </cfRule>
  </conditionalFormatting>
  <conditionalFormatting sqref="AM30">
    <cfRule type="expression" dxfId="2607" priority="10627">
      <formula>IF(RIGHT(TEXT(AM30,"0.#"),1)=".",FALSE,TRUE)</formula>
    </cfRule>
    <cfRule type="expression" dxfId="2606" priority="10628">
      <formula>IF(RIGHT(TEXT(AM30,"0.#"),1)=".",TRUE,FALSE)</formula>
    </cfRule>
  </conditionalFormatting>
  <conditionalFormatting sqref="AE33">
    <cfRule type="expression" dxfId="2605" priority="10613">
      <formula>IF(RIGHT(TEXT(AE33,"0.#"),1)=".",FALSE,TRUE)</formula>
    </cfRule>
    <cfRule type="expression" dxfId="2604" priority="10614">
      <formula>IF(RIGHT(TEXT(AE33,"0.#"),1)=".",TRUE,FALSE)</formula>
    </cfRule>
  </conditionalFormatting>
  <conditionalFormatting sqref="AE34">
    <cfRule type="expression" dxfId="2603" priority="10611">
      <formula>IF(RIGHT(TEXT(AE34,"0.#"),1)=".",FALSE,TRUE)</formula>
    </cfRule>
    <cfRule type="expression" dxfId="2602" priority="10612">
      <formula>IF(RIGHT(TEXT(AE34,"0.#"),1)=".",TRUE,FALSE)</formula>
    </cfRule>
  </conditionalFormatting>
  <conditionalFormatting sqref="AE35">
    <cfRule type="expression" dxfId="2601" priority="10609">
      <formula>IF(RIGHT(TEXT(AE35,"0.#"),1)=".",FALSE,TRUE)</formula>
    </cfRule>
    <cfRule type="expression" dxfId="2600" priority="10610">
      <formula>IF(RIGHT(TEXT(AE35,"0.#"),1)=".",TRUE,FALSE)</formula>
    </cfRule>
  </conditionalFormatting>
  <conditionalFormatting sqref="AI35">
    <cfRule type="expression" dxfId="2599" priority="10607">
      <formula>IF(RIGHT(TEXT(AI35,"0.#"),1)=".",FALSE,TRUE)</formula>
    </cfRule>
    <cfRule type="expression" dxfId="2598" priority="10608">
      <formula>IF(RIGHT(TEXT(AI35,"0.#"),1)=".",TRUE,FALSE)</formula>
    </cfRule>
  </conditionalFormatting>
  <conditionalFormatting sqref="AI34">
    <cfRule type="expression" dxfId="2597" priority="10605">
      <formula>IF(RIGHT(TEXT(AI34,"0.#"),1)=".",FALSE,TRUE)</formula>
    </cfRule>
    <cfRule type="expression" dxfId="2596" priority="10606">
      <formula>IF(RIGHT(TEXT(AI34,"0.#"),1)=".",TRUE,FALSE)</formula>
    </cfRule>
  </conditionalFormatting>
  <conditionalFormatting sqref="AI33">
    <cfRule type="expression" dxfId="2595" priority="10603">
      <formula>IF(RIGHT(TEXT(AI33,"0.#"),1)=".",FALSE,TRUE)</formula>
    </cfRule>
    <cfRule type="expression" dxfId="2594" priority="10604">
      <formula>IF(RIGHT(TEXT(AI33,"0.#"),1)=".",TRUE,FALSE)</formula>
    </cfRule>
  </conditionalFormatting>
  <conditionalFormatting sqref="AM33">
    <cfRule type="expression" dxfId="2593" priority="10601">
      <formula>IF(RIGHT(TEXT(AM33,"0.#"),1)=".",FALSE,TRUE)</formula>
    </cfRule>
    <cfRule type="expression" dxfId="2592" priority="10602">
      <formula>IF(RIGHT(TEXT(AM33,"0.#"),1)=".",TRUE,FALSE)</formula>
    </cfRule>
  </conditionalFormatting>
  <conditionalFormatting sqref="AM34">
    <cfRule type="expression" dxfId="2591" priority="10599">
      <formula>IF(RIGHT(TEXT(AM34,"0.#"),1)=".",FALSE,TRUE)</formula>
    </cfRule>
    <cfRule type="expression" dxfId="2590" priority="10600">
      <formula>IF(RIGHT(TEXT(AM34,"0.#"),1)=".",TRUE,FALSE)</formula>
    </cfRule>
  </conditionalFormatting>
  <conditionalFormatting sqref="AM35">
    <cfRule type="expression" dxfId="2589" priority="10597">
      <formula>IF(RIGHT(TEXT(AM35,"0.#"),1)=".",FALSE,TRUE)</formula>
    </cfRule>
    <cfRule type="expression" dxfId="2588" priority="10598">
      <formula>IF(RIGHT(TEXT(AM35,"0.#"),1)=".",TRUE,FALSE)</formula>
    </cfRule>
  </conditionalFormatting>
  <conditionalFormatting sqref="AE38">
    <cfRule type="expression" dxfId="2587" priority="10583">
      <formula>IF(RIGHT(TEXT(AE38,"0.#"),1)=".",FALSE,TRUE)</formula>
    </cfRule>
    <cfRule type="expression" dxfId="2586" priority="10584">
      <formula>IF(RIGHT(TEXT(AE38,"0.#"),1)=".",TRUE,FALSE)</formula>
    </cfRule>
  </conditionalFormatting>
  <conditionalFormatting sqref="AE39">
    <cfRule type="expression" dxfId="2585" priority="10581">
      <formula>IF(RIGHT(TEXT(AE39,"0.#"),1)=".",FALSE,TRUE)</formula>
    </cfRule>
    <cfRule type="expression" dxfId="2584" priority="10582">
      <formula>IF(RIGHT(TEXT(AE39,"0.#"),1)=".",TRUE,FALSE)</formula>
    </cfRule>
  </conditionalFormatting>
  <conditionalFormatting sqref="AI39">
    <cfRule type="expression" dxfId="2583" priority="10575">
      <formula>IF(RIGHT(TEXT(AI39,"0.#"),1)=".",FALSE,TRUE)</formula>
    </cfRule>
    <cfRule type="expression" dxfId="2582" priority="10576">
      <formula>IF(RIGHT(TEXT(AI39,"0.#"),1)=".",TRUE,FALSE)</formula>
    </cfRule>
  </conditionalFormatting>
  <conditionalFormatting sqref="AI38">
    <cfRule type="expression" dxfId="2581" priority="10573">
      <formula>IF(RIGHT(TEXT(AI38,"0.#"),1)=".",FALSE,TRUE)</formula>
    </cfRule>
    <cfRule type="expression" dxfId="2580" priority="10574">
      <formula>IF(RIGHT(TEXT(AI38,"0.#"),1)=".",TRUE,FALSE)</formula>
    </cfRule>
  </conditionalFormatting>
  <conditionalFormatting sqref="AM38">
    <cfRule type="expression" dxfId="2579" priority="10571">
      <formula>IF(RIGHT(TEXT(AM38,"0.#"),1)=".",FALSE,TRUE)</formula>
    </cfRule>
    <cfRule type="expression" dxfId="2578" priority="10572">
      <formula>IF(RIGHT(TEXT(AM38,"0.#"),1)=".",TRUE,FALSE)</formula>
    </cfRule>
  </conditionalFormatting>
  <conditionalFormatting sqref="AM39">
    <cfRule type="expression" dxfId="2577" priority="10569">
      <formula>IF(RIGHT(TEXT(AM39,"0.#"),1)=".",FALSE,TRUE)</formula>
    </cfRule>
    <cfRule type="expression" dxfId="2576" priority="10570">
      <formula>IF(RIGHT(TEXT(AM39,"0.#"),1)=".",TRUE,FALSE)</formula>
    </cfRule>
  </conditionalFormatting>
  <conditionalFormatting sqref="AM40">
    <cfRule type="expression" dxfId="2575" priority="10567">
      <formula>IF(RIGHT(TEXT(AM40,"0.#"),1)=".",FALSE,TRUE)</formula>
    </cfRule>
    <cfRule type="expression" dxfId="2574" priority="10568">
      <formula>IF(RIGHT(TEXT(AM40,"0.#"),1)=".",TRUE,FALSE)</formula>
    </cfRule>
  </conditionalFormatting>
  <conditionalFormatting sqref="AE43">
    <cfRule type="expression" dxfId="2573" priority="10553">
      <formula>IF(RIGHT(TEXT(AE43,"0.#"),1)=".",FALSE,TRUE)</formula>
    </cfRule>
    <cfRule type="expression" dxfId="2572" priority="10554">
      <formula>IF(RIGHT(TEXT(AE43,"0.#"),1)=".",TRUE,FALSE)</formula>
    </cfRule>
  </conditionalFormatting>
  <conditionalFormatting sqref="AE44">
    <cfRule type="expression" dxfId="2571" priority="10551">
      <formula>IF(RIGHT(TEXT(AE44,"0.#"),1)=".",FALSE,TRUE)</formula>
    </cfRule>
    <cfRule type="expression" dxfId="2570" priority="10552">
      <formula>IF(RIGHT(TEXT(AE44,"0.#"),1)=".",TRUE,FALSE)</formula>
    </cfRule>
  </conditionalFormatting>
  <conditionalFormatting sqref="AE45">
    <cfRule type="expression" dxfId="2569" priority="10549">
      <formula>IF(RIGHT(TEXT(AE45,"0.#"),1)=".",FALSE,TRUE)</formula>
    </cfRule>
    <cfRule type="expression" dxfId="2568" priority="10550">
      <formula>IF(RIGHT(TEXT(AE45,"0.#"),1)=".",TRUE,FALSE)</formula>
    </cfRule>
  </conditionalFormatting>
  <conditionalFormatting sqref="AI45">
    <cfRule type="expression" dxfId="2567" priority="10547">
      <formula>IF(RIGHT(TEXT(AI45,"0.#"),1)=".",FALSE,TRUE)</formula>
    </cfRule>
    <cfRule type="expression" dxfId="2566" priority="10548">
      <formula>IF(RIGHT(TEXT(AI45,"0.#"),1)=".",TRUE,FALSE)</formula>
    </cfRule>
  </conditionalFormatting>
  <conditionalFormatting sqref="AI44">
    <cfRule type="expression" dxfId="2565" priority="10545">
      <formula>IF(RIGHT(TEXT(AI44,"0.#"),1)=".",FALSE,TRUE)</formula>
    </cfRule>
    <cfRule type="expression" dxfId="2564" priority="10546">
      <formula>IF(RIGHT(TEXT(AI44,"0.#"),1)=".",TRUE,FALSE)</formula>
    </cfRule>
  </conditionalFormatting>
  <conditionalFormatting sqref="AI43">
    <cfRule type="expression" dxfId="2563" priority="10543">
      <formula>IF(RIGHT(TEXT(AI43,"0.#"),1)=".",FALSE,TRUE)</formula>
    </cfRule>
    <cfRule type="expression" dxfId="2562" priority="10544">
      <formula>IF(RIGHT(TEXT(AI43,"0.#"),1)=".",TRUE,FALSE)</formula>
    </cfRule>
  </conditionalFormatting>
  <conditionalFormatting sqref="AM43">
    <cfRule type="expression" dxfId="2561" priority="10541">
      <formula>IF(RIGHT(TEXT(AM43,"0.#"),1)=".",FALSE,TRUE)</formula>
    </cfRule>
    <cfRule type="expression" dxfId="2560" priority="10542">
      <formula>IF(RIGHT(TEXT(AM43,"0.#"),1)=".",TRUE,FALSE)</formula>
    </cfRule>
  </conditionalFormatting>
  <conditionalFormatting sqref="AM44">
    <cfRule type="expression" dxfId="2559" priority="10539">
      <formula>IF(RIGHT(TEXT(AM44,"0.#"),1)=".",FALSE,TRUE)</formula>
    </cfRule>
    <cfRule type="expression" dxfId="2558" priority="10540">
      <formula>IF(RIGHT(TEXT(AM44,"0.#"),1)=".",TRUE,FALSE)</formula>
    </cfRule>
  </conditionalFormatting>
  <conditionalFormatting sqref="AM45">
    <cfRule type="expression" dxfId="2557" priority="10537">
      <formula>IF(RIGHT(TEXT(AM45,"0.#"),1)=".",FALSE,TRUE)</formula>
    </cfRule>
    <cfRule type="expression" dxfId="2556" priority="10538">
      <formula>IF(RIGHT(TEXT(AM45,"0.#"),1)=".",TRUE,FALSE)</formula>
    </cfRule>
  </conditionalFormatting>
  <conditionalFormatting sqref="AE60">
    <cfRule type="expression" dxfId="2555" priority="10523">
      <formula>IF(RIGHT(TEXT(AE60,"0.#"),1)=".",FALSE,TRUE)</formula>
    </cfRule>
    <cfRule type="expression" dxfId="2554" priority="10524">
      <formula>IF(RIGHT(TEXT(AE60,"0.#"),1)=".",TRUE,FALSE)</formula>
    </cfRule>
  </conditionalFormatting>
  <conditionalFormatting sqref="AE61">
    <cfRule type="expression" dxfId="2553" priority="10521">
      <formula>IF(RIGHT(TEXT(AE61,"0.#"),1)=".",FALSE,TRUE)</formula>
    </cfRule>
    <cfRule type="expression" dxfId="2552" priority="10522">
      <formula>IF(RIGHT(TEXT(AE61,"0.#"),1)=".",TRUE,FALSE)</formula>
    </cfRule>
  </conditionalFormatting>
  <conditionalFormatting sqref="AE62">
    <cfRule type="expression" dxfId="2551" priority="10519">
      <formula>IF(RIGHT(TEXT(AE62,"0.#"),1)=".",FALSE,TRUE)</formula>
    </cfRule>
    <cfRule type="expression" dxfId="2550" priority="10520">
      <formula>IF(RIGHT(TEXT(AE62,"0.#"),1)=".",TRUE,FALSE)</formula>
    </cfRule>
  </conditionalFormatting>
  <conditionalFormatting sqref="AI62">
    <cfRule type="expression" dxfId="2549" priority="10517">
      <formula>IF(RIGHT(TEXT(AI62,"0.#"),1)=".",FALSE,TRUE)</formula>
    </cfRule>
    <cfRule type="expression" dxfId="2548" priority="10518">
      <formula>IF(RIGHT(TEXT(AI62,"0.#"),1)=".",TRUE,FALSE)</formula>
    </cfRule>
  </conditionalFormatting>
  <conditionalFormatting sqref="AI61">
    <cfRule type="expression" dxfId="2547" priority="10515">
      <formula>IF(RIGHT(TEXT(AI61,"0.#"),1)=".",FALSE,TRUE)</formula>
    </cfRule>
    <cfRule type="expression" dxfId="2546" priority="10516">
      <formula>IF(RIGHT(TEXT(AI61,"0.#"),1)=".",TRUE,FALSE)</formula>
    </cfRule>
  </conditionalFormatting>
  <conditionalFormatting sqref="AI60">
    <cfRule type="expression" dxfId="2545" priority="10513">
      <formula>IF(RIGHT(TEXT(AI60,"0.#"),1)=".",FALSE,TRUE)</formula>
    </cfRule>
    <cfRule type="expression" dxfId="2544" priority="10514">
      <formula>IF(RIGHT(TEXT(AI60,"0.#"),1)=".",TRUE,FALSE)</formula>
    </cfRule>
  </conditionalFormatting>
  <conditionalFormatting sqref="AM61">
    <cfRule type="expression" dxfId="2543" priority="10509">
      <formula>IF(RIGHT(TEXT(AM61,"0.#"),1)=".",FALSE,TRUE)</formula>
    </cfRule>
    <cfRule type="expression" dxfId="2542" priority="10510">
      <formula>IF(RIGHT(TEXT(AM61,"0.#"),1)=".",TRUE,FALSE)</formula>
    </cfRule>
  </conditionalFormatting>
  <conditionalFormatting sqref="AM62">
    <cfRule type="expression" dxfId="2541" priority="10507">
      <formula>IF(RIGHT(TEXT(AM62,"0.#"),1)=".",FALSE,TRUE)</formula>
    </cfRule>
    <cfRule type="expression" dxfId="2540" priority="10508">
      <formula>IF(RIGHT(TEXT(AM62,"0.#"),1)=".",TRUE,FALSE)</formula>
    </cfRule>
  </conditionalFormatting>
  <conditionalFormatting sqref="AE65">
    <cfRule type="expression" dxfId="2539" priority="10493">
      <formula>IF(RIGHT(TEXT(AE65,"0.#"),1)=".",FALSE,TRUE)</formula>
    </cfRule>
    <cfRule type="expression" dxfId="2538" priority="10494">
      <formula>IF(RIGHT(TEXT(AE65,"0.#"),1)=".",TRUE,FALSE)</formula>
    </cfRule>
  </conditionalFormatting>
  <conditionalFormatting sqref="AE66">
    <cfRule type="expression" dxfId="2537" priority="10491">
      <formula>IF(RIGHT(TEXT(AE66,"0.#"),1)=".",FALSE,TRUE)</formula>
    </cfRule>
    <cfRule type="expression" dxfId="2536" priority="10492">
      <formula>IF(RIGHT(TEXT(AE66,"0.#"),1)=".",TRUE,FALSE)</formula>
    </cfRule>
  </conditionalFormatting>
  <conditionalFormatting sqref="AE67">
    <cfRule type="expression" dxfId="2535" priority="10489">
      <formula>IF(RIGHT(TEXT(AE67,"0.#"),1)=".",FALSE,TRUE)</formula>
    </cfRule>
    <cfRule type="expression" dxfId="2534" priority="10490">
      <formula>IF(RIGHT(TEXT(AE67,"0.#"),1)=".",TRUE,FALSE)</formula>
    </cfRule>
  </conditionalFormatting>
  <conditionalFormatting sqref="AI67">
    <cfRule type="expression" dxfId="2533" priority="10487">
      <formula>IF(RIGHT(TEXT(AI67,"0.#"),1)=".",FALSE,TRUE)</formula>
    </cfRule>
    <cfRule type="expression" dxfId="2532" priority="10488">
      <formula>IF(RIGHT(TEXT(AI67,"0.#"),1)=".",TRUE,FALSE)</formula>
    </cfRule>
  </conditionalFormatting>
  <conditionalFormatting sqref="AI66">
    <cfRule type="expression" dxfId="2531" priority="10485">
      <formula>IF(RIGHT(TEXT(AI66,"0.#"),1)=".",FALSE,TRUE)</formula>
    </cfRule>
    <cfRule type="expression" dxfId="2530" priority="10486">
      <formula>IF(RIGHT(TEXT(AI66,"0.#"),1)=".",TRUE,FALSE)</formula>
    </cfRule>
  </conditionalFormatting>
  <conditionalFormatting sqref="AI65">
    <cfRule type="expression" dxfId="2529" priority="10483">
      <formula>IF(RIGHT(TEXT(AI65,"0.#"),1)=".",FALSE,TRUE)</formula>
    </cfRule>
    <cfRule type="expression" dxfId="2528" priority="10484">
      <formula>IF(RIGHT(TEXT(AI65,"0.#"),1)=".",TRUE,FALSE)</formula>
    </cfRule>
  </conditionalFormatting>
  <conditionalFormatting sqref="AM65">
    <cfRule type="expression" dxfId="2527" priority="10481">
      <formula>IF(RIGHT(TEXT(AM65,"0.#"),1)=".",FALSE,TRUE)</formula>
    </cfRule>
    <cfRule type="expression" dxfId="2526" priority="10482">
      <formula>IF(RIGHT(TEXT(AM65,"0.#"),1)=".",TRUE,FALSE)</formula>
    </cfRule>
  </conditionalFormatting>
  <conditionalFormatting sqref="AM66">
    <cfRule type="expression" dxfId="2525" priority="10479">
      <formula>IF(RIGHT(TEXT(AM66,"0.#"),1)=".",FALSE,TRUE)</formula>
    </cfRule>
    <cfRule type="expression" dxfId="2524" priority="10480">
      <formula>IF(RIGHT(TEXT(AM66,"0.#"),1)=".",TRUE,FALSE)</formula>
    </cfRule>
  </conditionalFormatting>
  <conditionalFormatting sqref="AM67">
    <cfRule type="expression" dxfId="2523" priority="10477">
      <formula>IF(RIGHT(TEXT(AM67,"0.#"),1)=".",FALSE,TRUE)</formula>
    </cfRule>
    <cfRule type="expression" dxfId="2522" priority="10478">
      <formula>IF(RIGHT(TEXT(AM67,"0.#"),1)=".",TRUE,FALSE)</formula>
    </cfRule>
  </conditionalFormatting>
  <conditionalFormatting sqref="AE70">
    <cfRule type="expression" dxfId="2521" priority="10463">
      <formula>IF(RIGHT(TEXT(AE70,"0.#"),1)=".",FALSE,TRUE)</formula>
    </cfRule>
    <cfRule type="expression" dxfId="2520" priority="10464">
      <formula>IF(RIGHT(TEXT(AE70,"0.#"),1)=".",TRUE,FALSE)</formula>
    </cfRule>
  </conditionalFormatting>
  <conditionalFormatting sqref="AE71">
    <cfRule type="expression" dxfId="2519" priority="10461">
      <formula>IF(RIGHT(TEXT(AE71,"0.#"),1)=".",FALSE,TRUE)</formula>
    </cfRule>
    <cfRule type="expression" dxfId="2518" priority="10462">
      <formula>IF(RIGHT(TEXT(AE71,"0.#"),1)=".",TRUE,FALSE)</formula>
    </cfRule>
  </conditionalFormatting>
  <conditionalFormatting sqref="AE72">
    <cfRule type="expression" dxfId="2517" priority="10459">
      <formula>IF(RIGHT(TEXT(AE72,"0.#"),1)=".",FALSE,TRUE)</formula>
    </cfRule>
    <cfRule type="expression" dxfId="2516" priority="10460">
      <formula>IF(RIGHT(TEXT(AE72,"0.#"),1)=".",TRUE,FALSE)</formula>
    </cfRule>
  </conditionalFormatting>
  <conditionalFormatting sqref="AI72">
    <cfRule type="expression" dxfId="2515" priority="10457">
      <formula>IF(RIGHT(TEXT(AI72,"0.#"),1)=".",FALSE,TRUE)</formula>
    </cfRule>
    <cfRule type="expression" dxfId="2514" priority="10458">
      <formula>IF(RIGHT(TEXT(AI72,"0.#"),1)=".",TRUE,FALSE)</formula>
    </cfRule>
  </conditionalFormatting>
  <conditionalFormatting sqref="AI71">
    <cfRule type="expression" dxfId="2513" priority="10455">
      <formula>IF(RIGHT(TEXT(AI71,"0.#"),1)=".",FALSE,TRUE)</formula>
    </cfRule>
    <cfRule type="expression" dxfId="2512" priority="10456">
      <formula>IF(RIGHT(TEXT(AI71,"0.#"),1)=".",TRUE,FALSE)</formula>
    </cfRule>
  </conditionalFormatting>
  <conditionalFormatting sqref="AI70">
    <cfRule type="expression" dxfId="2511" priority="10453">
      <formula>IF(RIGHT(TEXT(AI70,"0.#"),1)=".",FALSE,TRUE)</formula>
    </cfRule>
    <cfRule type="expression" dxfId="2510" priority="10454">
      <formula>IF(RIGHT(TEXT(AI70,"0.#"),1)=".",TRUE,FALSE)</formula>
    </cfRule>
  </conditionalFormatting>
  <conditionalFormatting sqref="AM70">
    <cfRule type="expression" dxfId="2509" priority="10451">
      <formula>IF(RIGHT(TEXT(AM70,"0.#"),1)=".",FALSE,TRUE)</formula>
    </cfRule>
    <cfRule type="expression" dxfId="2508" priority="10452">
      <formula>IF(RIGHT(TEXT(AM70,"0.#"),1)=".",TRUE,FALSE)</formula>
    </cfRule>
  </conditionalFormatting>
  <conditionalFormatting sqref="AM71">
    <cfRule type="expression" dxfId="2507" priority="10449">
      <formula>IF(RIGHT(TEXT(AM71,"0.#"),1)=".",FALSE,TRUE)</formula>
    </cfRule>
    <cfRule type="expression" dxfId="2506" priority="10450">
      <formula>IF(RIGHT(TEXT(AM71,"0.#"),1)=".",TRUE,FALSE)</formula>
    </cfRule>
  </conditionalFormatting>
  <conditionalFormatting sqref="AM72">
    <cfRule type="expression" dxfId="2505" priority="10447">
      <formula>IF(RIGHT(TEXT(AM72,"0.#"),1)=".",FALSE,TRUE)</formula>
    </cfRule>
    <cfRule type="expression" dxfId="2504" priority="10448">
      <formula>IF(RIGHT(TEXT(AM72,"0.#"),1)=".",TRUE,FALSE)</formula>
    </cfRule>
  </conditionalFormatting>
  <conditionalFormatting sqref="AQ75">
    <cfRule type="expression" dxfId="2503" priority="10423">
      <formula>IF(RIGHT(TEXT(AQ75,"0.#"),1)=".",FALSE,TRUE)</formula>
    </cfRule>
    <cfRule type="expression" dxfId="2502" priority="10424">
      <formula>IF(RIGHT(TEXT(AQ75,"0.#"),1)=".",TRUE,FALSE)</formula>
    </cfRule>
  </conditionalFormatting>
  <conditionalFormatting sqref="AE77">
    <cfRule type="expression" dxfId="2501" priority="10421">
      <formula>IF(RIGHT(TEXT(AE77,"0.#"),1)=".",FALSE,TRUE)</formula>
    </cfRule>
    <cfRule type="expression" dxfId="2500" priority="10422">
      <formula>IF(RIGHT(TEXT(AE77,"0.#"),1)=".",TRUE,FALSE)</formula>
    </cfRule>
  </conditionalFormatting>
  <conditionalFormatting sqref="AI77">
    <cfRule type="expression" dxfId="2499" priority="10419">
      <formula>IF(RIGHT(TEXT(AI77,"0.#"),1)=".",FALSE,TRUE)</formula>
    </cfRule>
    <cfRule type="expression" dxfId="2498" priority="10420">
      <formula>IF(RIGHT(TEXT(AI77,"0.#"),1)=".",TRUE,FALSE)</formula>
    </cfRule>
  </conditionalFormatting>
  <conditionalFormatting sqref="AM77">
    <cfRule type="expression" dxfId="2497" priority="10417">
      <formula>IF(RIGHT(TEXT(AM77,"0.#"),1)=".",FALSE,TRUE)</formula>
    </cfRule>
    <cfRule type="expression" dxfId="2496" priority="10418">
      <formula>IF(RIGHT(TEXT(AM77,"0.#"),1)=".",TRUE,FALSE)</formula>
    </cfRule>
  </conditionalFormatting>
  <conditionalFormatting sqref="AE78">
    <cfRule type="expression" dxfId="2495" priority="10415">
      <formula>IF(RIGHT(TEXT(AE78,"0.#"),1)=".",FALSE,TRUE)</formula>
    </cfRule>
    <cfRule type="expression" dxfId="2494" priority="10416">
      <formula>IF(RIGHT(TEXT(AE78,"0.#"),1)=".",TRUE,FALSE)</formula>
    </cfRule>
  </conditionalFormatting>
  <conditionalFormatting sqref="AI78">
    <cfRule type="expression" dxfId="2493" priority="10413">
      <formula>IF(RIGHT(TEXT(AI78,"0.#"),1)=".",FALSE,TRUE)</formula>
    </cfRule>
    <cfRule type="expression" dxfId="2492" priority="10414">
      <formula>IF(RIGHT(TEXT(AI78,"0.#"),1)=".",TRUE,FALSE)</formula>
    </cfRule>
  </conditionalFormatting>
  <conditionalFormatting sqref="AM78">
    <cfRule type="expression" dxfId="2491" priority="10411">
      <formula>IF(RIGHT(TEXT(AM78,"0.#"),1)=".",FALSE,TRUE)</formula>
    </cfRule>
    <cfRule type="expression" dxfId="2490" priority="10412">
      <formula>IF(RIGHT(TEXT(AM78,"0.#"),1)=".",TRUE,FALSE)</formula>
    </cfRule>
  </conditionalFormatting>
  <conditionalFormatting sqref="AE80">
    <cfRule type="expression" dxfId="2489" priority="10407">
      <formula>IF(RIGHT(TEXT(AE80,"0.#"),1)=".",FALSE,TRUE)</formula>
    </cfRule>
    <cfRule type="expression" dxfId="2488" priority="10408">
      <formula>IF(RIGHT(TEXT(AE80,"0.#"),1)=".",TRUE,FALSE)</formula>
    </cfRule>
  </conditionalFormatting>
  <conditionalFormatting sqref="AI80">
    <cfRule type="expression" dxfId="2487" priority="10405">
      <formula>IF(RIGHT(TEXT(AI80,"0.#"),1)=".",FALSE,TRUE)</formula>
    </cfRule>
    <cfRule type="expression" dxfId="2486" priority="10406">
      <formula>IF(RIGHT(TEXT(AI80,"0.#"),1)=".",TRUE,FALSE)</formula>
    </cfRule>
  </conditionalFormatting>
  <conditionalFormatting sqref="AM80">
    <cfRule type="expression" dxfId="2485" priority="10403">
      <formula>IF(RIGHT(TEXT(AM80,"0.#"),1)=".",FALSE,TRUE)</formula>
    </cfRule>
    <cfRule type="expression" dxfId="2484" priority="10404">
      <formula>IF(RIGHT(TEXT(AM80,"0.#"),1)=".",TRUE,FALSE)</formula>
    </cfRule>
  </conditionalFormatting>
  <conditionalFormatting sqref="AE81">
    <cfRule type="expression" dxfId="2483" priority="10401">
      <formula>IF(RIGHT(TEXT(AE81,"0.#"),1)=".",FALSE,TRUE)</formula>
    </cfRule>
    <cfRule type="expression" dxfId="2482" priority="10402">
      <formula>IF(RIGHT(TEXT(AE81,"0.#"),1)=".",TRUE,FALSE)</formula>
    </cfRule>
  </conditionalFormatting>
  <conditionalFormatting sqref="AI81">
    <cfRule type="expression" dxfId="2481" priority="10399">
      <formula>IF(RIGHT(TEXT(AI81,"0.#"),1)=".",FALSE,TRUE)</formula>
    </cfRule>
    <cfRule type="expression" dxfId="2480" priority="10400">
      <formula>IF(RIGHT(TEXT(AI81,"0.#"),1)=".",TRUE,FALSE)</formula>
    </cfRule>
  </conditionalFormatting>
  <conditionalFormatting sqref="AM81">
    <cfRule type="expression" dxfId="2479" priority="10397">
      <formula>IF(RIGHT(TEXT(AM81,"0.#"),1)=".",FALSE,TRUE)</formula>
    </cfRule>
    <cfRule type="expression" dxfId="2478" priority="10398">
      <formula>IF(RIGHT(TEXT(AM81,"0.#"),1)=".",TRUE,FALSE)</formula>
    </cfRule>
  </conditionalFormatting>
  <conditionalFormatting sqref="AE83">
    <cfRule type="expression" dxfId="2477" priority="10393">
      <formula>IF(RIGHT(TEXT(AE83,"0.#"),1)=".",FALSE,TRUE)</formula>
    </cfRule>
    <cfRule type="expression" dxfId="2476" priority="10394">
      <formula>IF(RIGHT(TEXT(AE83,"0.#"),1)=".",TRUE,FALSE)</formula>
    </cfRule>
  </conditionalFormatting>
  <conditionalFormatting sqref="AI83">
    <cfRule type="expression" dxfId="2475" priority="10391">
      <formula>IF(RIGHT(TEXT(AI83,"0.#"),1)=".",FALSE,TRUE)</formula>
    </cfRule>
    <cfRule type="expression" dxfId="2474" priority="10392">
      <formula>IF(RIGHT(TEXT(AI83,"0.#"),1)=".",TRUE,FALSE)</formula>
    </cfRule>
  </conditionalFormatting>
  <conditionalFormatting sqref="AM83">
    <cfRule type="expression" dxfId="2473" priority="10389">
      <formula>IF(RIGHT(TEXT(AM83,"0.#"),1)=".",FALSE,TRUE)</formula>
    </cfRule>
    <cfRule type="expression" dxfId="2472" priority="10390">
      <formula>IF(RIGHT(TEXT(AM83,"0.#"),1)=".",TRUE,FALSE)</formula>
    </cfRule>
  </conditionalFormatting>
  <conditionalFormatting sqref="AE84">
    <cfRule type="expression" dxfId="2471" priority="10387">
      <formula>IF(RIGHT(TEXT(AE84,"0.#"),1)=".",FALSE,TRUE)</formula>
    </cfRule>
    <cfRule type="expression" dxfId="2470" priority="10388">
      <formula>IF(RIGHT(TEXT(AE84,"0.#"),1)=".",TRUE,FALSE)</formula>
    </cfRule>
  </conditionalFormatting>
  <conditionalFormatting sqref="AI84">
    <cfRule type="expression" dxfId="2469" priority="10385">
      <formula>IF(RIGHT(TEXT(AI84,"0.#"),1)=".",FALSE,TRUE)</formula>
    </cfRule>
    <cfRule type="expression" dxfId="2468" priority="10386">
      <formula>IF(RIGHT(TEXT(AI84,"0.#"),1)=".",TRUE,FALSE)</formula>
    </cfRule>
  </conditionalFormatting>
  <conditionalFormatting sqref="AM84">
    <cfRule type="expression" dxfId="2467" priority="10383">
      <formula>IF(RIGHT(TEXT(AM84,"0.#"),1)=".",FALSE,TRUE)</formula>
    </cfRule>
    <cfRule type="expression" dxfId="2466" priority="10384">
      <formula>IF(RIGHT(TEXT(AM84,"0.#"),1)=".",TRUE,FALSE)</formula>
    </cfRule>
  </conditionalFormatting>
  <conditionalFormatting sqref="AE86">
    <cfRule type="expression" dxfId="2465" priority="10379">
      <formula>IF(RIGHT(TEXT(AE86,"0.#"),1)=".",FALSE,TRUE)</formula>
    </cfRule>
    <cfRule type="expression" dxfId="2464" priority="10380">
      <formula>IF(RIGHT(TEXT(AE86,"0.#"),1)=".",TRUE,FALSE)</formula>
    </cfRule>
  </conditionalFormatting>
  <conditionalFormatting sqref="AI86">
    <cfRule type="expression" dxfId="2463" priority="10377">
      <formula>IF(RIGHT(TEXT(AI86,"0.#"),1)=".",FALSE,TRUE)</formula>
    </cfRule>
    <cfRule type="expression" dxfId="2462" priority="10378">
      <formula>IF(RIGHT(TEXT(AI86,"0.#"),1)=".",TRUE,FALSE)</formula>
    </cfRule>
  </conditionalFormatting>
  <conditionalFormatting sqref="AM86">
    <cfRule type="expression" dxfId="2461" priority="10375">
      <formula>IF(RIGHT(TEXT(AM86,"0.#"),1)=".",FALSE,TRUE)</formula>
    </cfRule>
    <cfRule type="expression" dxfId="2460" priority="10376">
      <formula>IF(RIGHT(TEXT(AM86,"0.#"),1)=".",TRUE,FALSE)</formula>
    </cfRule>
  </conditionalFormatting>
  <conditionalFormatting sqref="AE87">
    <cfRule type="expression" dxfId="2459" priority="10373">
      <formula>IF(RIGHT(TEXT(AE87,"0.#"),1)=".",FALSE,TRUE)</formula>
    </cfRule>
    <cfRule type="expression" dxfId="2458" priority="10374">
      <formula>IF(RIGHT(TEXT(AE87,"0.#"),1)=".",TRUE,FALSE)</formula>
    </cfRule>
  </conditionalFormatting>
  <conditionalFormatting sqref="AI87">
    <cfRule type="expression" dxfId="2457" priority="10371">
      <formula>IF(RIGHT(TEXT(AI87,"0.#"),1)=".",FALSE,TRUE)</formula>
    </cfRule>
    <cfRule type="expression" dxfId="2456" priority="10372">
      <formula>IF(RIGHT(TEXT(AI87,"0.#"),1)=".",TRUE,FALSE)</formula>
    </cfRule>
  </conditionalFormatting>
  <conditionalFormatting sqref="AM87">
    <cfRule type="expression" dxfId="2455" priority="10369">
      <formula>IF(RIGHT(TEXT(AM87,"0.#"),1)=".",FALSE,TRUE)</formula>
    </cfRule>
    <cfRule type="expression" dxfId="2454" priority="10370">
      <formula>IF(RIGHT(TEXT(AM87,"0.#"),1)=".",TRUE,FALSE)</formula>
    </cfRule>
  </conditionalFormatting>
  <conditionalFormatting sqref="AE89 AQ89">
    <cfRule type="expression" dxfId="2453" priority="10365">
      <formula>IF(RIGHT(TEXT(AE89,"0.#"),1)=".",FALSE,TRUE)</formula>
    </cfRule>
    <cfRule type="expression" dxfId="2452" priority="10366">
      <formula>IF(RIGHT(TEXT(AE89,"0.#"),1)=".",TRUE,FALSE)</formula>
    </cfRule>
  </conditionalFormatting>
  <conditionalFormatting sqref="AI89">
    <cfRule type="expression" dxfId="2451" priority="10363">
      <formula>IF(RIGHT(TEXT(AI89,"0.#"),1)=".",FALSE,TRUE)</formula>
    </cfRule>
    <cfRule type="expression" dxfId="2450" priority="10364">
      <formula>IF(RIGHT(TEXT(AI89,"0.#"),1)=".",TRUE,FALSE)</formula>
    </cfRule>
  </conditionalFormatting>
  <conditionalFormatting sqref="AM89">
    <cfRule type="expression" dxfId="2449" priority="10361">
      <formula>IF(RIGHT(TEXT(AM89,"0.#"),1)=".",FALSE,TRUE)</formula>
    </cfRule>
    <cfRule type="expression" dxfId="2448" priority="10362">
      <formula>IF(RIGHT(TEXT(AM89,"0.#"),1)=".",TRUE,FALSE)</formula>
    </cfRule>
  </conditionalFormatting>
  <conditionalFormatting sqref="AE90 AM90">
    <cfRule type="expression" dxfId="2447" priority="10359">
      <formula>IF(RIGHT(TEXT(AE90,"0.#"),1)=".",FALSE,TRUE)</formula>
    </cfRule>
    <cfRule type="expression" dxfId="2446" priority="10360">
      <formula>IF(RIGHT(TEXT(AE90,"0.#"),1)=".",TRUE,FALSE)</formula>
    </cfRule>
  </conditionalFormatting>
  <conditionalFormatting sqref="AI90">
    <cfRule type="expression" dxfId="2445" priority="10357">
      <formula>IF(RIGHT(TEXT(AI90,"0.#"),1)=".",FALSE,TRUE)</formula>
    </cfRule>
    <cfRule type="expression" dxfId="2444" priority="10358">
      <formula>IF(RIGHT(TEXT(AI90,"0.#"),1)=".",TRUE,FALSE)</formula>
    </cfRule>
  </conditionalFormatting>
  <conditionalFormatting sqref="AQ90">
    <cfRule type="expression" dxfId="2443" priority="10353">
      <formula>IF(RIGHT(TEXT(AQ90,"0.#"),1)=".",FALSE,TRUE)</formula>
    </cfRule>
    <cfRule type="expression" dxfId="2442" priority="10354">
      <formula>IF(RIGHT(TEXT(AQ90,"0.#"),1)=".",TRUE,FALSE)</formula>
    </cfRule>
  </conditionalFormatting>
  <conditionalFormatting sqref="AE92 AQ92">
    <cfRule type="expression" dxfId="2441" priority="10351">
      <formula>IF(RIGHT(TEXT(AE92,"0.#"),1)=".",FALSE,TRUE)</formula>
    </cfRule>
    <cfRule type="expression" dxfId="2440" priority="10352">
      <formula>IF(RIGHT(TEXT(AE92,"0.#"),1)=".",TRUE,FALSE)</formula>
    </cfRule>
  </conditionalFormatting>
  <conditionalFormatting sqref="AI92">
    <cfRule type="expression" dxfId="2439" priority="10349">
      <formula>IF(RIGHT(TEXT(AI92,"0.#"),1)=".",FALSE,TRUE)</formula>
    </cfRule>
    <cfRule type="expression" dxfId="2438" priority="10350">
      <formula>IF(RIGHT(TEXT(AI92,"0.#"),1)=".",TRUE,FALSE)</formula>
    </cfRule>
  </conditionalFormatting>
  <conditionalFormatting sqref="AM92">
    <cfRule type="expression" dxfId="2437" priority="10347">
      <formula>IF(RIGHT(TEXT(AM92,"0.#"),1)=".",FALSE,TRUE)</formula>
    </cfRule>
    <cfRule type="expression" dxfId="2436" priority="10348">
      <formula>IF(RIGHT(TEXT(AM92,"0.#"),1)=".",TRUE,FALSE)</formula>
    </cfRule>
  </conditionalFormatting>
  <conditionalFormatting sqref="AQ93">
    <cfRule type="expression" dxfId="2435" priority="10339">
      <formula>IF(RIGHT(TEXT(AQ93,"0.#"),1)=".",FALSE,TRUE)</formula>
    </cfRule>
    <cfRule type="expression" dxfId="2434" priority="10340">
      <formula>IF(RIGHT(TEXT(AQ93,"0.#"),1)=".",TRUE,FALSE)</formula>
    </cfRule>
  </conditionalFormatting>
  <conditionalFormatting sqref="AE95 AQ95">
    <cfRule type="expression" dxfId="2433" priority="10337">
      <formula>IF(RIGHT(TEXT(AE95,"0.#"),1)=".",FALSE,TRUE)</formula>
    </cfRule>
    <cfRule type="expression" dxfId="2432" priority="10338">
      <formula>IF(RIGHT(TEXT(AE95,"0.#"),1)=".",TRUE,FALSE)</formula>
    </cfRule>
  </conditionalFormatting>
  <conditionalFormatting sqref="AI95">
    <cfRule type="expression" dxfId="2431" priority="10335">
      <formula>IF(RIGHT(TEXT(AI95,"0.#"),1)=".",FALSE,TRUE)</formula>
    </cfRule>
    <cfRule type="expression" dxfId="2430" priority="10336">
      <formula>IF(RIGHT(TEXT(AI95,"0.#"),1)=".",TRUE,FALSE)</formula>
    </cfRule>
  </conditionalFormatting>
  <conditionalFormatting sqref="AM95">
    <cfRule type="expression" dxfId="2429" priority="10333">
      <formula>IF(RIGHT(TEXT(AM95,"0.#"),1)=".",FALSE,TRUE)</formula>
    </cfRule>
    <cfRule type="expression" dxfId="2428" priority="10334">
      <formula>IF(RIGHT(TEXT(AM95,"0.#"),1)=".",TRUE,FALSE)</formula>
    </cfRule>
  </conditionalFormatting>
  <conditionalFormatting sqref="AQ96">
    <cfRule type="expression" dxfId="2427" priority="10325">
      <formula>IF(RIGHT(TEXT(AQ96,"0.#"),1)=".",FALSE,TRUE)</formula>
    </cfRule>
    <cfRule type="expression" dxfId="2426" priority="10326">
      <formula>IF(RIGHT(TEXT(AQ96,"0.#"),1)=".",TRUE,FALSE)</formula>
    </cfRule>
  </conditionalFormatting>
  <conditionalFormatting sqref="AE98 AQ98">
    <cfRule type="expression" dxfId="2425" priority="10323">
      <formula>IF(RIGHT(TEXT(AE98,"0.#"),1)=".",FALSE,TRUE)</formula>
    </cfRule>
    <cfRule type="expression" dxfId="2424" priority="10324">
      <formula>IF(RIGHT(TEXT(AE98,"0.#"),1)=".",TRUE,FALSE)</formula>
    </cfRule>
  </conditionalFormatting>
  <conditionalFormatting sqref="AI98">
    <cfRule type="expression" dxfId="2423" priority="10321">
      <formula>IF(RIGHT(TEXT(AI98,"0.#"),1)=".",FALSE,TRUE)</formula>
    </cfRule>
    <cfRule type="expression" dxfId="2422" priority="10322">
      <formula>IF(RIGHT(TEXT(AI98,"0.#"),1)=".",TRUE,FALSE)</formula>
    </cfRule>
  </conditionalFormatting>
  <conditionalFormatting sqref="AM98">
    <cfRule type="expression" dxfId="2421" priority="10319">
      <formula>IF(RIGHT(TEXT(AM98,"0.#"),1)=".",FALSE,TRUE)</formula>
    </cfRule>
    <cfRule type="expression" dxfId="2420" priority="10320">
      <formula>IF(RIGHT(TEXT(AM98,"0.#"),1)=".",TRUE,FALSE)</formula>
    </cfRule>
  </conditionalFormatting>
  <conditionalFormatting sqref="AQ99">
    <cfRule type="expression" dxfId="2419" priority="10311">
      <formula>IF(RIGHT(TEXT(AQ99,"0.#"),1)=".",FALSE,TRUE)</formula>
    </cfRule>
    <cfRule type="expression" dxfId="2418" priority="10312">
      <formula>IF(RIGHT(TEXT(AQ99,"0.#"),1)=".",TRUE,FALSE)</formula>
    </cfRule>
  </conditionalFormatting>
  <conditionalFormatting sqref="AE101 AQ101">
    <cfRule type="expression" dxfId="2417" priority="10309">
      <formula>IF(RIGHT(TEXT(AE101,"0.#"),1)=".",FALSE,TRUE)</formula>
    </cfRule>
    <cfRule type="expression" dxfId="2416" priority="10310">
      <formula>IF(RIGHT(TEXT(AE101,"0.#"),1)=".",TRUE,FALSE)</formula>
    </cfRule>
  </conditionalFormatting>
  <conditionalFormatting sqref="AI101">
    <cfRule type="expression" dxfId="2415" priority="10307">
      <formula>IF(RIGHT(TEXT(AI101,"0.#"),1)=".",FALSE,TRUE)</formula>
    </cfRule>
    <cfRule type="expression" dxfId="2414" priority="10308">
      <formula>IF(RIGHT(TEXT(AI101,"0.#"),1)=".",TRUE,FALSE)</formula>
    </cfRule>
  </conditionalFormatting>
  <conditionalFormatting sqref="AM101">
    <cfRule type="expression" dxfId="2413" priority="10305">
      <formula>IF(RIGHT(TEXT(AM101,"0.#"),1)=".",FALSE,TRUE)</formula>
    </cfRule>
    <cfRule type="expression" dxfId="2412" priority="10306">
      <formula>IF(RIGHT(TEXT(AM101,"0.#"),1)=".",TRUE,FALSE)</formula>
    </cfRule>
  </conditionalFormatting>
  <conditionalFormatting sqref="AQ102">
    <cfRule type="expression" dxfId="2411" priority="10297">
      <formula>IF(RIGHT(TEXT(AQ102,"0.#"),1)=".",FALSE,TRUE)</formula>
    </cfRule>
    <cfRule type="expression" dxfId="2410" priority="10298">
      <formula>IF(RIGHT(TEXT(AQ102,"0.#"),1)=".",TRUE,FALSE)</formula>
    </cfRule>
  </conditionalFormatting>
  <conditionalFormatting sqref="AE48">
    <cfRule type="expression" dxfId="2409" priority="10295">
      <formula>IF(RIGHT(TEXT(AE48,"0.#"),1)=".",FALSE,TRUE)</formula>
    </cfRule>
    <cfRule type="expression" dxfId="2408" priority="10296">
      <formula>IF(RIGHT(TEXT(AE48,"0.#"),1)=".",TRUE,FALSE)</formula>
    </cfRule>
  </conditionalFormatting>
  <conditionalFormatting sqref="AE49">
    <cfRule type="expression" dxfId="2407" priority="10293">
      <formula>IF(RIGHT(TEXT(AE49,"0.#"),1)=".",FALSE,TRUE)</formula>
    </cfRule>
    <cfRule type="expression" dxfId="2406" priority="10294">
      <formula>IF(RIGHT(TEXT(AE49,"0.#"),1)=".",TRUE,FALSE)</formula>
    </cfRule>
  </conditionalFormatting>
  <conditionalFormatting sqref="AE50">
    <cfRule type="expression" dxfId="2405" priority="10291">
      <formula>IF(RIGHT(TEXT(AE50,"0.#"),1)=".",FALSE,TRUE)</formula>
    </cfRule>
    <cfRule type="expression" dxfId="2404" priority="10292">
      <formula>IF(RIGHT(TEXT(AE50,"0.#"),1)=".",TRUE,FALSE)</formula>
    </cfRule>
  </conditionalFormatting>
  <conditionalFormatting sqref="AI50">
    <cfRule type="expression" dxfId="2403" priority="10289">
      <formula>IF(RIGHT(TEXT(AI50,"0.#"),1)=".",FALSE,TRUE)</formula>
    </cfRule>
    <cfRule type="expression" dxfId="2402" priority="10290">
      <formula>IF(RIGHT(TEXT(AI50,"0.#"),1)=".",TRUE,FALSE)</formula>
    </cfRule>
  </conditionalFormatting>
  <conditionalFormatting sqref="AI49">
    <cfRule type="expression" dxfId="2401" priority="10287">
      <formula>IF(RIGHT(TEXT(AI49,"0.#"),1)=".",FALSE,TRUE)</formula>
    </cfRule>
    <cfRule type="expression" dxfId="2400" priority="10288">
      <formula>IF(RIGHT(TEXT(AI49,"0.#"),1)=".",TRUE,FALSE)</formula>
    </cfRule>
  </conditionalFormatting>
  <conditionalFormatting sqref="AI48">
    <cfRule type="expression" dxfId="2399" priority="10285">
      <formula>IF(RIGHT(TEXT(AI48,"0.#"),1)=".",FALSE,TRUE)</formula>
    </cfRule>
    <cfRule type="expression" dxfId="2398" priority="10286">
      <formula>IF(RIGHT(TEXT(AI48,"0.#"),1)=".",TRUE,FALSE)</formula>
    </cfRule>
  </conditionalFormatting>
  <conditionalFormatting sqref="AM48">
    <cfRule type="expression" dxfId="2397" priority="10283">
      <formula>IF(RIGHT(TEXT(AM48,"0.#"),1)=".",FALSE,TRUE)</formula>
    </cfRule>
    <cfRule type="expression" dxfId="2396" priority="10284">
      <formula>IF(RIGHT(TEXT(AM48,"0.#"),1)=".",TRUE,FALSE)</formula>
    </cfRule>
  </conditionalFormatting>
  <conditionalFormatting sqref="AM49">
    <cfRule type="expression" dxfId="2395" priority="10281">
      <formula>IF(RIGHT(TEXT(AM49,"0.#"),1)=".",FALSE,TRUE)</formula>
    </cfRule>
    <cfRule type="expression" dxfId="2394" priority="10282">
      <formula>IF(RIGHT(TEXT(AM49,"0.#"),1)=".",TRUE,FALSE)</formula>
    </cfRule>
  </conditionalFormatting>
  <conditionalFormatting sqref="AM50">
    <cfRule type="expression" dxfId="2393" priority="10279">
      <formula>IF(RIGHT(TEXT(AM50,"0.#"),1)=".",FALSE,TRUE)</formula>
    </cfRule>
    <cfRule type="expression" dxfId="2392" priority="10280">
      <formula>IF(RIGHT(TEXT(AM50,"0.#"),1)=".",TRUE,FALSE)</formula>
    </cfRule>
  </conditionalFormatting>
  <conditionalFormatting sqref="AE115:AE116 AI115:AI116 AM115:AM116 AQ115:AQ116 AU115:AU116">
    <cfRule type="expression" dxfId="2391" priority="10265">
      <formula>IF(RIGHT(TEXT(AE115,"0.#"),1)=".",FALSE,TRUE)</formula>
    </cfRule>
    <cfRule type="expression" dxfId="2390" priority="10266">
      <formula>IF(RIGHT(TEXT(AE115,"0.#"),1)=".",TRUE,FALSE)</formula>
    </cfRule>
  </conditionalFormatting>
  <conditionalFormatting sqref="AE414">
    <cfRule type="expression" dxfId="2389" priority="10235">
      <formula>IF(RIGHT(TEXT(AE414,"0.#"),1)=".",FALSE,TRUE)</formula>
    </cfRule>
    <cfRule type="expression" dxfId="2388" priority="10236">
      <formula>IF(RIGHT(TEXT(AE414,"0.#"),1)=".",TRUE,FALSE)</formula>
    </cfRule>
  </conditionalFormatting>
  <conditionalFormatting sqref="AM416">
    <cfRule type="expression" dxfId="2387" priority="10219">
      <formula>IF(RIGHT(TEXT(AM416,"0.#"),1)=".",FALSE,TRUE)</formula>
    </cfRule>
    <cfRule type="expression" dxfId="2386" priority="10220">
      <formula>IF(RIGHT(TEXT(AM416,"0.#"),1)=".",TRUE,FALSE)</formula>
    </cfRule>
  </conditionalFormatting>
  <conditionalFormatting sqref="AE415">
    <cfRule type="expression" dxfId="2385" priority="10233">
      <formula>IF(RIGHT(TEXT(AE415,"0.#"),1)=".",FALSE,TRUE)</formula>
    </cfRule>
    <cfRule type="expression" dxfId="2384" priority="10234">
      <formula>IF(RIGHT(TEXT(AE415,"0.#"),1)=".",TRUE,FALSE)</formula>
    </cfRule>
  </conditionalFormatting>
  <conditionalFormatting sqref="AE416">
    <cfRule type="expression" dxfId="2383" priority="10231">
      <formula>IF(RIGHT(TEXT(AE416,"0.#"),1)=".",FALSE,TRUE)</formula>
    </cfRule>
    <cfRule type="expression" dxfId="2382" priority="10232">
      <formula>IF(RIGHT(TEXT(AE416,"0.#"),1)=".",TRUE,FALSE)</formula>
    </cfRule>
  </conditionalFormatting>
  <conditionalFormatting sqref="AM414">
    <cfRule type="expression" dxfId="2381" priority="10223">
      <formula>IF(RIGHT(TEXT(AM414,"0.#"),1)=".",FALSE,TRUE)</formula>
    </cfRule>
    <cfRule type="expression" dxfId="2380" priority="10224">
      <formula>IF(RIGHT(TEXT(AM414,"0.#"),1)=".",TRUE,FALSE)</formula>
    </cfRule>
  </conditionalFormatting>
  <conditionalFormatting sqref="AM415">
    <cfRule type="expression" dxfId="2379" priority="10221">
      <formula>IF(RIGHT(TEXT(AM415,"0.#"),1)=".",FALSE,TRUE)</formula>
    </cfRule>
    <cfRule type="expression" dxfId="2378" priority="10222">
      <formula>IF(RIGHT(TEXT(AM415,"0.#"),1)=".",TRUE,FALSE)</formula>
    </cfRule>
  </conditionalFormatting>
  <conditionalFormatting sqref="AU414">
    <cfRule type="expression" dxfId="2377" priority="10211">
      <formula>IF(RIGHT(TEXT(AU414,"0.#"),1)=".",FALSE,TRUE)</formula>
    </cfRule>
    <cfRule type="expression" dxfId="2376" priority="10212">
      <formula>IF(RIGHT(TEXT(AU414,"0.#"),1)=".",TRUE,FALSE)</formula>
    </cfRule>
  </conditionalFormatting>
  <conditionalFormatting sqref="AU415">
    <cfRule type="expression" dxfId="2375" priority="10209">
      <formula>IF(RIGHT(TEXT(AU415,"0.#"),1)=".",FALSE,TRUE)</formula>
    </cfRule>
    <cfRule type="expression" dxfId="2374" priority="10210">
      <formula>IF(RIGHT(TEXT(AU415,"0.#"),1)=".",TRUE,FALSE)</formula>
    </cfRule>
  </conditionalFormatting>
  <conditionalFormatting sqref="AU416">
    <cfRule type="expression" dxfId="2373" priority="10207">
      <formula>IF(RIGHT(TEXT(AU416,"0.#"),1)=".",FALSE,TRUE)</formula>
    </cfRule>
    <cfRule type="expression" dxfId="2372" priority="10208">
      <formula>IF(RIGHT(TEXT(AU416,"0.#"),1)=".",TRUE,FALSE)</formula>
    </cfRule>
  </conditionalFormatting>
  <conditionalFormatting sqref="AI416">
    <cfRule type="expression" dxfId="2371" priority="10141">
      <formula>IF(RIGHT(TEXT(AI416,"0.#"),1)=".",FALSE,TRUE)</formula>
    </cfRule>
    <cfRule type="expression" dxfId="2370" priority="10142">
      <formula>IF(RIGHT(TEXT(AI416,"0.#"),1)=".",TRUE,FALSE)</formula>
    </cfRule>
  </conditionalFormatting>
  <conditionalFormatting sqref="AI414">
    <cfRule type="expression" dxfId="2369" priority="10145">
      <formula>IF(RIGHT(TEXT(AI414,"0.#"),1)=".",FALSE,TRUE)</formula>
    </cfRule>
    <cfRule type="expression" dxfId="2368" priority="10146">
      <formula>IF(RIGHT(TEXT(AI414,"0.#"),1)=".",TRUE,FALSE)</formula>
    </cfRule>
  </conditionalFormatting>
  <conditionalFormatting sqref="AI415">
    <cfRule type="expression" dxfId="2367" priority="10143">
      <formula>IF(RIGHT(TEXT(AI415,"0.#"),1)=".",FALSE,TRUE)</formula>
    </cfRule>
    <cfRule type="expression" dxfId="2366" priority="10144">
      <formula>IF(RIGHT(TEXT(AI415,"0.#"),1)=".",TRUE,FALSE)</formula>
    </cfRule>
  </conditionalFormatting>
  <conditionalFormatting sqref="AQ415">
    <cfRule type="expression" dxfId="2365" priority="10127">
      <formula>IF(RIGHT(TEXT(AQ415,"0.#"),1)=".",FALSE,TRUE)</formula>
    </cfRule>
    <cfRule type="expression" dxfId="2364" priority="10128">
      <formula>IF(RIGHT(TEXT(AQ415,"0.#"),1)=".",TRUE,FALSE)</formula>
    </cfRule>
  </conditionalFormatting>
  <conditionalFormatting sqref="AQ416">
    <cfRule type="expression" dxfId="2363" priority="10113">
      <formula>IF(RIGHT(TEXT(AQ416,"0.#"),1)=".",FALSE,TRUE)</formula>
    </cfRule>
    <cfRule type="expression" dxfId="2362" priority="10114">
      <formula>IF(RIGHT(TEXT(AQ416,"0.#"),1)=".",TRUE,FALSE)</formula>
    </cfRule>
  </conditionalFormatting>
  <conditionalFormatting sqref="AQ414">
    <cfRule type="expression" dxfId="2361" priority="10111">
      <formula>IF(RIGHT(TEXT(AQ414,"0.#"),1)=".",FALSE,TRUE)</formula>
    </cfRule>
    <cfRule type="expression" dxfId="2360" priority="10112">
      <formula>IF(RIGHT(TEXT(AQ414,"0.#"),1)=".",TRUE,FALSE)</formula>
    </cfRule>
  </conditionalFormatting>
  <conditionalFormatting sqref="AL816:AO845">
    <cfRule type="expression" dxfId="2359" priority="3835">
      <formula>IF(AND(AL816&gt;=0, RIGHT(TEXT(AL816,"0.#"),1)&lt;&gt;"."),TRUE,FALSE)</formula>
    </cfRule>
    <cfRule type="expression" dxfId="2358" priority="3836">
      <formula>IF(AND(AL816&gt;=0, RIGHT(TEXT(AL816,"0.#"),1)="."),TRUE,FALSE)</formula>
    </cfRule>
    <cfRule type="expression" dxfId="2357" priority="3837">
      <formula>IF(AND(AL816&lt;0, RIGHT(TEXT(AL816,"0.#"),1)&lt;&gt;"."),TRUE,FALSE)</formula>
    </cfRule>
    <cfRule type="expression" dxfId="2356" priority="3838">
      <formula>IF(AND(AL816&lt;0, RIGHT(TEXT(AL816,"0.#"),1)="."),TRUE,FALSE)</formula>
    </cfRule>
  </conditionalFormatting>
  <conditionalFormatting sqref="AQ28:AQ30">
    <cfRule type="expression" dxfId="2355" priority="1865">
      <formula>IF(RIGHT(TEXT(AQ28,"0.#"),1)=".",FALSE,TRUE)</formula>
    </cfRule>
    <cfRule type="expression" dxfId="2354" priority="1866">
      <formula>IF(RIGHT(TEXT(AQ28,"0.#"),1)=".",TRUE,FALSE)</formula>
    </cfRule>
  </conditionalFormatting>
  <conditionalFormatting sqref="AU28:AU30">
    <cfRule type="expression" dxfId="2353" priority="1863">
      <formula>IF(RIGHT(TEXT(AU28,"0.#"),1)=".",FALSE,TRUE)</formula>
    </cfRule>
    <cfRule type="expression" dxfId="2352" priority="1864">
      <formula>IF(RIGHT(TEXT(AU28,"0.#"),1)=".",TRUE,FALSE)</formula>
    </cfRule>
  </conditionalFormatting>
  <conditionalFormatting sqref="AQ33:AQ35">
    <cfRule type="expression" dxfId="2351" priority="1861">
      <formula>IF(RIGHT(TEXT(AQ33,"0.#"),1)=".",FALSE,TRUE)</formula>
    </cfRule>
    <cfRule type="expression" dxfId="2350" priority="1862">
      <formula>IF(RIGHT(TEXT(AQ33,"0.#"),1)=".",TRUE,FALSE)</formula>
    </cfRule>
  </conditionalFormatting>
  <conditionalFormatting sqref="AU33:AU35">
    <cfRule type="expression" dxfId="2349" priority="1859">
      <formula>IF(RIGHT(TEXT(AU33,"0.#"),1)=".",FALSE,TRUE)</formula>
    </cfRule>
    <cfRule type="expression" dxfId="2348" priority="1860">
      <formula>IF(RIGHT(TEXT(AU33,"0.#"),1)=".",TRUE,FALSE)</formula>
    </cfRule>
  </conditionalFormatting>
  <conditionalFormatting sqref="AQ38:AQ40">
    <cfRule type="expression" dxfId="2347" priority="1857">
      <formula>IF(RIGHT(TEXT(AQ38,"0.#"),1)=".",FALSE,TRUE)</formula>
    </cfRule>
    <cfRule type="expression" dxfId="2346" priority="1858">
      <formula>IF(RIGHT(TEXT(AQ38,"0.#"),1)=".",TRUE,FALSE)</formula>
    </cfRule>
  </conditionalFormatting>
  <conditionalFormatting sqref="AU38:AU40">
    <cfRule type="expression" dxfId="2345" priority="1855">
      <formula>IF(RIGHT(TEXT(AU38,"0.#"),1)=".",FALSE,TRUE)</formula>
    </cfRule>
    <cfRule type="expression" dxfId="2344" priority="1856">
      <formula>IF(RIGHT(TEXT(AU38,"0.#"),1)=".",TRUE,FALSE)</formula>
    </cfRule>
  </conditionalFormatting>
  <conditionalFormatting sqref="AQ43:AQ45">
    <cfRule type="expression" dxfId="2343" priority="1853">
      <formula>IF(RIGHT(TEXT(AQ43,"0.#"),1)=".",FALSE,TRUE)</formula>
    </cfRule>
    <cfRule type="expression" dxfId="2342" priority="1854">
      <formula>IF(RIGHT(TEXT(AQ43,"0.#"),1)=".",TRUE,FALSE)</formula>
    </cfRule>
  </conditionalFormatting>
  <conditionalFormatting sqref="AU43:AU45">
    <cfRule type="expression" dxfId="2341" priority="1851">
      <formula>IF(RIGHT(TEXT(AU43,"0.#"),1)=".",FALSE,TRUE)</formula>
    </cfRule>
    <cfRule type="expression" dxfId="2340" priority="1852">
      <formula>IF(RIGHT(TEXT(AU43,"0.#"),1)=".",TRUE,FALSE)</formula>
    </cfRule>
  </conditionalFormatting>
  <conditionalFormatting sqref="AQ48:AQ50">
    <cfRule type="expression" dxfId="2339" priority="1849">
      <formula>IF(RIGHT(TEXT(AQ48,"0.#"),1)=".",FALSE,TRUE)</formula>
    </cfRule>
    <cfRule type="expression" dxfId="2338" priority="1850">
      <formula>IF(RIGHT(TEXT(AQ48,"0.#"),1)=".",TRUE,FALSE)</formula>
    </cfRule>
  </conditionalFormatting>
  <conditionalFormatting sqref="AU48:AU50">
    <cfRule type="expression" dxfId="2337" priority="1847">
      <formula>IF(RIGHT(TEXT(AU48,"0.#"),1)=".",FALSE,TRUE)</formula>
    </cfRule>
    <cfRule type="expression" dxfId="2336" priority="1848">
      <formula>IF(RIGHT(TEXT(AU48,"0.#"),1)=".",TRUE,FALSE)</formula>
    </cfRule>
  </conditionalFormatting>
  <conditionalFormatting sqref="AQ60:AQ62">
    <cfRule type="expression" dxfId="2335" priority="1845">
      <formula>IF(RIGHT(TEXT(AQ60,"0.#"),1)=".",FALSE,TRUE)</formula>
    </cfRule>
    <cfRule type="expression" dxfId="2334" priority="1846">
      <formula>IF(RIGHT(TEXT(AQ60,"0.#"),1)=".",TRUE,FALSE)</formula>
    </cfRule>
  </conditionalFormatting>
  <conditionalFormatting sqref="AU60:AU62">
    <cfRule type="expression" dxfId="2333" priority="1843">
      <formula>IF(RIGHT(TEXT(AU60,"0.#"),1)=".",FALSE,TRUE)</formula>
    </cfRule>
    <cfRule type="expression" dxfId="2332" priority="1844">
      <formula>IF(RIGHT(TEXT(AU60,"0.#"),1)=".",TRUE,FALSE)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AE74">
    <cfRule type="expression" dxfId="723" priority="23">
      <formula>IF(RIGHT(TEXT(AE74,"0.#"),1)=".",FALSE,TRUE)</formula>
    </cfRule>
    <cfRule type="expression" dxfId="722" priority="24">
      <formula>IF(RIGHT(TEXT(AE74,"0.#"),1)=".",TRUE,FALSE)</formula>
    </cfRule>
  </conditionalFormatting>
  <conditionalFormatting sqref="AI74">
    <cfRule type="expression" dxfId="721" priority="21">
      <formula>IF(RIGHT(TEXT(AI74,"0.#"),1)=".",FALSE,TRUE)</formula>
    </cfRule>
    <cfRule type="expression" dxfId="720" priority="22">
      <formula>IF(RIGHT(TEXT(AI74,"0.#"),1)=".",TRUE,FALSE)</formula>
    </cfRule>
  </conditionalFormatting>
  <conditionalFormatting sqref="AM74">
    <cfRule type="expression" dxfId="719" priority="19">
      <formula>IF(RIGHT(TEXT(AM74,"0.#"),1)=".",FALSE,TRUE)</formula>
    </cfRule>
    <cfRule type="expression" dxfId="718" priority="20">
      <formula>IF(RIGHT(TEXT(AM74,"0.#"),1)=".",TRUE,FALSE)</formula>
    </cfRule>
  </conditionalFormatting>
  <conditionalFormatting sqref="AE75">
    <cfRule type="expression" dxfId="717" priority="17">
      <formula>IF(RIGHT(TEXT(AE75,"0.#"),1)=".",FALSE,TRUE)</formula>
    </cfRule>
    <cfRule type="expression" dxfId="716" priority="18">
      <formula>IF(RIGHT(TEXT(AE75,"0.#"),1)=".",TRUE,FALSE)</formula>
    </cfRule>
  </conditionalFormatting>
  <conditionalFormatting sqref="AI75">
    <cfRule type="expression" dxfId="715" priority="15">
      <formula>IF(RIGHT(TEXT(AI75,"0.#"),1)=".",FALSE,TRUE)</formula>
    </cfRule>
    <cfRule type="expression" dxfId="714" priority="16">
      <formula>IF(RIGHT(TEXT(AI75,"0.#"),1)=".",TRUE,FALSE)</formula>
    </cfRule>
  </conditionalFormatting>
  <conditionalFormatting sqref="AM75">
    <cfRule type="expression" dxfId="713" priority="13">
      <formula>IF(RIGHT(TEXT(AM75,"0.#"),1)=".",FALSE,TRUE)</formula>
    </cfRule>
    <cfRule type="expression" dxfId="712" priority="14">
      <formula>IF(RIGHT(TEXT(AM75,"0.#"),1)=".",TRUE,FALSE)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1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769</xdr:row>
                    <xdr:rowOff>266700</xdr:rowOff>
                  </from>
                  <to>
                    <xdr:col>44</xdr:col>
                    <xdr:colOff>190500</xdr:colOff>
                    <xdr:row>809</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2" sqref="L2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経済協力</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0"/>
      <c r="Z2" s="700"/>
      <c r="AA2" s="701"/>
      <c r="AB2" s="874" t="s">
        <v>12</v>
      </c>
      <c r="AC2" s="875"/>
      <c r="AD2" s="876"/>
      <c r="AE2" s="612" t="s">
        <v>372</v>
      </c>
      <c r="AF2" s="612"/>
      <c r="AG2" s="612"/>
      <c r="AH2" s="612"/>
      <c r="AI2" s="612" t="s">
        <v>373</v>
      </c>
      <c r="AJ2" s="612"/>
      <c r="AK2" s="612"/>
      <c r="AL2" s="612"/>
      <c r="AM2" s="612" t="s">
        <v>374</v>
      </c>
      <c r="AN2" s="612"/>
      <c r="AO2" s="612"/>
      <c r="AP2" s="286"/>
      <c r="AQ2" s="146" t="s">
        <v>370</v>
      </c>
      <c r="AR2" s="149"/>
      <c r="AS2" s="149"/>
      <c r="AT2" s="150"/>
      <c r="AU2" s="802" t="s">
        <v>262</v>
      </c>
      <c r="AV2" s="802"/>
      <c r="AW2" s="802"/>
      <c r="AX2" s="803"/>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1"/>
      <c r="Z3" s="872"/>
      <c r="AA3" s="873"/>
      <c r="AB3" s="877"/>
      <c r="AC3" s="878"/>
      <c r="AD3" s="879"/>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c r="A4" s="279"/>
      <c r="B4" s="277"/>
      <c r="C4" s="277"/>
      <c r="D4" s="277"/>
      <c r="E4" s="277"/>
      <c r="F4" s="278"/>
      <c r="G4" s="399"/>
      <c r="H4" s="880"/>
      <c r="I4" s="880"/>
      <c r="J4" s="880"/>
      <c r="K4" s="880"/>
      <c r="L4" s="880"/>
      <c r="M4" s="880"/>
      <c r="N4" s="880"/>
      <c r="O4" s="881"/>
      <c r="P4" s="111"/>
      <c r="Q4" s="888"/>
      <c r="R4" s="888"/>
      <c r="S4" s="888"/>
      <c r="T4" s="888"/>
      <c r="U4" s="888"/>
      <c r="V4" s="888"/>
      <c r="W4" s="888"/>
      <c r="X4" s="889"/>
      <c r="Y4" s="898" t="s">
        <v>14</v>
      </c>
      <c r="Z4" s="899"/>
      <c r="AA4" s="900"/>
      <c r="AB4" s="325"/>
      <c r="AC4" s="902"/>
      <c r="AD4" s="902"/>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2"/>
      <c r="H5" s="883"/>
      <c r="I5" s="883"/>
      <c r="J5" s="883"/>
      <c r="K5" s="883"/>
      <c r="L5" s="883"/>
      <c r="M5" s="883"/>
      <c r="N5" s="883"/>
      <c r="O5" s="884"/>
      <c r="P5" s="890"/>
      <c r="Q5" s="890"/>
      <c r="R5" s="890"/>
      <c r="S5" s="890"/>
      <c r="T5" s="890"/>
      <c r="U5" s="890"/>
      <c r="V5" s="890"/>
      <c r="W5" s="890"/>
      <c r="X5" s="891"/>
      <c r="Y5" s="262" t="s">
        <v>61</v>
      </c>
      <c r="Z5" s="895"/>
      <c r="AA5" s="896"/>
      <c r="AB5" s="370"/>
      <c r="AC5" s="901"/>
      <c r="AD5" s="901"/>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5"/>
      <c r="H6" s="886"/>
      <c r="I6" s="886"/>
      <c r="J6" s="886"/>
      <c r="K6" s="886"/>
      <c r="L6" s="886"/>
      <c r="M6" s="886"/>
      <c r="N6" s="886"/>
      <c r="O6" s="887"/>
      <c r="P6" s="892"/>
      <c r="Q6" s="892"/>
      <c r="R6" s="892"/>
      <c r="S6" s="892"/>
      <c r="T6" s="892"/>
      <c r="U6" s="892"/>
      <c r="V6" s="892"/>
      <c r="W6" s="892"/>
      <c r="X6" s="893"/>
      <c r="Y6" s="894" t="s">
        <v>15</v>
      </c>
      <c r="Z6" s="895"/>
      <c r="AA6" s="896"/>
      <c r="AB6" s="379" t="s">
        <v>315</v>
      </c>
      <c r="AC6" s="897"/>
      <c r="AD6" s="897"/>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0"/>
      <c r="Z7" s="700"/>
      <c r="AA7" s="701"/>
      <c r="AB7" s="874" t="s">
        <v>12</v>
      </c>
      <c r="AC7" s="875"/>
      <c r="AD7" s="876"/>
      <c r="AE7" s="612" t="s">
        <v>372</v>
      </c>
      <c r="AF7" s="612"/>
      <c r="AG7" s="612"/>
      <c r="AH7" s="612"/>
      <c r="AI7" s="612" t="s">
        <v>373</v>
      </c>
      <c r="AJ7" s="612"/>
      <c r="AK7" s="612"/>
      <c r="AL7" s="612"/>
      <c r="AM7" s="612" t="s">
        <v>374</v>
      </c>
      <c r="AN7" s="612"/>
      <c r="AO7" s="612"/>
      <c r="AP7" s="286"/>
      <c r="AQ7" s="146" t="s">
        <v>370</v>
      </c>
      <c r="AR7" s="149"/>
      <c r="AS7" s="149"/>
      <c r="AT7" s="150"/>
      <c r="AU7" s="802" t="s">
        <v>262</v>
      </c>
      <c r="AV7" s="802"/>
      <c r="AW7" s="802"/>
      <c r="AX7" s="803"/>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1"/>
      <c r="Z8" s="872"/>
      <c r="AA8" s="873"/>
      <c r="AB8" s="877"/>
      <c r="AC8" s="878"/>
      <c r="AD8" s="879"/>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c r="A9" s="279"/>
      <c r="B9" s="277"/>
      <c r="C9" s="277"/>
      <c r="D9" s="277"/>
      <c r="E9" s="277"/>
      <c r="F9" s="278"/>
      <c r="G9" s="399"/>
      <c r="H9" s="880"/>
      <c r="I9" s="880"/>
      <c r="J9" s="880"/>
      <c r="K9" s="880"/>
      <c r="L9" s="880"/>
      <c r="M9" s="880"/>
      <c r="N9" s="880"/>
      <c r="O9" s="881"/>
      <c r="P9" s="111"/>
      <c r="Q9" s="888"/>
      <c r="R9" s="888"/>
      <c r="S9" s="888"/>
      <c r="T9" s="888"/>
      <c r="U9" s="888"/>
      <c r="V9" s="888"/>
      <c r="W9" s="888"/>
      <c r="X9" s="889"/>
      <c r="Y9" s="898" t="s">
        <v>14</v>
      </c>
      <c r="Z9" s="899"/>
      <c r="AA9" s="900"/>
      <c r="AB9" s="325"/>
      <c r="AC9" s="902"/>
      <c r="AD9" s="902"/>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2"/>
      <c r="H10" s="883"/>
      <c r="I10" s="883"/>
      <c r="J10" s="883"/>
      <c r="K10" s="883"/>
      <c r="L10" s="883"/>
      <c r="M10" s="883"/>
      <c r="N10" s="883"/>
      <c r="O10" s="884"/>
      <c r="P10" s="890"/>
      <c r="Q10" s="890"/>
      <c r="R10" s="890"/>
      <c r="S10" s="890"/>
      <c r="T10" s="890"/>
      <c r="U10" s="890"/>
      <c r="V10" s="890"/>
      <c r="W10" s="890"/>
      <c r="X10" s="891"/>
      <c r="Y10" s="262" t="s">
        <v>61</v>
      </c>
      <c r="Z10" s="895"/>
      <c r="AA10" s="896"/>
      <c r="AB10" s="370"/>
      <c r="AC10" s="901"/>
      <c r="AD10" s="901"/>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5"/>
      <c r="H11" s="886"/>
      <c r="I11" s="886"/>
      <c r="J11" s="886"/>
      <c r="K11" s="886"/>
      <c r="L11" s="886"/>
      <c r="M11" s="886"/>
      <c r="N11" s="886"/>
      <c r="O11" s="887"/>
      <c r="P11" s="892"/>
      <c r="Q11" s="892"/>
      <c r="R11" s="892"/>
      <c r="S11" s="892"/>
      <c r="T11" s="892"/>
      <c r="U11" s="892"/>
      <c r="V11" s="892"/>
      <c r="W11" s="892"/>
      <c r="X11" s="893"/>
      <c r="Y11" s="894" t="s">
        <v>15</v>
      </c>
      <c r="Z11" s="895"/>
      <c r="AA11" s="896"/>
      <c r="AB11" s="379" t="s">
        <v>315</v>
      </c>
      <c r="AC11" s="897"/>
      <c r="AD11" s="897"/>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0"/>
      <c r="Z12" s="700"/>
      <c r="AA12" s="701"/>
      <c r="AB12" s="874" t="s">
        <v>12</v>
      </c>
      <c r="AC12" s="875"/>
      <c r="AD12" s="876"/>
      <c r="AE12" s="612" t="s">
        <v>372</v>
      </c>
      <c r="AF12" s="612"/>
      <c r="AG12" s="612"/>
      <c r="AH12" s="612"/>
      <c r="AI12" s="612" t="s">
        <v>373</v>
      </c>
      <c r="AJ12" s="612"/>
      <c r="AK12" s="612"/>
      <c r="AL12" s="612"/>
      <c r="AM12" s="612" t="s">
        <v>374</v>
      </c>
      <c r="AN12" s="612"/>
      <c r="AO12" s="612"/>
      <c r="AP12" s="286"/>
      <c r="AQ12" s="146" t="s">
        <v>370</v>
      </c>
      <c r="AR12" s="149"/>
      <c r="AS12" s="149"/>
      <c r="AT12" s="150"/>
      <c r="AU12" s="802" t="s">
        <v>262</v>
      </c>
      <c r="AV12" s="802"/>
      <c r="AW12" s="802"/>
      <c r="AX12" s="803"/>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1"/>
      <c r="Z13" s="872"/>
      <c r="AA13" s="873"/>
      <c r="AB13" s="877"/>
      <c r="AC13" s="878"/>
      <c r="AD13" s="879"/>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c r="A14" s="279"/>
      <c r="B14" s="277"/>
      <c r="C14" s="277"/>
      <c r="D14" s="277"/>
      <c r="E14" s="277"/>
      <c r="F14" s="278"/>
      <c r="G14" s="399"/>
      <c r="H14" s="880"/>
      <c r="I14" s="880"/>
      <c r="J14" s="880"/>
      <c r="K14" s="880"/>
      <c r="L14" s="880"/>
      <c r="M14" s="880"/>
      <c r="N14" s="880"/>
      <c r="O14" s="881"/>
      <c r="P14" s="111"/>
      <c r="Q14" s="888"/>
      <c r="R14" s="888"/>
      <c r="S14" s="888"/>
      <c r="T14" s="888"/>
      <c r="U14" s="888"/>
      <c r="V14" s="888"/>
      <c r="W14" s="888"/>
      <c r="X14" s="889"/>
      <c r="Y14" s="898" t="s">
        <v>14</v>
      </c>
      <c r="Z14" s="899"/>
      <c r="AA14" s="900"/>
      <c r="AB14" s="325"/>
      <c r="AC14" s="902"/>
      <c r="AD14" s="902"/>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2"/>
      <c r="H15" s="883"/>
      <c r="I15" s="883"/>
      <c r="J15" s="883"/>
      <c r="K15" s="883"/>
      <c r="L15" s="883"/>
      <c r="M15" s="883"/>
      <c r="N15" s="883"/>
      <c r="O15" s="884"/>
      <c r="P15" s="890"/>
      <c r="Q15" s="890"/>
      <c r="R15" s="890"/>
      <c r="S15" s="890"/>
      <c r="T15" s="890"/>
      <c r="U15" s="890"/>
      <c r="V15" s="890"/>
      <c r="W15" s="890"/>
      <c r="X15" s="891"/>
      <c r="Y15" s="262" t="s">
        <v>61</v>
      </c>
      <c r="Z15" s="895"/>
      <c r="AA15" s="896"/>
      <c r="AB15" s="370"/>
      <c r="AC15" s="901"/>
      <c r="AD15" s="901"/>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5"/>
      <c r="H16" s="886"/>
      <c r="I16" s="886"/>
      <c r="J16" s="886"/>
      <c r="K16" s="886"/>
      <c r="L16" s="886"/>
      <c r="M16" s="886"/>
      <c r="N16" s="886"/>
      <c r="O16" s="887"/>
      <c r="P16" s="892"/>
      <c r="Q16" s="892"/>
      <c r="R16" s="892"/>
      <c r="S16" s="892"/>
      <c r="T16" s="892"/>
      <c r="U16" s="892"/>
      <c r="V16" s="892"/>
      <c r="W16" s="892"/>
      <c r="X16" s="893"/>
      <c r="Y16" s="894" t="s">
        <v>15</v>
      </c>
      <c r="Z16" s="895"/>
      <c r="AA16" s="896"/>
      <c r="AB16" s="379" t="s">
        <v>315</v>
      </c>
      <c r="AC16" s="897"/>
      <c r="AD16" s="897"/>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0"/>
      <c r="Z17" s="700"/>
      <c r="AA17" s="701"/>
      <c r="AB17" s="874" t="s">
        <v>12</v>
      </c>
      <c r="AC17" s="875"/>
      <c r="AD17" s="876"/>
      <c r="AE17" s="612" t="s">
        <v>372</v>
      </c>
      <c r="AF17" s="612"/>
      <c r="AG17" s="612"/>
      <c r="AH17" s="612"/>
      <c r="AI17" s="612" t="s">
        <v>373</v>
      </c>
      <c r="AJ17" s="612"/>
      <c r="AK17" s="612"/>
      <c r="AL17" s="612"/>
      <c r="AM17" s="612" t="s">
        <v>374</v>
      </c>
      <c r="AN17" s="612"/>
      <c r="AO17" s="612"/>
      <c r="AP17" s="286"/>
      <c r="AQ17" s="146" t="s">
        <v>370</v>
      </c>
      <c r="AR17" s="149"/>
      <c r="AS17" s="149"/>
      <c r="AT17" s="150"/>
      <c r="AU17" s="802" t="s">
        <v>262</v>
      </c>
      <c r="AV17" s="802"/>
      <c r="AW17" s="802"/>
      <c r="AX17" s="803"/>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1"/>
      <c r="Z18" s="872"/>
      <c r="AA18" s="873"/>
      <c r="AB18" s="877"/>
      <c r="AC18" s="878"/>
      <c r="AD18" s="879"/>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c r="A19" s="279"/>
      <c r="B19" s="277"/>
      <c r="C19" s="277"/>
      <c r="D19" s="277"/>
      <c r="E19" s="277"/>
      <c r="F19" s="278"/>
      <c r="G19" s="399"/>
      <c r="H19" s="880"/>
      <c r="I19" s="880"/>
      <c r="J19" s="880"/>
      <c r="K19" s="880"/>
      <c r="L19" s="880"/>
      <c r="M19" s="880"/>
      <c r="N19" s="880"/>
      <c r="O19" s="881"/>
      <c r="P19" s="111"/>
      <c r="Q19" s="888"/>
      <c r="R19" s="888"/>
      <c r="S19" s="888"/>
      <c r="T19" s="888"/>
      <c r="U19" s="888"/>
      <c r="V19" s="888"/>
      <c r="W19" s="888"/>
      <c r="X19" s="889"/>
      <c r="Y19" s="898" t="s">
        <v>14</v>
      </c>
      <c r="Z19" s="899"/>
      <c r="AA19" s="900"/>
      <c r="AB19" s="325"/>
      <c r="AC19" s="902"/>
      <c r="AD19" s="902"/>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2"/>
      <c r="H20" s="883"/>
      <c r="I20" s="883"/>
      <c r="J20" s="883"/>
      <c r="K20" s="883"/>
      <c r="L20" s="883"/>
      <c r="M20" s="883"/>
      <c r="N20" s="883"/>
      <c r="O20" s="884"/>
      <c r="P20" s="890"/>
      <c r="Q20" s="890"/>
      <c r="R20" s="890"/>
      <c r="S20" s="890"/>
      <c r="T20" s="890"/>
      <c r="U20" s="890"/>
      <c r="V20" s="890"/>
      <c r="W20" s="890"/>
      <c r="X20" s="891"/>
      <c r="Y20" s="262" t="s">
        <v>61</v>
      </c>
      <c r="Z20" s="895"/>
      <c r="AA20" s="896"/>
      <c r="AB20" s="370"/>
      <c r="AC20" s="901"/>
      <c r="AD20" s="901"/>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5"/>
      <c r="H21" s="886"/>
      <c r="I21" s="886"/>
      <c r="J21" s="886"/>
      <c r="K21" s="886"/>
      <c r="L21" s="886"/>
      <c r="M21" s="886"/>
      <c r="N21" s="886"/>
      <c r="O21" s="887"/>
      <c r="P21" s="892"/>
      <c r="Q21" s="892"/>
      <c r="R21" s="892"/>
      <c r="S21" s="892"/>
      <c r="T21" s="892"/>
      <c r="U21" s="892"/>
      <c r="V21" s="892"/>
      <c r="W21" s="892"/>
      <c r="X21" s="893"/>
      <c r="Y21" s="894" t="s">
        <v>15</v>
      </c>
      <c r="Z21" s="895"/>
      <c r="AA21" s="896"/>
      <c r="AB21" s="379" t="s">
        <v>315</v>
      </c>
      <c r="AC21" s="897"/>
      <c r="AD21" s="897"/>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0"/>
      <c r="Z22" s="700"/>
      <c r="AA22" s="701"/>
      <c r="AB22" s="874" t="s">
        <v>12</v>
      </c>
      <c r="AC22" s="875"/>
      <c r="AD22" s="876"/>
      <c r="AE22" s="612" t="s">
        <v>372</v>
      </c>
      <c r="AF22" s="612"/>
      <c r="AG22" s="612"/>
      <c r="AH22" s="612"/>
      <c r="AI22" s="612" t="s">
        <v>373</v>
      </c>
      <c r="AJ22" s="612"/>
      <c r="AK22" s="612"/>
      <c r="AL22" s="612"/>
      <c r="AM22" s="612" t="s">
        <v>374</v>
      </c>
      <c r="AN22" s="612"/>
      <c r="AO22" s="612"/>
      <c r="AP22" s="286"/>
      <c r="AQ22" s="146" t="s">
        <v>370</v>
      </c>
      <c r="AR22" s="149"/>
      <c r="AS22" s="149"/>
      <c r="AT22" s="150"/>
      <c r="AU22" s="802" t="s">
        <v>262</v>
      </c>
      <c r="AV22" s="802"/>
      <c r="AW22" s="802"/>
      <c r="AX22" s="803"/>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1"/>
      <c r="Z23" s="872"/>
      <c r="AA23" s="873"/>
      <c r="AB23" s="877"/>
      <c r="AC23" s="878"/>
      <c r="AD23" s="879"/>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c r="A24" s="279"/>
      <c r="B24" s="277"/>
      <c r="C24" s="277"/>
      <c r="D24" s="277"/>
      <c r="E24" s="277"/>
      <c r="F24" s="278"/>
      <c r="G24" s="399"/>
      <c r="H24" s="880"/>
      <c r="I24" s="880"/>
      <c r="J24" s="880"/>
      <c r="K24" s="880"/>
      <c r="L24" s="880"/>
      <c r="M24" s="880"/>
      <c r="N24" s="880"/>
      <c r="O24" s="881"/>
      <c r="P24" s="111"/>
      <c r="Q24" s="888"/>
      <c r="R24" s="888"/>
      <c r="S24" s="888"/>
      <c r="T24" s="888"/>
      <c r="U24" s="888"/>
      <c r="V24" s="888"/>
      <c r="W24" s="888"/>
      <c r="X24" s="889"/>
      <c r="Y24" s="898" t="s">
        <v>14</v>
      </c>
      <c r="Z24" s="899"/>
      <c r="AA24" s="900"/>
      <c r="AB24" s="325"/>
      <c r="AC24" s="902"/>
      <c r="AD24" s="902"/>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2"/>
      <c r="H25" s="883"/>
      <c r="I25" s="883"/>
      <c r="J25" s="883"/>
      <c r="K25" s="883"/>
      <c r="L25" s="883"/>
      <c r="M25" s="883"/>
      <c r="N25" s="883"/>
      <c r="O25" s="884"/>
      <c r="P25" s="890"/>
      <c r="Q25" s="890"/>
      <c r="R25" s="890"/>
      <c r="S25" s="890"/>
      <c r="T25" s="890"/>
      <c r="U25" s="890"/>
      <c r="V25" s="890"/>
      <c r="W25" s="890"/>
      <c r="X25" s="891"/>
      <c r="Y25" s="262" t="s">
        <v>61</v>
      </c>
      <c r="Z25" s="895"/>
      <c r="AA25" s="896"/>
      <c r="AB25" s="370"/>
      <c r="AC25" s="901"/>
      <c r="AD25" s="901"/>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5"/>
      <c r="H26" s="886"/>
      <c r="I26" s="886"/>
      <c r="J26" s="886"/>
      <c r="K26" s="886"/>
      <c r="L26" s="886"/>
      <c r="M26" s="886"/>
      <c r="N26" s="886"/>
      <c r="O26" s="887"/>
      <c r="P26" s="892"/>
      <c r="Q26" s="892"/>
      <c r="R26" s="892"/>
      <c r="S26" s="892"/>
      <c r="T26" s="892"/>
      <c r="U26" s="892"/>
      <c r="V26" s="892"/>
      <c r="W26" s="892"/>
      <c r="X26" s="893"/>
      <c r="Y26" s="894" t="s">
        <v>15</v>
      </c>
      <c r="Z26" s="895"/>
      <c r="AA26" s="896"/>
      <c r="AB26" s="379" t="s">
        <v>315</v>
      </c>
      <c r="AC26" s="897"/>
      <c r="AD26" s="897"/>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0"/>
      <c r="Z27" s="700"/>
      <c r="AA27" s="701"/>
      <c r="AB27" s="874" t="s">
        <v>12</v>
      </c>
      <c r="AC27" s="875"/>
      <c r="AD27" s="876"/>
      <c r="AE27" s="612" t="s">
        <v>372</v>
      </c>
      <c r="AF27" s="612"/>
      <c r="AG27" s="612"/>
      <c r="AH27" s="612"/>
      <c r="AI27" s="612" t="s">
        <v>373</v>
      </c>
      <c r="AJ27" s="612"/>
      <c r="AK27" s="612"/>
      <c r="AL27" s="612"/>
      <c r="AM27" s="612" t="s">
        <v>374</v>
      </c>
      <c r="AN27" s="612"/>
      <c r="AO27" s="612"/>
      <c r="AP27" s="286"/>
      <c r="AQ27" s="146" t="s">
        <v>370</v>
      </c>
      <c r="AR27" s="149"/>
      <c r="AS27" s="149"/>
      <c r="AT27" s="150"/>
      <c r="AU27" s="802" t="s">
        <v>262</v>
      </c>
      <c r="AV27" s="802"/>
      <c r="AW27" s="802"/>
      <c r="AX27" s="803"/>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1"/>
      <c r="Z28" s="872"/>
      <c r="AA28" s="873"/>
      <c r="AB28" s="877"/>
      <c r="AC28" s="878"/>
      <c r="AD28" s="879"/>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c r="A29" s="279"/>
      <c r="B29" s="277"/>
      <c r="C29" s="277"/>
      <c r="D29" s="277"/>
      <c r="E29" s="277"/>
      <c r="F29" s="278"/>
      <c r="G29" s="399"/>
      <c r="H29" s="880"/>
      <c r="I29" s="880"/>
      <c r="J29" s="880"/>
      <c r="K29" s="880"/>
      <c r="L29" s="880"/>
      <c r="M29" s="880"/>
      <c r="N29" s="880"/>
      <c r="O29" s="881"/>
      <c r="P29" s="111"/>
      <c r="Q29" s="888"/>
      <c r="R29" s="888"/>
      <c r="S29" s="888"/>
      <c r="T29" s="888"/>
      <c r="U29" s="888"/>
      <c r="V29" s="888"/>
      <c r="W29" s="888"/>
      <c r="X29" s="889"/>
      <c r="Y29" s="898" t="s">
        <v>14</v>
      </c>
      <c r="Z29" s="899"/>
      <c r="AA29" s="900"/>
      <c r="AB29" s="325"/>
      <c r="AC29" s="902"/>
      <c r="AD29" s="902"/>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2"/>
      <c r="H30" s="883"/>
      <c r="I30" s="883"/>
      <c r="J30" s="883"/>
      <c r="K30" s="883"/>
      <c r="L30" s="883"/>
      <c r="M30" s="883"/>
      <c r="N30" s="883"/>
      <c r="O30" s="884"/>
      <c r="P30" s="890"/>
      <c r="Q30" s="890"/>
      <c r="R30" s="890"/>
      <c r="S30" s="890"/>
      <c r="T30" s="890"/>
      <c r="U30" s="890"/>
      <c r="V30" s="890"/>
      <c r="W30" s="890"/>
      <c r="X30" s="891"/>
      <c r="Y30" s="262" t="s">
        <v>61</v>
      </c>
      <c r="Z30" s="895"/>
      <c r="AA30" s="896"/>
      <c r="AB30" s="370"/>
      <c r="AC30" s="901"/>
      <c r="AD30" s="901"/>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5"/>
      <c r="H31" s="886"/>
      <c r="I31" s="886"/>
      <c r="J31" s="886"/>
      <c r="K31" s="886"/>
      <c r="L31" s="886"/>
      <c r="M31" s="886"/>
      <c r="N31" s="886"/>
      <c r="O31" s="887"/>
      <c r="P31" s="892"/>
      <c r="Q31" s="892"/>
      <c r="R31" s="892"/>
      <c r="S31" s="892"/>
      <c r="T31" s="892"/>
      <c r="U31" s="892"/>
      <c r="V31" s="892"/>
      <c r="W31" s="892"/>
      <c r="X31" s="893"/>
      <c r="Y31" s="894" t="s">
        <v>15</v>
      </c>
      <c r="Z31" s="895"/>
      <c r="AA31" s="896"/>
      <c r="AB31" s="379" t="s">
        <v>315</v>
      </c>
      <c r="AC31" s="897"/>
      <c r="AD31" s="897"/>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0"/>
      <c r="Z32" s="700"/>
      <c r="AA32" s="701"/>
      <c r="AB32" s="874" t="s">
        <v>12</v>
      </c>
      <c r="AC32" s="875"/>
      <c r="AD32" s="876"/>
      <c r="AE32" s="612" t="s">
        <v>372</v>
      </c>
      <c r="AF32" s="612"/>
      <c r="AG32" s="612"/>
      <c r="AH32" s="612"/>
      <c r="AI32" s="612" t="s">
        <v>373</v>
      </c>
      <c r="AJ32" s="612"/>
      <c r="AK32" s="612"/>
      <c r="AL32" s="612"/>
      <c r="AM32" s="612" t="s">
        <v>374</v>
      </c>
      <c r="AN32" s="612"/>
      <c r="AO32" s="612"/>
      <c r="AP32" s="286"/>
      <c r="AQ32" s="146" t="s">
        <v>370</v>
      </c>
      <c r="AR32" s="149"/>
      <c r="AS32" s="149"/>
      <c r="AT32" s="150"/>
      <c r="AU32" s="802" t="s">
        <v>262</v>
      </c>
      <c r="AV32" s="802"/>
      <c r="AW32" s="802"/>
      <c r="AX32" s="803"/>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1"/>
      <c r="Z33" s="872"/>
      <c r="AA33" s="873"/>
      <c r="AB33" s="877"/>
      <c r="AC33" s="878"/>
      <c r="AD33" s="879"/>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c r="A34" s="279"/>
      <c r="B34" s="277"/>
      <c r="C34" s="277"/>
      <c r="D34" s="277"/>
      <c r="E34" s="277"/>
      <c r="F34" s="278"/>
      <c r="G34" s="399"/>
      <c r="H34" s="880"/>
      <c r="I34" s="880"/>
      <c r="J34" s="880"/>
      <c r="K34" s="880"/>
      <c r="L34" s="880"/>
      <c r="M34" s="880"/>
      <c r="N34" s="880"/>
      <c r="O34" s="881"/>
      <c r="P34" s="111"/>
      <c r="Q34" s="888"/>
      <c r="R34" s="888"/>
      <c r="S34" s="888"/>
      <c r="T34" s="888"/>
      <c r="U34" s="888"/>
      <c r="V34" s="888"/>
      <c r="W34" s="888"/>
      <c r="X34" s="889"/>
      <c r="Y34" s="898" t="s">
        <v>14</v>
      </c>
      <c r="Z34" s="899"/>
      <c r="AA34" s="900"/>
      <c r="AB34" s="325"/>
      <c r="AC34" s="902"/>
      <c r="AD34" s="902"/>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2"/>
      <c r="H35" s="883"/>
      <c r="I35" s="883"/>
      <c r="J35" s="883"/>
      <c r="K35" s="883"/>
      <c r="L35" s="883"/>
      <c r="M35" s="883"/>
      <c r="N35" s="883"/>
      <c r="O35" s="884"/>
      <c r="P35" s="890"/>
      <c r="Q35" s="890"/>
      <c r="R35" s="890"/>
      <c r="S35" s="890"/>
      <c r="T35" s="890"/>
      <c r="U35" s="890"/>
      <c r="V35" s="890"/>
      <c r="W35" s="890"/>
      <c r="X35" s="891"/>
      <c r="Y35" s="262" t="s">
        <v>61</v>
      </c>
      <c r="Z35" s="895"/>
      <c r="AA35" s="896"/>
      <c r="AB35" s="370"/>
      <c r="AC35" s="901"/>
      <c r="AD35" s="901"/>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5"/>
      <c r="H36" s="886"/>
      <c r="I36" s="886"/>
      <c r="J36" s="886"/>
      <c r="K36" s="886"/>
      <c r="L36" s="886"/>
      <c r="M36" s="886"/>
      <c r="N36" s="886"/>
      <c r="O36" s="887"/>
      <c r="P36" s="892"/>
      <c r="Q36" s="892"/>
      <c r="R36" s="892"/>
      <c r="S36" s="892"/>
      <c r="T36" s="892"/>
      <c r="U36" s="892"/>
      <c r="V36" s="892"/>
      <c r="W36" s="892"/>
      <c r="X36" s="893"/>
      <c r="Y36" s="894" t="s">
        <v>15</v>
      </c>
      <c r="Z36" s="895"/>
      <c r="AA36" s="896"/>
      <c r="AB36" s="379" t="s">
        <v>315</v>
      </c>
      <c r="AC36" s="897"/>
      <c r="AD36" s="897"/>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0"/>
      <c r="Z37" s="700"/>
      <c r="AA37" s="701"/>
      <c r="AB37" s="874" t="s">
        <v>12</v>
      </c>
      <c r="AC37" s="875"/>
      <c r="AD37" s="876"/>
      <c r="AE37" s="612" t="s">
        <v>372</v>
      </c>
      <c r="AF37" s="612"/>
      <c r="AG37" s="612"/>
      <c r="AH37" s="612"/>
      <c r="AI37" s="612" t="s">
        <v>373</v>
      </c>
      <c r="AJ37" s="612"/>
      <c r="AK37" s="612"/>
      <c r="AL37" s="612"/>
      <c r="AM37" s="612" t="s">
        <v>374</v>
      </c>
      <c r="AN37" s="612"/>
      <c r="AO37" s="612"/>
      <c r="AP37" s="286"/>
      <c r="AQ37" s="146" t="s">
        <v>370</v>
      </c>
      <c r="AR37" s="149"/>
      <c r="AS37" s="149"/>
      <c r="AT37" s="150"/>
      <c r="AU37" s="802" t="s">
        <v>262</v>
      </c>
      <c r="AV37" s="802"/>
      <c r="AW37" s="802"/>
      <c r="AX37" s="803"/>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1"/>
      <c r="Z38" s="872"/>
      <c r="AA38" s="873"/>
      <c r="AB38" s="877"/>
      <c r="AC38" s="878"/>
      <c r="AD38" s="879"/>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c r="A39" s="279"/>
      <c r="B39" s="277"/>
      <c r="C39" s="277"/>
      <c r="D39" s="277"/>
      <c r="E39" s="277"/>
      <c r="F39" s="278"/>
      <c r="G39" s="399"/>
      <c r="H39" s="880"/>
      <c r="I39" s="880"/>
      <c r="J39" s="880"/>
      <c r="K39" s="880"/>
      <c r="L39" s="880"/>
      <c r="M39" s="880"/>
      <c r="N39" s="880"/>
      <c r="O39" s="881"/>
      <c r="P39" s="111"/>
      <c r="Q39" s="888"/>
      <c r="R39" s="888"/>
      <c r="S39" s="888"/>
      <c r="T39" s="888"/>
      <c r="U39" s="888"/>
      <c r="V39" s="888"/>
      <c r="W39" s="888"/>
      <c r="X39" s="889"/>
      <c r="Y39" s="898" t="s">
        <v>14</v>
      </c>
      <c r="Z39" s="899"/>
      <c r="AA39" s="900"/>
      <c r="AB39" s="325"/>
      <c r="AC39" s="902"/>
      <c r="AD39" s="902"/>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2"/>
      <c r="H40" s="883"/>
      <c r="I40" s="883"/>
      <c r="J40" s="883"/>
      <c r="K40" s="883"/>
      <c r="L40" s="883"/>
      <c r="M40" s="883"/>
      <c r="N40" s="883"/>
      <c r="O40" s="884"/>
      <c r="P40" s="890"/>
      <c r="Q40" s="890"/>
      <c r="R40" s="890"/>
      <c r="S40" s="890"/>
      <c r="T40" s="890"/>
      <c r="U40" s="890"/>
      <c r="V40" s="890"/>
      <c r="W40" s="890"/>
      <c r="X40" s="891"/>
      <c r="Y40" s="262" t="s">
        <v>61</v>
      </c>
      <c r="Z40" s="895"/>
      <c r="AA40" s="896"/>
      <c r="AB40" s="370"/>
      <c r="AC40" s="901"/>
      <c r="AD40" s="901"/>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5"/>
      <c r="H41" s="886"/>
      <c r="I41" s="886"/>
      <c r="J41" s="886"/>
      <c r="K41" s="886"/>
      <c r="L41" s="886"/>
      <c r="M41" s="886"/>
      <c r="N41" s="886"/>
      <c r="O41" s="887"/>
      <c r="P41" s="892"/>
      <c r="Q41" s="892"/>
      <c r="R41" s="892"/>
      <c r="S41" s="892"/>
      <c r="T41" s="892"/>
      <c r="U41" s="892"/>
      <c r="V41" s="892"/>
      <c r="W41" s="892"/>
      <c r="X41" s="893"/>
      <c r="Y41" s="894" t="s">
        <v>15</v>
      </c>
      <c r="Z41" s="895"/>
      <c r="AA41" s="896"/>
      <c r="AB41" s="379" t="s">
        <v>315</v>
      </c>
      <c r="AC41" s="897"/>
      <c r="AD41" s="897"/>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0"/>
      <c r="Z42" s="700"/>
      <c r="AA42" s="701"/>
      <c r="AB42" s="874" t="s">
        <v>12</v>
      </c>
      <c r="AC42" s="875"/>
      <c r="AD42" s="876"/>
      <c r="AE42" s="612" t="s">
        <v>372</v>
      </c>
      <c r="AF42" s="612"/>
      <c r="AG42" s="612"/>
      <c r="AH42" s="612"/>
      <c r="AI42" s="612" t="s">
        <v>373</v>
      </c>
      <c r="AJ42" s="612"/>
      <c r="AK42" s="612"/>
      <c r="AL42" s="612"/>
      <c r="AM42" s="612" t="s">
        <v>374</v>
      </c>
      <c r="AN42" s="612"/>
      <c r="AO42" s="612"/>
      <c r="AP42" s="286"/>
      <c r="AQ42" s="146" t="s">
        <v>370</v>
      </c>
      <c r="AR42" s="149"/>
      <c r="AS42" s="149"/>
      <c r="AT42" s="150"/>
      <c r="AU42" s="802" t="s">
        <v>262</v>
      </c>
      <c r="AV42" s="802"/>
      <c r="AW42" s="802"/>
      <c r="AX42" s="803"/>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1"/>
      <c r="Z43" s="872"/>
      <c r="AA43" s="873"/>
      <c r="AB43" s="877"/>
      <c r="AC43" s="878"/>
      <c r="AD43" s="879"/>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c r="A44" s="279"/>
      <c r="B44" s="277"/>
      <c r="C44" s="277"/>
      <c r="D44" s="277"/>
      <c r="E44" s="277"/>
      <c r="F44" s="278"/>
      <c r="G44" s="399"/>
      <c r="H44" s="880"/>
      <c r="I44" s="880"/>
      <c r="J44" s="880"/>
      <c r="K44" s="880"/>
      <c r="L44" s="880"/>
      <c r="M44" s="880"/>
      <c r="N44" s="880"/>
      <c r="O44" s="881"/>
      <c r="P44" s="111"/>
      <c r="Q44" s="888"/>
      <c r="R44" s="888"/>
      <c r="S44" s="888"/>
      <c r="T44" s="888"/>
      <c r="U44" s="888"/>
      <c r="V44" s="888"/>
      <c r="W44" s="888"/>
      <c r="X44" s="889"/>
      <c r="Y44" s="898" t="s">
        <v>14</v>
      </c>
      <c r="Z44" s="899"/>
      <c r="AA44" s="900"/>
      <c r="AB44" s="325"/>
      <c r="AC44" s="902"/>
      <c r="AD44" s="902"/>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2"/>
      <c r="H45" s="883"/>
      <c r="I45" s="883"/>
      <c r="J45" s="883"/>
      <c r="K45" s="883"/>
      <c r="L45" s="883"/>
      <c r="M45" s="883"/>
      <c r="N45" s="883"/>
      <c r="O45" s="884"/>
      <c r="P45" s="890"/>
      <c r="Q45" s="890"/>
      <c r="R45" s="890"/>
      <c r="S45" s="890"/>
      <c r="T45" s="890"/>
      <c r="U45" s="890"/>
      <c r="V45" s="890"/>
      <c r="W45" s="890"/>
      <c r="X45" s="891"/>
      <c r="Y45" s="262" t="s">
        <v>61</v>
      </c>
      <c r="Z45" s="895"/>
      <c r="AA45" s="896"/>
      <c r="AB45" s="370"/>
      <c r="AC45" s="901"/>
      <c r="AD45" s="90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5"/>
      <c r="H46" s="886"/>
      <c r="I46" s="886"/>
      <c r="J46" s="886"/>
      <c r="K46" s="886"/>
      <c r="L46" s="886"/>
      <c r="M46" s="886"/>
      <c r="N46" s="886"/>
      <c r="O46" s="887"/>
      <c r="P46" s="892"/>
      <c r="Q46" s="892"/>
      <c r="R46" s="892"/>
      <c r="S46" s="892"/>
      <c r="T46" s="892"/>
      <c r="U46" s="892"/>
      <c r="V46" s="892"/>
      <c r="W46" s="892"/>
      <c r="X46" s="893"/>
      <c r="Y46" s="894" t="s">
        <v>15</v>
      </c>
      <c r="Z46" s="895"/>
      <c r="AA46" s="896"/>
      <c r="AB46" s="379" t="s">
        <v>315</v>
      </c>
      <c r="AC46" s="897"/>
      <c r="AD46" s="897"/>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0"/>
      <c r="Z47" s="700"/>
      <c r="AA47" s="701"/>
      <c r="AB47" s="874" t="s">
        <v>12</v>
      </c>
      <c r="AC47" s="875"/>
      <c r="AD47" s="876"/>
      <c r="AE47" s="612" t="s">
        <v>372</v>
      </c>
      <c r="AF47" s="612"/>
      <c r="AG47" s="612"/>
      <c r="AH47" s="612"/>
      <c r="AI47" s="612" t="s">
        <v>373</v>
      </c>
      <c r="AJ47" s="612"/>
      <c r="AK47" s="612"/>
      <c r="AL47" s="612"/>
      <c r="AM47" s="612" t="s">
        <v>374</v>
      </c>
      <c r="AN47" s="612"/>
      <c r="AO47" s="612"/>
      <c r="AP47" s="286"/>
      <c r="AQ47" s="146" t="s">
        <v>370</v>
      </c>
      <c r="AR47" s="149"/>
      <c r="AS47" s="149"/>
      <c r="AT47" s="150"/>
      <c r="AU47" s="802" t="s">
        <v>262</v>
      </c>
      <c r="AV47" s="802"/>
      <c r="AW47" s="802"/>
      <c r="AX47" s="803"/>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1"/>
      <c r="Z48" s="872"/>
      <c r="AA48" s="873"/>
      <c r="AB48" s="877"/>
      <c r="AC48" s="878"/>
      <c r="AD48" s="879"/>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c r="A49" s="279"/>
      <c r="B49" s="277"/>
      <c r="C49" s="277"/>
      <c r="D49" s="277"/>
      <c r="E49" s="277"/>
      <c r="F49" s="278"/>
      <c r="G49" s="399"/>
      <c r="H49" s="880"/>
      <c r="I49" s="880"/>
      <c r="J49" s="880"/>
      <c r="K49" s="880"/>
      <c r="L49" s="880"/>
      <c r="M49" s="880"/>
      <c r="N49" s="880"/>
      <c r="O49" s="881"/>
      <c r="P49" s="111"/>
      <c r="Q49" s="888"/>
      <c r="R49" s="888"/>
      <c r="S49" s="888"/>
      <c r="T49" s="888"/>
      <c r="U49" s="888"/>
      <c r="V49" s="888"/>
      <c r="W49" s="888"/>
      <c r="X49" s="889"/>
      <c r="Y49" s="898" t="s">
        <v>14</v>
      </c>
      <c r="Z49" s="899"/>
      <c r="AA49" s="900"/>
      <c r="AB49" s="325"/>
      <c r="AC49" s="902"/>
      <c r="AD49" s="902"/>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2"/>
      <c r="H50" s="883"/>
      <c r="I50" s="883"/>
      <c r="J50" s="883"/>
      <c r="K50" s="883"/>
      <c r="L50" s="883"/>
      <c r="M50" s="883"/>
      <c r="N50" s="883"/>
      <c r="O50" s="884"/>
      <c r="P50" s="890"/>
      <c r="Q50" s="890"/>
      <c r="R50" s="890"/>
      <c r="S50" s="890"/>
      <c r="T50" s="890"/>
      <c r="U50" s="890"/>
      <c r="V50" s="890"/>
      <c r="W50" s="890"/>
      <c r="X50" s="891"/>
      <c r="Y50" s="262" t="s">
        <v>61</v>
      </c>
      <c r="Z50" s="895"/>
      <c r="AA50" s="896"/>
      <c r="AB50" s="370"/>
      <c r="AC50" s="901"/>
      <c r="AD50" s="901"/>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5"/>
      <c r="H51" s="886"/>
      <c r="I51" s="886"/>
      <c r="J51" s="886"/>
      <c r="K51" s="886"/>
      <c r="L51" s="886"/>
      <c r="M51" s="886"/>
      <c r="N51" s="886"/>
      <c r="O51" s="887"/>
      <c r="P51" s="892"/>
      <c r="Q51" s="892"/>
      <c r="R51" s="892"/>
      <c r="S51" s="892"/>
      <c r="T51" s="892"/>
      <c r="U51" s="892"/>
      <c r="V51" s="892"/>
      <c r="W51" s="892"/>
      <c r="X51" s="893"/>
      <c r="Y51" s="894" t="s">
        <v>15</v>
      </c>
      <c r="Z51" s="895"/>
      <c r="AA51" s="896"/>
      <c r="AB51" s="739" t="s">
        <v>315</v>
      </c>
      <c r="AC51" s="838"/>
      <c r="AD51" s="838"/>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76" t="s">
        <v>500</v>
      </c>
      <c r="H2" s="477"/>
      <c r="I2" s="477"/>
      <c r="J2" s="477"/>
      <c r="K2" s="477"/>
      <c r="L2" s="477"/>
      <c r="M2" s="477"/>
      <c r="N2" s="477"/>
      <c r="O2" s="477"/>
      <c r="P2" s="477"/>
      <c r="Q2" s="477"/>
      <c r="R2" s="477"/>
      <c r="S2" s="477"/>
      <c r="T2" s="477"/>
      <c r="U2" s="477"/>
      <c r="V2" s="477"/>
      <c r="W2" s="477"/>
      <c r="X2" s="477"/>
      <c r="Y2" s="477"/>
      <c r="Z2" s="477"/>
      <c r="AA2" s="477"/>
      <c r="AB2" s="478"/>
      <c r="AC2" s="476"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c r="A4" s="915"/>
      <c r="B4" s="916"/>
      <c r="C4" s="916"/>
      <c r="D4" s="916"/>
      <c r="E4" s="916"/>
      <c r="F4" s="917"/>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c r="A5" s="915"/>
      <c r="B5" s="916"/>
      <c r="C5" s="916"/>
      <c r="D5" s="916"/>
      <c r="E5" s="916"/>
      <c r="F5" s="917"/>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5"/>
      <c r="B6" s="916"/>
      <c r="C6" s="916"/>
      <c r="D6" s="916"/>
      <c r="E6" s="916"/>
      <c r="F6" s="917"/>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5"/>
      <c r="B7" s="916"/>
      <c r="C7" s="916"/>
      <c r="D7" s="916"/>
      <c r="E7" s="916"/>
      <c r="F7" s="917"/>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5"/>
      <c r="B8" s="916"/>
      <c r="C8" s="916"/>
      <c r="D8" s="916"/>
      <c r="E8" s="916"/>
      <c r="F8" s="917"/>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5"/>
      <c r="B9" s="916"/>
      <c r="C9" s="916"/>
      <c r="D9" s="916"/>
      <c r="E9" s="916"/>
      <c r="F9" s="917"/>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5"/>
      <c r="B10" s="916"/>
      <c r="C10" s="916"/>
      <c r="D10" s="916"/>
      <c r="E10" s="916"/>
      <c r="F10" s="917"/>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5"/>
      <c r="B11" s="916"/>
      <c r="C11" s="916"/>
      <c r="D11" s="916"/>
      <c r="E11" s="916"/>
      <c r="F11" s="917"/>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5"/>
      <c r="B12" s="916"/>
      <c r="C12" s="916"/>
      <c r="D12" s="916"/>
      <c r="E12" s="916"/>
      <c r="F12" s="917"/>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5"/>
      <c r="B13" s="916"/>
      <c r="C13" s="916"/>
      <c r="D13" s="916"/>
      <c r="E13" s="916"/>
      <c r="F13" s="917"/>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5"/>
      <c r="B14" s="916"/>
      <c r="C14" s="916"/>
      <c r="D14" s="916"/>
      <c r="E14" s="916"/>
      <c r="F14" s="91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c r="A15" s="915"/>
      <c r="B15" s="916"/>
      <c r="C15" s="916"/>
      <c r="D15" s="916"/>
      <c r="E15" s="916"/>
      <c r="F15" s="917"/>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c r="A16" s="915"/>
      <c r="B16" s="916"/>
      <c r="C16" s="916"/>
      <c r="D16" s="916"/>
      <c r="E16" s="916"/>
      <c r="F16" s="917"/>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c r="A17" s="915"/>
      <c r="B17" s="916"/>
      <c r="C17" s="916"/>
      <c r="D17" s="916"/>
      <c r="E17" s="916"/>
      <c r="F17" s="917"/>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c r="A18" s="915"/>
      <c r="B18" s="916"/>
      <c r="C18" s="916"/>
      <c r="D18" s="916"/>
      <c r="E18" s="916"/>
      <c r="F18" s="917"/>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5"/>
      <c r="B19" s="916"/>
      <c r="C19" s="916"/>
      <c r="D19" s="916"/>
      <c r="E19" s="916"/>
      <c r="F19" s="917"/>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5"/>
      <c r="B20" s="916"/>
      <c r="C20" s="916"/>
      <c r="D20" s="916"/>
      <c r="E20" s="916"/>
      <c r="F20" s="917"/>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5"/>
      <c r="B21" s="916"/>
      <c r="C21" s="916"/>
      <c r="D21" s="916"/>
      <c r="E21" s="916"/>
      <c r="F21" s="917"/>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5"/>
      <c r="B22" s="916"/>
      <c r="C22" s="916"/>
      <c r="D22" s="916"/>
      <c r="E22" s="916"/>
      <c r="F22" s="917"/>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5"/>
      <c r="B23" s="916"/>
      <c r="C23" s="916"/>
      <c r="D23" s="916"/>
      <c r="E23" s="916"/>
      <c r="F23" s="917"/>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5"/>
      <c r="B24" s="916"/>
      <c r="C24" s="916"/>
      <c r="D24" s="916"/>
      <c r="E24" s="916"/>
      <c r="F24" s="917"/>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5"/>
      <c r="B25" s="916"/>
      <c r="C25" s="916"/>
      <c r="D25" s="916"/>
      <c r="E25" s="916"/>
      <c r="F25" s="917"/>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5"/>
      <c r="B26" s="916"/>
      <c r="C26" s="916"/>
      <c r="D26" s="916"/>
      <c r="E26" s="916"/>
      <c r="F26" s="917"/>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5"/>
      <c r="B27" s="916"/>
      <c r="C27" s="916"/>
      <c r="D27" s="916"/>
      <c r="E27" s="916"/>
      <c r="F27" s="91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c r="A28" s="915"/>
      <c r="B28" s="916"/>
      <c r="C28" s="916"/>
      <c r="D28" s="916"/>
      <c r="E28" s="916"/>
      <c r="F28" s="917"/>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c r="A29" s="915"/>
      <c r="B29" s="916"/>
      <c r="C29" s="916"/>
      <c r="D29" s="916"/>
      <c r="E29" s="916"/>
      <c r="F29" s="917"/>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c r="A30" s="915"/>
      <c r="B30" s="916"/>
      <c r="C30" s="916"/>
      <c r="D30" s="916"/>
      <c r="E30" s="916"/>
      <c r="F30" s="917"/>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c r="A31" s="915"/>
      <c r="B31" s="916"/>
      <c r="C31" s="916"/>
      <c r="D31" s="916"/>
      <c r="E31" s="916"/>
      <c r="F31" s="917"/>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5"/>
      <c r="B32" s="916"/>
      <c r="C32" s="916"/>
      <c r="D32" s="916"/>
      <c r="E32" s="916"/>
      <c r="F32" s="917"/>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5"/>
      <c r="B33" s="916"/>
      <c r="C33" s="916"/>
      <c r="D33" s="916"/>
      <c r="E33" s="916"/>
      <c r="F33" s="917"/>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5"/>
      <c r="B34" s="916"/>
      <c r="C34" s="916"/>
      <c r="D34" s="916"/>
      <c r="E34" s="916"/>
      <c r="F34" s="917"/>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5"/>
      <c r="B35" s="916"/>
      <c r="C35" s="916"/>
      <c r="D35" s="916"/>
      <c r="E35" s="916"/>
      <c r="F35" s="917"/>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5"/>
      <c r="B36" s="916"/>
      <c r="C36" s="916"/>
      <c r="D36" s="916"/>
      <c r="E36" s="916"/>
      <c r="F36" s="917"/>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5"/>
      <c r="B37" s="916"/>
      <c r="C37" s="916"/>
      <c r="D37" s="916"/>
      <c r="E37" s="916"/>
      <c r="F37" s="917"/>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5"/>
      <c r="B38" s="916"/>
      <c r="C38" s="916"/>
      <c r="D38" s="916"/>
      <c r="E38" s="916"/>
      <c r="F38" s="917"/>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5"/>
      <c r="B39" s="916"/>
      <c r="C39" s="916"/>
      <c r="D39" s="916"/>
      <c r="E39" s="916"/>
      <c r="F39" s="917"/>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5"/>
      <c r="B40" s="916"/>
      <c r="C40" s="916"/>
      <c r="D40" s="916"/>
      <c r="E40" s="916"/>
      <c r="F40" s="91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c r="A41" s="915"/>
      <c r="B41" s="916"/>
      <c r="C41" s="916"/>
      <c r="D41" s="916"/>
      <c r="E41" s="916"/>
      <c r="F41" s="917"/>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c r="A42" s="915"/>
      <c r="B42" s="916"/>
      <c r="C42" s="916"/>
      <c r="D42" s="916"/>
      <c r="E42" s="916"/>
      <c r="F42" s="917"/>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c r="A43" s="915"/>
      <c r="B43" s="916"/>
      <c r="C43" s="916"/>
      <c r="D43" s="916"/>
      <c r="E43" s="916"/>
      <c r="F43" s="917"/>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c r="A44" s="915"/>
      <c r="B44" s="916"/>
      <c r="C44" s="916"/>
      <c r="D44" s="916"/>
      <c r="E44" s="916"/>
      <c r="F44" s="917"/>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5"/>
      <c r="B45" s="916"/>
      <c r="C45" s="916"/>
      <c r="D45" s="916"/>
      <c r="E45" s="916"/>
      <c r="F45" s="917"/>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5"/>
      <c r="B46" s="916"/>
      <c r="C46" s="916"/>
      <c r="D46" s="916"/>
      <c r="E46" s="916"/>
      <c r="F46" s="917"/>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5"/>
      <c r="B47" s="916"/>
      <c r="C47" s="916"/>
      <c r="D47" s="916"/>
      <c r="E47" s="916"/>
      <c r="F47" s="917"/>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5"/>
      <c r="B48" s="916"/>
      <c r="C48" s="916"/>
      <c r="D48" s="916"/>
      <c r="E48" s="916"/>
      <c r="F48" s="917"/>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5"/>
      <c r="B49" s="916"/>
      <c r="C49" s="916"/>
      <c r="D49" s="916"/>
      <c r="E49" s="916"/>
      <c r="F49" s="917"/>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5"/>
      <c r="B50" s="916"/>
      <c r="C50" s="916"/>
      <c r="D50" s="916"/>
      <c r="E50" s="916"/>
      <c r="F50" s="917"/>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5"/>
      <c r="B51" s="916"/>
      <c r="C51" s="916"/>
      <c r="D51" s="916"/>
      <c r="E51" s="916"/>
      <c r="F51" s="917"/>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5"/>
      <c r="B52" s="916"/>
      <c r="C52" s="916"/>
      <c r="D52" s="916"/>
      <c r="E52" s="916"/>
      <c r="F52" s="917"/>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921" t="s">
        <v>32</v>
      </c>
      <c r="B55" s="922"/>
      <c r="C55" s="922"/>
      <c r="D55" s="922"/>
      <c r="E55" s="922"/>
      <c r="F55" s="923"/>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c r="A56" s="915"/>
      <c r="B56" s="916"/>
      <c r="C56" s="916"/>
      <c r="D56" s="916"/>
      <c r="E56" s="916"/>
      <c r="F56" s="917"/>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c r="A57" s="915"/>
      <c r="B57" s="916"/>
      <c r="C57" s="916"/>
      <c r="D57" s="916"/>
      <c r="E57" s="916"/>
      <c r="F57" s="917"/>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c r="A58" s="915"/>
      <c r="B58" s="916"/>
      <c r="C58" s="916"/>
      <c r="D58" s="916"/>
      <c r="E58" s="916"/>
      <c r="F58" s="917"/>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5"/>
      <c r="B59" s="916"/>
      <c r="C59" s="916"/>
      <c r="D59" s="916"/>
      <c r="E59" s="916"/>
      <c r="F59" s="917"/>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5"/>
      <c r="B60" s="916"/>
      <c r="C60" s="916"/>
      <c r="D60" s="916"/>
      <c r="E60" s="916"/>
      <c r="F60" s="917"/>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5"/>
      <c r="B61" s="916"/>
      <c r="C61" s="916"/>
      <c r="D61" s="916"/>
      <c r="E61" s="916"/>
      <c r="F61" s="917"/>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5"/>
      <c r="B62" s="916"/>
      <c r="C62" s="916"/>
      <c r="D62" s="916"/>
      <c r="E62" s="916"/>
      <c r="F62" s="917"/>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5"/>
      <c r="B63" s="916"/>
      <c r="C63" s="916"/>
      <c r="D63" s="916"/>
      <c r="E63" s="916"/>
      <c r="F63" s="917"/>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5"/>
      <c r="B64" s="916"/>
      <c r="C64" s="916"/>
      <c r="D64" s="916"/>
      <c r="E64" s="916"/>
      <c r="F64" s="917"/>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5"/>
      <c r="B65" s="916"/>
      <c r="C65" s="916"/>
      <c r="D65" s="916"/>
      <c r="E65" s="916"/>
      <c r="F65" s="917"/>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5"/>
      <c r="B66" s="916"/>
      <c r="C66" s="916"/>
      <c r="D66" s="916"/>
      <c r="E66" s="916"/>
      <c r="F66" s="917"/>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5"/>
      <c r="B67" s="916"/>
      <c r="C67" s="916"/>
      <c r="D67" s="916"/>
      <c r="E67" s="916"/>
      <c r="F67" s="91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c r="A68" s="915"/>
      <c r="B68" s="916"/>
      <c r="C68" s="916"/>
      <c r="D68" s="916"/>
      <c r="E68" s="916"/>
      <c r="F68" s="917"/>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c r="A69" s="915"/>
      <c r="B69" s="916"/>
      <c r="C69" s="916"/>
      <c r="D69" s="916"/>
      <c r="E69" s="916"/>
      <c r="F69" s="917"/>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c r="A70" s="915"/>
      <c r="B70" s="916"/>
      <c r="C70" s="916"/>
      <c r="D70" s="916"/>
      <c r="E70" s="916"/>
      <c r="F70" s="917"/>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c r="A71" s="915"/>
      <c r="B71" s="916"/>
      <c r="C71" s="916"/>
      <c r="D71" s="916"/>
      <c r="E71" s="916"/>
      <c r="F71" s="917"/>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5"/>
      <c r="B72" s="916"/>
      <c r="C72" s="916"/>
      <c r="D72" s="916"/>
      <c r="E72" s="916"/>
      <c r="F72" s="917"/>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5"/>
      <c r="B73" s="916"/>
      <c r="C73" s="916"/>
      <c r="D73" s="916"/>
      <c r="E73" s="916"/>
      <c r="F73" s="917"/>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5"/>
      <c r="B74" s="916"/>
      <c r="C74" s="916"/>
      <c r="D74" s="916"/>
      <c r="E74" s="916"/>
      <c r="F74" s="917"/>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5"/>
      <c r="B75" s="916"/>
      <c r="C75" s="916"/>
      <c r="D75" s="916"/>
      <c r="E75" s="916"/>
      <c r="F75" s="917"/>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5"/>
      <c r="B76" s="916"/>
      <c r="C76" s="916"/>
      <c r="D76" s="916"/>
      <c r="E76" s="916"/>
      <c r="F76" s="917"/>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5"/>
      <c r="B77" s="916"/>
      <c r="C77" s="916"/>
      <c r="D77" s="916"/>
      <c r="E77" s="916"/>
      <c r="F77" s="917"/>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5"/>
      <c r="B78" s="916"/>
      <c r="C78" s="916"/>
      <c r="D78" s="916"/>
      <c r="E78" s="916"/>
      <c r="F78" s="917"/>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5"/>
      <c r="B79" s="916"/>
      <c r="C79" s="916"/>
      <c r="D79" s="916"/>
      <c r="E79" s="916"/>
      <c r="F79" s="917"/>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5"/>
      <c r="B80" s="916"/>
      <c r="C80" s="916"/>
      <c r="D80" s="916"/>
      <c r="E80" s="916"/>
      <c r="F80" s="91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c r="A81" s="915"/>
      <c r="B81" s="916"/>
      <c r="C81" s="916"/>
      <c r="D81" s="916"/>
      <c r="E81" s="916"/>
      <c r="F81" s="917"/>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c r="A82" s="915"/>
      <c r="B82" s="916"/>
      <c r="C82" s="916"/>
      <c r="D82" s="916"/>
      <c r="E82" s="916"/>
      <c r="F82" s="917"/>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c r="A83" s="915"/>
      <c r="B83" s="916"/>
      <c r="C83" s="916"/>
      <c r="D83" s="916"/>
      <c r="E83" s="916"/>
      <c r="F83" s="917"/>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c r="A84" s="915"/>
      <c r="B84" s="916"/>
      <c r="C84" s="916"/>
      <c r="D84" s="916"/>
      <c r="E84" s="916"/>
      <c r="F84" s="917"/>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5"/>
      <c r="B85" s="916"/>
      <c r="C85" s="916"/>
      <c r="D85" s="916"/>
      <c r="E85" s="916"/>
      <c r="F85" s="917"/>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5"/>
      <c r="B86" s="916"/>
      <c r="C86" s="916"/>
      <c r="D86" s="916"/>
      <c r="E86" s="916"/>
      <c r="F86" s="917"/>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5"/>
      <c r="B87" s="916"/>
      <c r="C87" s="916"/>
      <c r="D87" s="916"/>
      <c r="E87" s="916"/>
      <c r="F87" s="917"/>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5"/>
      <c r="B88" s="916"/>
      <c r="C88" s="916"/>
      <c r="D88" s="916"/>
      <c r="E88" s="916"/>
      <c r="F88" s="917"/>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5"/>
      <c r="B89" s="916"/>
      <c r="C89" s="916"/>
      <c r="D89" s="916"/>
      <c r="E89" s="916"/>
      <c r="F89" s="917"/>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5"/>
      <c r="B90" s="916"/>
      <c r="C90" s="916"/>
      <c r="D90" s="916"/>
      <c r="E90" s="916"/>
      <c r="F90" s="917"/>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5"/>
      <c r="B91" s="916"/>
      <c r="C91" s="916"/>
      <c r="D91" s="916"/>
      <c r="E91" s="916"/>
      <c r="F91" s="917"/>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5"/>
      <c r="B92" s="916"/>
      <c r="C92" s="916"/>
      <c r="D92" s="916"/>
      <c r="E92" s="916"/>
      <c r="F92" s="917"/>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5"/>
      <c r="B93" s="916"/>
      <c r="C93" s="916"/>
      <c r="D93" s="916"/>
      <c r="E93" s="916"/>
      <c r="F93" s="91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c r="A94" s="915"/>
      <c r="B94" s="916"/>
      <c r="C94" s="916"/>
      <c r="D94" s="916"/>
      <c r="E94" s="916"/>
      <c r="F94" s="917"/>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c r="A95" s="915"/>
      <c r="B95" s="916"/>
      <c r="C95" s="916"/>
      <c r="D95" s="916"/>
      <c r="E95" s="916"/>
      <c r="F95" s="917"/>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c r="A96" s="915"/>
      <c r="B96" s="916"/>
      <c r="C96" s="916"/>
      <c r="D96" s="916"/>
      <c r="E96" s="916"/>
      <c r="F96" s="917"/>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c r="A97" s="915"/>
      <c r="B97" s="916"/>
      <c r="C97" s="916"/>
      <c r="D97" s="916"/>
      <c r="E97" s="916"/>
      <c r="F97" s="917"/>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5"/>
      <c r="B98" s="916"/>
      <c r="C98" s="916"/>
      <c r="D98" s="916"/>
      <c r="E98" s="916"/>
      <c r="F98" s="917"/>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5"/>
      <c r="B99" s="916"/>
      <c r="C99" s="916"/>
      <c r="D99" s="916"/>
      <c r="E99" s="916"/>
      <c r="F99" s="917"/>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5"/>
      <c r="B100" s="916"/>
      <c r="C100" s="916"/>
      <c r="D100" s="916"/>
      <c r="E100" s="916"/>
      <c r="F100" s="917"/>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5"/>
      <c r="B101" s="916"/>
      <c r="C101" s="916"/>
      <c r="D101" s="916"/>
      <c r="E101" s="916"/>
      <c r="F101" s="917"/>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5"/>
      <c r="B102" s="916"/>
      <c r="C102" s="916"/>
      <c r="D102" s="916"/>
      <c r="E102" s="916"/>
      <c r="F102" s="917"/>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5"/>
      <c r="B103" s="916"/>
      <c r="C103" s="916"/>
      <c r="D103" s="916"/>
      <c r="E103" s="916"/>
      <c r="F103" s="917"/>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5"/>
      <c r="B104" s="916"/>
      <c r="C104" s="916"/>
      <c r="D104" s="916"/>
      <c r="E104" s="916"/>
      <c r="F104" s="917"/>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5"/>
      <c r="B105" s="916"/>
      <c r="C105" s="916"/>
      <c r="D105" s="916"/>
      <c r="E105" s="916"/>
      <c r="F105" s="917"/>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921" t="s">
        <v>32</v>
      </c>
      <c r="B108" s="922"/>
      <c r="C108" s="922"/>
      <c r="D108" s="922"/>
      <c r="E108" s="922"/>
      <c r="F108" s="923"/>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c r="A109" s="915"/>
      <c r="B109" s="916"/>
      <c r="C109" s="916"/>
      <c r="D109" s="916"/>
      <c r="E109" s="916"/>
      <c r="F109" s="917"/>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c r="A110" s="915"/>
      <c r="B110" s="916"/>
      <c r="C110" s="916"/>
      <c r="D110" s="916"/>
      <c r="E110" s="916"/>
      <c r="F110" s="917"/>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c r="A111" s="915"/>
      <c r="B111" s="916"/>
      <c r="C111" s="916"/>
      <c r="D111" s="916"/>
      <c r="E111" s="916"/>
      <c r="F111" s="917"/>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5"/>
      <c r="B112" s="916"/>
      <c r="C112" s="916"/>
      <c r="D112" s="916"/>
      <c r="E112" s="916"/>
      <c r="F112" s="917"/>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5"/>
      <c r="B113" s="916"/>
      <c r="C113" s="916"/>
      <c r="D113" s="916"/>
      <c r="E113" s="916"/>
      <c r="F113" s="917"/>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5"/>
      <c r="B114" s="916"/>
      <c r="C114" s="916"/>
      <c r="D114" s="916"/>
      <c r="E114" s="916"/>
      <c r="F114" s="917"/>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5"/>
      <c r="B115" s="916"/>
      <c r="C115" s="916"/>
      <c r="D115" s="916"/>
      <c r="E115" s="916"/>
      <c r="F115" s="917"/>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5"/>
      <c r="B116" s="916"/>
      <c r="C116" s="916"/>
      <c r="D116" s="916"/>
      <c r="E116" s="916"/>
      <c r="F116" s="917"/>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5"/>
      <c r="B117" s="916"/>
      <c r="C117" s="916"/>
      <c r="D117" s="916"/>
      <c r="E117" s="916"/>
      <c r="F117" s="917"/>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5"/>
      <c r="B118" s="916"/>
      <c r="C118" s="916"/>
      <c r="D118" s="916"/>
      <c r="E118" s="916"/>
      <c r="F118" s="917"/>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5"/>
      <c r="B119" s="916"/>
      <c r="C119" s="916"/>
      <c r="D119" s="916"/>
      <c r="E119" s="916"/>
      <c r="F119" s="917"/>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5"/>
      <c r="B120" s="916"/>
      <c r="C120" s="916"/>
      <c r="D120" s="916"/>
      <c r="E120" s="916"/>
      <c r="F120" s="91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c r="A121" s="915"/>
      <c r="B121" s="916"/>
      <c r="C121" s="916"/>
      <c r="D121" s="916"/>
      <c r="E121" s="916"/>
      <c r="F121" s="917"/>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c r="A122" s="915"/>
      <c r="B122" s="916"/>
      <c r="C122" s="916"/>
      <c r="D122" s="916"/>
      <c r="E122" s="916"/>
      <c r="F122" s="917"/>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c r="A123" s="915"/>
      <c r="B123" s="916"/>
      <c r="C123" s="916"/>
      <c r="D123" s="916"/>
      <c r="E123" s="916"/>
      <c r="F123" s="917"/>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c r="A124" s="915"/>
      <c r="B124" s="916"/>
      <c r="C124" s="916"/>
      <c r="D124" s="916"/>
      <c r="E124" s="916"/>
      <c r="F124" s="917"/>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5"/>
      <c r="B125" s="916"/>
      <c r="C125" s="916"/>
      <c r="D125" s="916"/>
      <c r="E125" s="916"/>
      <c r="F125" s="917"/>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5"/>
      <c r="B126" s="916"/>
      <c r="C126" s="916"/>
      <c r="D126" s="916"/>
      <c r="E126" s="916"/>
      <c r="F126" s="917"/>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5"/>
      <c r="B127" s="916"/>
      <c r="C127" s="916"/>
      <c r="D127" s="916"/>
      <c r="E127" s="916"/>
      <c r="F127" s="917"/>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5"/>
      <c r="B128" s="916"/>
      <c r="C128" s="916"/>
      <c r="D128" s="916"/>
      <c r="E128" s="916"/>
      <c r="F128" s="917"/>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5"/>
      <c r="B129" s="916"/>
      <c r="C129" s="916"/>
      <c r="D129" s="916"/>
      <c r="E129" s="916"/>
      <c r="F129" s="917"/>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5"/>
      <c r="B130" s="916"/>
      <c r="C130" s="916"/>
      <c r="D130" s="916"/>
      <c r="E130" s="916"/>
      <c r="F130" s="917"/>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5"/>
      <c r="B131" s="916"/>
      <c r="C131" s="916"/>
      <c r="D131" s="916"/>
      <c r="E131" s="916"/>
      <c r="F131" s="917"/>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5"/>
      <c r="B132" s="916"/>
      <c r="C132" s="916"/>
      <c r="D132" s="916"/>
      <c r="E132" s="916"/>
      <c r="F132" s="917"/>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5"/>
      <c r="B133" s="916"/>
      <c r="C133" s="916"/>
      <c r="D133" s="916"/>
      <c r="E133" s="916"/>
      <c r="F133" s="91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c r="A134" s="915"/>
      <c r="B134" s="916"/>
      <c r="C134" s="916"/>
      <c r="D134" s="916"/>
      <c r="E134" s="916"/>
      <c r="F134" s="917"/>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c r="A135" s="915"/>
      <c r="B135" s="916"/>
      <c r="C135" s="916"/>
      <c r="D135" s="916"/>
      <c r="E135" s="916"/>
      <c r="F135" s="917"/>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c r="A136" s="915"/>
      <c r="B136" s="916"/>
      <c r="C136" s="916"/>
      <c r="D136" s="916"/>
      <c r="E136" s="916"/>
      <c r="F136" s="917"/>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c r="A137" s="915"/>
      <c r="B137" s="916"/>
      <c r="C137" s="916"/>
      <c r="D137" s="916"/>
      <c r="E137" s="916"/>
      <c r="F137" s="917"/>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5"/>
      <c r="B138" s="916"/>
      <c r="C138" s="916"/>
      <c r="D138" s="916"/>
      <c r="E138" s="916"/>
      <c r="F138" s="917"/>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5"/>
      <c r="B139" s="916"/>
      <c r="C139" s="916"/>
      <c r="D139" s="916"/>
      <c r="E139" s="916"/>
      <c r="F139" s="917"/>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5"/>
      <c r="B140" s="916"/>
      <c r="C140" s="916"/>
      <c r="D140" s="916"/>
      <c r="E140" s="916"/>
      <c r="F140" s="917"/>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5"/>
      <c r="B141" s="916"/>
      <c r="C141" s="916"/>
      <c r="D141" s="916"/>
      <c r="E141" s="916"/>
      <c r="F141" s="917"/>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5"/>
      <c r="B142" s="916"/>
      <c r="C142" s="916"/>
      <c r="D142" s="916"/>
      <c r="E142" s="916"/>
      <c r="F142" s="917"/>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5"/>
      <c r="B143" s="916"/>
      <c r="C143" s="916"/>
      <c r="D143" s="916"/>
      <c r="E143" s="916"/>
      <c r="F143" s="917"/>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5"/>
      <c r="B144" s="916"/>
      <c r="C144" s="916"/>
      <c r="D144" s="916"/>
      <c r="E144" s="916"/>
      <c r="F144" s="917"/>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5"/>
      <c r="B145" s="916"/>
      <c r="C145" s="916"/>
      <c r="D145" s="916"/>
      <c r="E145" s="916"/>
      <c r="F145" s="917"/>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5"/>
      <c r="B146" s="916"/>
      <c r="C146" s="916"/>
      <c r="D146" s="916"/>
      <c r="E146" s="916"/>
      <c r="F146" s="91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c r="A147" s="915"/>
      <c r="B147" s="916"/>
      <c r="C147" s="916"/>
      <c r="D147" s="916"/>
      <c r="E147" s="916"/>
      <c r="F147" s="917"/>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c r="A148" s="915"/>
      <c r="B148" s="916"/>
      <c r="C148" s="916"/>
      <c r="D148" s="916"/>
      <c r="E148" s="916"/>
      <c r="F148" s="917"/>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c r="A149" s="915"/>
      <c r="B149" s="916"/>
      <c r="C149" s="916"/>
      <c r="D149" s="916"/>
      <c r="E149" s="916"/>
      <c r="F149" s="917"/>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c r="A150" s="915"/>
      <c r="B150" s="916"/>
      <c r="C150" s="916"/>
      <c r="D150" s="916"/>
      <c r="E150" s="916"/>
      <c r="F150" s="917"/>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5"/>
      <c r="B151" s="916"/>
      <c r="C151" s="916"/>
      <c r="D151" s="916"/>
      <c r="E151" s="916"/>
      <c r="F151" s="917"/>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5"/>
      <c r="B152" s="916"/>
      <c r="C152" s="916"/>
      <c r="D152" s="916"/>
      <c r="E152" s="916"/>
      <c r="F152" s="917"/>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5"/>
      <c r="B153" s="916"/>
      <c r="C153" s="916"/>
      <c r="D153" s="916"/>
      <c r="E153" s="916"/>
      <c r="F153" s="917"/>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5"/>
      <c r="B154" s="916"/>
      <c r="C154" s="916"/>
      <c r="D154" s="916"/>
      <c r="E154" s="916"/>
      <c r="F154" s="917"/>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5"/>
      <c r="B155" s="916"/>
      <c r="C155" s="916"/>
      <c r="D155" s="916"/>
      <c r="E155" s="916"/>
      <c r="F155" s="917"/>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5"/>
      <c r="B156" s="916"/>
      <c r="C156" s="916"/>
      <c r="D156" s="916"/>
      <c r="E156" s="916"/>
      <c r="F156" s="917"/>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5"/>
      <c r="B157" s="916"/>
      <c r="C157" s="916"/>
      <c r="D157" s="916"/>
      <c r="E157" s="916"/>
      <c r="F157" s="917"/>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5"/>
      <c r="B158" s="916"/>
      <c r="C158" s="916"/>
      <c r="D158" s="916"/>
      <c r="E158" s="916"/>
      <c r="F158" s="917"/>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921" t="s">
        <v>32</v>
      </c>
      <c r="B161" s="922"/>
      <c r="C161" s="922"/>
      <c r="D161" s="922"/>
      <c r="E161" s="922"/>
      <c r="F161" s="923"/>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c r="A162" s="915"/>
      <c r="B162" s="916"/>
      <c r="C162" s="916"/>
      <c r="D162" s="916"/>
      <c r="E162" s="916"/>
      <c r="F162" s="917"/>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c r="A163" s="915"/>
      <c r="B163" s="916"/>
      <c r="C163" s="916"/>
      <c r="D163" s="916"/>
      <c r="E163" s="916"/>
      <c r="F163" s="917"/>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c r="A164" s="915"/>
      <c r="B164" s="916"/>
      <c r="C164" s="916"/>
      <c r="D164" s="916"/>
      <c r="E164" s="916"/>
      <c r="F164" s="917"/>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5"/>
      <c r="B165" s="916"/>
      <c r="C165" s="916"/>
      <c r="D165" s="916"/>
      <c r="E165" s="916"/>
      <c r="F165" s="917"/>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5"/>
      <c r="B166" s="916"/>
      <c r="C166" s="916"/>
      <c r="D166" s="916"/>
      <c r="E166" s="916"/>
      <c r="F166" s="917"/>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5"/>
      <c r="B167" s="916"/>
      <c r="C167" s="916"/>
      <c r="D167" s="916"/>
      <c r="E167" s="916"/>
      <c r="F167" s="917"/>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5"/>
      <c r="B168" s="916"/>
      <c r="C168" s="916"/>
      <c r="D168" s="916"/>
      <c r="E168" s="916"/>
      <c r="F168" s="917"/>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5"/>
      <c r="B169" s="916"/>
      <c r="C169" s="916"/>
      <c r="D169" s="916"/>
      <c r="E169" s="916"/>
      <c r="F169" s="917"/>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5"/>
      <c r="B170" s="916"/>
      <c r="C170" s="916"/>
      <c r="D170" s="916"/>
      <c r="E170" s="916"/>
      <c r="F170" s="917"/>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5"/>
      <c r="B171" s="916"/>
      <c r="C171" s="916"/>
      <c r="D171" s="916"/>
      <c r="E171" s="916"/>
      <c r="F171" s="917"/>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5"/>
      <c r="B172" s="916"/>
      <c r="C172" s="916"/>
      <c r="D172" s="916"/>
      <c r="E172" s="916"/>
      <c r="F172" s="917"/>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5"/>
      <c r="B173" s="916"/>
      <c r="C173" s="916"/>
      <c r="D173" s="916"/>
      <c r="E173" s="916"/>
      <c r="F173" s="91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c r="A174" s="915"/>
      <c r="B174" s="916"/>
      <c r="C174" s="916"/>
      <c r="D174" s="916"/>
      <c r="E174" s="916"/>
      <c r="F174" s="917"/>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c r="A175" s="915"/>
      <c r="B175" s="916"/>
      <c r="C175" s="916"/>
      <c r="D175" s="916"/>
      <c r="E175" s="916"/>
      <c r="F175" s="917"/>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c r="A176" s="915"/>
      <c r="B176" s="916"/>
      <c r="C176" s="916"/>
      <c r="D176" s="916"/>
      <c r="E176" s="916"/>
      <c r="F176" s="917"/>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c r="A177" s="915"/>
      <c r="B177" s="916"/>
      <c r="C177" s="916"/>
      <c r="D177" s="916"/>
      <c r="E177" s="916"/>
      <c r="F177" s="917"/>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5"/>
      <c r="B178" s="916"/>
      <c r="C178" s="916"/>
      <c r="D178" s="916"/>
      <c r="E178" s="916"/>
      <c r="F178" s="917"/>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5"/>
      <c r="B179" s="916"/>
      <c r="C179" s="916"/>
      <c r="D179" s="916"/>
      <c r="E179" s="916"/>
      <c r="F179" s="917"/>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5"/>
      <c r="B180" s="916"/>
      <c r="C180" s="916"/>
      <c r="D180" s="916"/>
      <c r="E180" s="916"/>
      <c r="F180" s="917"/>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5"/>
      <c r="B181" s="916"/>
      <c r="C181" s="916"/>
      <c r="D181" s="916"/>
      <c r="E181" s="916"/>
      <c r="F181" s="917"/>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5"/>
      <c r="B182" s="916"/>
      <c r="C182" s="916"/>
      <c r="D182" s="916"/>
      <c r="E182" s="916"/>
      <c r="F182" s="917"/>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5"/>
      <c r="B183" s="916"/>
      <c r="C183" s="916"/>
      <c r="D183" s="916"/>
      <c r="E183" s="916"/>
      <c r="F183" s="917"/>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5"/>
      <c r="B184" s="916"/>
      <c r="C184" s="916"/>
      <c r="D184" s="916"/>
      <c r="E184" s="916"/>
      <c r="F184" s="917"/>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5"/>
      <c r="B185" s="916"/>
      <c r="C185" s="916"/>
      <c r="D185" s="916"/>
      <c r="E185" s="916"/>
      <c r="F185" s="917"/>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5"/>
      <c r="B186" s="916"/>
      <c r="C186" s="916"/>
      <c r="D186" s="916"/>
      <c r="E186" s="916"/>
      <c r="F186" s="91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c r="A187" s="915"/>
      <c r="B187" s="916"/>
      <c r="C187" s="916"/>
      <c r="D187" s="916"/>
      <c r="E187" s="916"/>
      <c r="F187" s="917"/>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c r="A188" s="915"/>
      <c r="B188" s="916"/>
      <c r="C188" s="916"/>
      <c r="D188" s="916"/>
      <c r="E188" s="916"/>
      <c r="F188" s="917"/>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c r="A189" s="915"/>
      <c r="B189" s="916"/>
      <c r="C189" s="916"/>
      <c r="D189" s="916"/>
      <c r="E189" s="916"/>
      <c r="F189" s="917"/>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c r="A190" s="915"/>
      <c r="B190" s="916"/>
      <c r="C190" s="916"/>
      <c r="D190" s="916"/>
      <c r="E190" s="916"/>
      <c r="F190" s="917"/>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5"/>
      <c r="B191" s="916"/>
      <c r="C191" s="916"/>
      <c r="D191" s="916"/>
      <c r="E191" s="916"/>
      <c r="F191" s="917"/>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5"/>
      <c r="B192" s="916"/>
      <c r="C192" s="916"/>
      <c r="D192" s="916"/>
      <c r="E192" s="916"/>
      <c r="F192" s="917"/>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5"/>
      <c r="B193" s="916"/>
      <c r="C193" s="916"/>
      <c r="D193" s="916"/>
      <c r="E193" s="916"/>
      <c r="F193" s="917"/>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5"/>
      <c r="B194" s="916"/>
      <c r="C194" s="916"/>
      <c r="D194" s="916"/>
      <c r="E194" s="916"/>
      <c r="F194" s="917"/>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5"/>
      <c r="B195" s="916"/>
      <c r="C195" s="916"/>
      <c r="D195" s="916"/>
      <c r="E195" s="916"/>
      <c r="F195" s="917"/>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5"/>
      <c r="B196" s="916"/>
      <c r="C196" s="916"/>
      <c r="D196" s="916"/>
      <c r="E196" s="916"/>
      <c r="F196" s="917"/>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5"/>
      <c r="B197" s="916"/>
      <c r="C197" s="916"/>
      <c r="D197" s="916"/>
      <c r="E197" s="916"/>
      <c r="F197" s="917"/>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5"/>
      <c r="B198" s="916"/>
      <c r="C198" s="916"/>
      <c r="D198" s="916"/>
      <c r="E198" s="916"/>
      <c r="F198" s="917"/>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5"/>
      <c r="B199" s="916"/>
      <c r="C199" s="916"/>
      <c r="D199" s="916"/>
      <c r="E199" s="916"/>
      <c r="F199" s="91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c r="A200" s="915"/>
      <c r="B200" s="916"/>
      <c r="C200" s="916"/>
      <c r="D200" s="916"/>
      <c r="E200" s="916"/>
      <c r="F200" s="917"/>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c r="A201" s="915"/>
      <c r="B201" s="916"/>
      <c r="C201" s="916"/>
      <c r="D201" s="916"/>
      <c r="E201" s="916"/>
      <c r="F201" s="917"/>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c r="A202" s="915"/>
      <c r="B202" s="916"/>
      <c r="C202" s="916"/>
      <c r="D202" s="916"/>
      <c r="E202" s="916"/>
      <c r="F202" s="917"/>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c r="A203" s="915"/>
      <c r="B203" s="916"/>
      <c r="C203" s="916"/>
      <c r="D203" s="916"/>
      <c r="E203" s="916"/>
      <c r="F203" s="917"/>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5"/>
      <c r="B204" s="916"/>
      <c r="C204" s="916"/>
      <c r="D204" s="916"/>
      <c r="E204" s="916"/>
      <c r="F204" s="917"/>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5"/>
      <c r="B205" s="916"/>
      <c r="C205" s="916"/>
      <c r="D205" s="916"/>
      <c r="E205" s="916"/>
      <c r="F205" s="917"/>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5"/>
      <c r="B206" s="916"/>
      <c r="C206" s="916"/>
      <c r="D206" s="916"/>
      <c r="E206" s="916"/>
      <c r="F206" s="917"/>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5"/>
      <c r="B207" s="916"/>
      <c r="C207" s="916"/>
      <c r="D207" s="916"/>
      <c r="E207" s="916"/>
      <c r="F207" s="917"/>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5"/>
      <c r="B208" s="916"/>
      <c r="C208" s="916"/>
      <c r="D208" s="916"/>
      <c r="E208" s="916"/>
      <c r="F208" s="917"/>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5"/>
      <c r="B209" s="916"/>
      <c r="C209" s="916"/>
      <c r="D209" s="916"/>
      <c r="E209" s="916"/>
      <c r="F209" s="917"/>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5"/>
      <c r="B210" s="916"/>
      <c r="C210" s="916"/>
      <c r="D210" s="916"/>
      <c r="E210" s="916"/>
      <c r="F210" s="917"/>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5"/>
      <c r="B211" s="916"/>
      <c r="C211" s="916"/>
      <c r="D211" s="916"/>
      <c r="E211" s="916"/>
      <c r="F211" s="917"/>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c r="A215" s="915"/>
      <c r="B215" s="916"/>
      <c r="C215" s="916"/>
      <c r="D215" s="916"/>
      <c r="E215" s="916"/>
      <c r="F215" s="917"/>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c r="A216" s="915"/>
      <c r="B216" s="916"/>
      <c r="C216" s="916"/>
      <c r="D216" s="916"/>
      <c r="E216" s="916"/>
      <c r="F216" s="917"/>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c r="A217" s="915"/>
      <c r="B217" s="916"/>
      <c r="C217" s="916"/>
      <c r="D217" s="916"/>
      <c r="E217" s="916"/>
      <c r="F217" s="917"/>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5"/>
      <c r="B218" s="916"/>
      <c r="C218" s="916"/>
      <c r="D218" s="916"/>
      <c r="E218" s="916"/>
      <c r="F218" s="917"/>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5"/>
      <c r="B219" s="916"/>
      <c r="C219" s="916"/>
      <c r="D219" s="916"/>
      <c r="E219" s="916"/>
      <c r="F219" s="917"/>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5"/>
      <c r="B220" s="916"/>
      <c r="C220" s="916"/>
      <c r="D220" s="916"/>
      <c r="E220" s="916"/>
      <c r="F220" s="917"/>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5"/>
      <c r="B221" s="916"/>
      <c r="C221" s="916"/>
      <c r="D221" s="916"/>
      <c r="E221" s="916"/>
      <c r="F221" s="917"/>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5"/>
      <c r="B222" s="916"/>
      <c r="C222" s="916"/>
      <c r="D222" s="916"/>
      <c r="E222" s="916"/>
      <c r="F222" s="917"/>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5"/>
      <c r="B223" s="916"/>
      <c r="C223" s="916"/>
      <c r="D223" s="916"/>
      <c r="E223" s="916"/>
      <c r="F223" s="917"/>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5"/>
      <c r="B224" s="916"/>
      <c r="C224" s="916"/>
      <c r="D224" s="916"/>
      <c r="E224" s="916"/>
      <c r="F224" s="917"/>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5"/>
      <c r="B225" s="916"/>
      <c r="C225" s="916"/>
      <c r="D225" s="916"/>
      <c r="E225" s="916"/>
      <c r="F225" s="917"/>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5"/>
      <c r="B226" s="916"/>
      <c r="C226" s="916"/>
      <c r="D226" s="916"/>
      <c r="E226" s="916"/>
      <c r="F226" s="91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c r="A227" s="915"/>
      <c r="B227" s="916"/>
      <c r="C227" s="916"/>
      <c r="D227" s="916"/>
      <c r="E227" s="916"/>
      <c r="F227" s="917"/>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c r="A228" s="915"/>
      <c r="B228" s="916"/>
      <c r="C228" s="916"/>
      <c r="D228" s="916"/>
      <c r="E228" s="916"/>
      <c r="F228" s="917"/>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c r="A229" s="915"/>
      <c r="B229" s="916"/>
      <c r="C229" s="916"/>
      <c r="D229" s="916"/>
      <c r="E229" s="916"/>
      <c r="F229" s="917"/>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c r="A230" s="915"/>
      <c r="B230" s="916"/>
      <c r="C230" s="916"/>
      <c r="D230" s="916"/>
      <c r="E230" s="916"/>
      <c r="F230" s="917"/>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5"/>
      <c r="B231" s="916"/>
      <c r="C231" s="916"/>
      <c r="D231" s="916"/>
      <c r="E231" s="916"/>
      <c r="F231" s="917"/>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5"/>
      <c r="B232" s="916"/>
      <c r="C232" s="916"/>
      <c r="D232" s="916"/>
      <c r="E232" s="916"/>
      <c r="F232" s="917"/>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5"/>
      <c r="B233" s="916"/>
      <c r="C233" s="916"/>
      <c r="D233" s="916"/>
      <c r="E233" s="916"/>
      <c r="F233" s="917"/>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5"/>
      <c r="B234" s="916"/>
      <c r="C234" s="916"/>
      <c r="D234" s="916"/>
      <c r="E234" s="916"/>
      <c r="F234" s="917"/>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5"/>
      <c r="B235" s="916"/>
      <c r="C235" s="916"/>
      <c r="D235" s="916"/>
      <c r="E235" s="916"/>
      <c r="F235" s="917"/>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5"/>
      <c r="B236" s="916"/>
      <c r="C236" s="916"/>
      <c r="D236" s="916"/>
      <c r="E236" s="916"/>
      <c r="F236" s="917"/>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5"/>
      <c r="B237" s="916"/>
      <c r="C237" s="916"/>
      <c r="D237" s="916"/>
      <c r="E237" s="916"/>
      <c r="F237" s="917"/>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5"/>
      <c r="B238" s="916"/>
      <c r="C238" s="916"/>
      <c r="D238" s="916"/>
      <c r="E238" s="916"/>
      <c r="F238" s="917"/>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5"/>
      <c r="B239" s="916"/>
      <c r="C239" s="916"/>
      <c r="D239" s="916"/>
      <c r="E239" s="916"/>
      <c r="F239" s="91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c r="A240" s="915"/>
      <c r="B240" s="916"/>
      <c r="C240" s="916"/>
      <c r="D240" s="916"/>
      <c r="E240" s="916"/>
      <c r="F240" s="917"/>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c r="A241" s="915"/>
      <c r="B241" s="916"/>
      <c r="C241" s="916"/>
      <c r="D241" s="916"/>
      <c r="E241" s="916"/>
      <c r="F241" s="917"/>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c r="A242" s="915"/>
      <c r="B242" s="916"/>
      <c r="C242" s="916"/>
      <c r="D242" s="916"/>
      <c r="E242" s="916"/>
      <c r="F242" s="917"/>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c r="A243" s="915"/>
      <c r="B243" s="916"/>
      <c r="C243" s="916"/>
      <c r="D243" s="916"/>
      <c r="E243" s="916"/>
      <c r="F243" s="917"/>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5"/>
      <c r="B244" s="916"/>
      <c r="C244" s="916"/>
      <c r="D244" s="916"/>
      <c r="E244" s="916"/>
      <c r="F244" s="917"/>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5"/>
      <c r="B245" s="916"/>
      <c r="C245" s="916"/>
      <c r="D245" s="916"/>
      <c r="E245" s="916"/>
      <c r="F245" s="917"/>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5"/>
      <c r="B246" s="916"/>
      <c r="C246" s="916"/>
      <c r="D246" s="916"/>
      <c r="E246" s="916"/>
      <c r="F246" s="917"/>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5"/>
      <c r="B247" s="916"/>
      <c r="C247" s="916"/>
      <c r="D247" s="916"/>
      <c r="E247" s="916"/>
      <c r="F247" s="917"/>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5"/>
      <c r="B248" s="916"/>
      <c r="C248" s="916"/>
      <c r="D248" s="916"/>
      <c r="E248" s="916"/>
      <c r="F248" s="917"/>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5"/>
      <c r="B249" s="916"/>
      <c r="C249" s="916"/>
      <c r="D249" s="916"/>
      <c r="E249" s="916"/>
      <c r="F249" s="917"/>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5"/>
      <c r="B250" s="916"/>
      <c r="C250" s="916"/>
      <c r="D250" s="916"/>
      <c r="E250" s="916"/>
      <c r="F250" s="917"/>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5"/>
      <c r="B251" s="916"/>
      <c r="C251" s="916"/>
      <c r="D251" s="916"/>
      <c r="E251" s="916"/>
      <c r="F251" s="917"/>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5"/>
      <c r="B252" s="916"/>
      <c r="C252" s="916"/>
      <c r="D252" s="916"/>
      <c r="E252" s="916"/>
      <c r="F252" s="91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c r="A253" s="915"/>
      <c r="B253" s="916"/>
      <c r="C253" s="916"/>
      <c r="D253" s="916"/>
      <c r="E253" s="916"/>
      <c r="F253" s="917"/>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c r="A254" s="915"/>
      <c r="B254" s="916"/>
      <c r="C254" s="916"/>
      <c r="D254" s="916"/>
      <c r="E254" s="916"/>
      <c r="F254" s="917"/>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c r="A255" s="915"/>
      <c r="B255" s="916"/>
      <c r="C255" s="916"/>
      <c r="D255" s="916"/>
      <c r="E255" s="916"/>
      <c r="F255" s="917"/>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c r="A256" s="915"/>
      <c r="B256" s="916"/>
      <c r="C256" s="916"/>
      <c r="D256" s="916"/>
      <c r="E256" s="916"/>
      <c r="F256" s="917"/>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5"/>
      <c r="B257" s="916"/>
      <c r="C257" s="916"/>
      <c r="D257" s="916"/>
      <c r="E257" s="916"/>
      <c r="F257" s="917"/>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5"/>
      <c r="B258" s="916"/>
      <c r="C258" s="916"/>
      <c r="D258" s="916"/>
      <c r="E258" s="916"/>
      <c r="F258" s="917"/>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5"/>
      <c r="B259" s="916"/>
      <c r="C259" s="916"/>
      <c r="D259" s="916"/>
      <c r="E259" s="916"/>
      <c r="F259" s="917"/>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5"/>
      <c r="B260" s="916"/>
      <c r="C260" s="916"/>
      <c r="D260" s="916"/>
      <c r="E260" s="916"/>
      <c r="F260" s="917"/>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5"/>
      <c r="B261" s="916"/>
      <c r="C261" s="916"/>
      <c r="D261" s="916"/>
      <c r="E261" s="916"/>
      <c r="F261" s="917"/>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5"/>
      <c r="B262" s="916"/>
      <c r="C262" s="916"/>
      <c r="D262" s="916"/>
      <c r="E262" s="916"/>
      <c r="F262" s="917"/>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5"/>
      <c r="B263" s="916"/>
      <c r="C263" s="916"/>
      <c r="D263" s="916"/>
      <c r="E263" s="916"/>
      <c r="F263" s="917"/>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5"/>
      <c r="B264" s="916"/>
      <c r="C264" s="916"/>
      <c r="D264" s="916"/>
      <c r="E264" s="916"/>
      <c r="F264" s="917"/>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2016-08-24T04:54:38Z</cp:lastPrinted>
  <dcterms:created xsi:type="dcterms:W3CDTF">2012-03-13T00:50:25Z</dcterms:created>
  <dcterms:modified xsi:type="dcterms:W3CDTF">2016-09-14T02:15:57Z</dcterms:modified>
</cp:coreProperties>
</file>