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96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<sst xmlns="http://schemas.openxmlformats.org/spreadsheetml/2006/main" count="2776" uniqueCount="598">
  <si>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</si>
  <si>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</si>
  <si>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</si>
  <si>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</si>
  <si>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</si>
  <si>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</si>
  <si>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</si>
  <si>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</si>
  <si>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</si>
  <si>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</si>
  <si>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</si>
  <si>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</si>
  <si>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</si>
  <si>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</si>
  <si>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</si>
  <si>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</si>
  <si>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</si>
  <si>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</si>
  <si>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</si>
  <si>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</si>
  <si>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</si>
  <si>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</si>
  <si>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</si>
  <si>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</si>
  <si>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</si>
  <si>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</si>
  <si>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</si>
  <si>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</si>
  <si>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</si>
  <si>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</si>
  <si>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</si>
  <si>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</si>
  <si>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</si>
  <si>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</si>
  <si>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</si>
  <si>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</si>
  <si>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</si>
  <si>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</si>
  <si>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</si>
  <si>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</si>
  <si>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</si>
  <si>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</si>
  <si>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</si>
  <si>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</si>
  <si>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</si>
  <si>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</si>
  <si>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</si>
  <si>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</si>
  <si>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</si>
  <si>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</si>
  <si>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</si>
  <si>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</si>
  <si>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</si>
  <si>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</si>
  <si>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</si>
  <si>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</si>
  <si>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</si>
  <si>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</si>
  <si>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</si>
  <si>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</si>
  <si>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</si>
  <si>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</si>
  <si>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</si>
  <si>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</si>
  <si>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</si>
  <si>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</si>
  <si>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</si>
  <si>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</si>
  <si>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</si>
  <si>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</si>
  <si>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</si>
  <si>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</si>
  <si>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</si>
  <si>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</si>
  <si>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</si>
  <si>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</si>
  <si>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</si>
  <si>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</si>
  <si>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</si>
  <si>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</si>
  <si>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</si>
  <si>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</si>
  <si>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</si>
  <si>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</si>
  <si>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</si>
  <si>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</si>
  <si>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</si>
  <si>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</si>
  <si>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</si>
  <si>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</si>
  <si>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</si>
  <si>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</si>
  <si>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</si>
  <si>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</si>
  <si>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</si>
  <si>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</si>
  <si>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</si>
  <si>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</si>
  <si>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</si>
  <si>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</si>
  <si>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</si>
  <si>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</si>
  <si>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</si>
  <si>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</si>
  <si>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</si>
  <si>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</si>
  <si>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</si>
  <si>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</si>
  <si>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</si>
  <si>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</si>
  <si>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</si>
  <si>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</si>
  <si>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</si>
  <si>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</si>
  <si>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</si>
  <si>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</si>
  <si>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</si>
  <si>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</si>
  <si>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</si>
  <si>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</si>
  <si>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</si>
  <si>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</si>
  <si>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</si>
  <si>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</si>
  <si>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</si>
  <si>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</si>
  <si>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</si>
  <si>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</si>
  <si>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</si>
  <si>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</si>
  <si>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</si>
  <si>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</si>
  <si>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</si>
  <si>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</si>
  <si>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</si>
  <si>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</si>
  <si>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</si>
  <si>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</si>
  <si>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</si>
  <si>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</si>
  <si>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</si>
  <si>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</si>
  <si>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</si>
  <si>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</si>
  <si>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</si>
  <si>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</si>
  <si>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</si>
  <si>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</si>
  <si>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</si>
  <si>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</si>
  <si>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</si>
  <si>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</si>
  <si>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</si>
  <si>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</si>
  <si>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</si>
  <si>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</si>
  <si>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</si>
  <si>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</si>
  <si>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</si>
  <si>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</si>
  <si>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</si>
  <si>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</si>
  <si>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</si>
  <si>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</si>
  <si>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</si>
  <si>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</si>
  <si>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</si>
  <si>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</si>
  <si>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</si>
  <si>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</si>
  <si>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</si>
  <si>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</si>
  <si>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</si>
  <si>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</si>
  <si>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</si>
  <si>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</si>
  <si>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</si>
  <si>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</si>
  <si>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</si>
  <si>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</si>
  <si>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</si>
  <si>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</si>
  <si>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</si>
  <si>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</si>
  <si>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</si>
  <si>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</si>
  <si>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</si>
  <si>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</si>
  <si>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</si>
  <si>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</si>
  <si>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</si>
  <si>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</si>
  <si>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</si>
  <si>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</si>
  <si>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</si>
  <si>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</si>
  <si>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</si>
  <si>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</si>
  <si>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</si>
  <si>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</si>
  <si>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</si>
  <si>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</si>
  <si>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</si>
  <si>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</si>
  <si>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</si>
  <si>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</si>
  <si>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</si>
  <si>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</si>
  <si>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</si>
  <si>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</si>
  <si>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</si>
  <si>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</si>
  <si>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</si>
  <si>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</si>
  <si>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</si>
  <si>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</si>
  <si>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</si>
  <si>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</si>
  <si>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</si>
  <si>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</si>
  <si>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</si>
  <si>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</si>
  <si>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</si>
  <si>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</si>
  <si>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</si>
  <si>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</si>
  <si>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</si>
  <si>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</si>
  <si>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</si>
  <si>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</si>
  <si>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</si>
  <si>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</si>
  <si>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</si>
  <si>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</si>
  <si>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</si>
  <si>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</si>
  <si>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</si>
  <si>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</si>
  <si>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</si>
  <si>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</si>
  <si>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</si>
  <si>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</si>
  <si>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</si>
  <si>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</si>
  <si>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</si>
  <si>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</si>
  <si>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</si>
  <si>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</si>
  <si>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</si>
  <si>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</si>
  <si>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</si>
  <si>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</si>
  <si>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</si>
  <si>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</si>
  <si>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</si>
  <si>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</si>
  <si>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</si>
  <si>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</si>
  <si>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</si>
  <si>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</si>
  <si>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</si>
  <si>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</si>
  <si>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</si>
  <si>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</si>
  <si>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</si>
  <si>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</si>
  <si>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</si>
  <si>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</si>
  <si>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</si>
  <si>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</si>
  <si>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</si>
  <si>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</si>
  <si>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</si>
  <si>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</si>
  <si>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</si>
  <si>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</si>
  <si>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</si>
  <si>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</si>
  <si>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</si>
  <si>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</si>
  <si>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</si>
  <si>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</si>
  <si>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</si>
  <si>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</si>
  <si>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</si>
  <si>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</si>
  <si>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</si>
  <si>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</si>
  <si>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</si>
  <si>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</si>
  <si>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</si>
  <si>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</si>
  <si>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</si>
  <si>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</si>
  <si>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</si>
  <si>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</si>
  <si>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</si>
  <si>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</si>
  <si>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</si>
  <si>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</si>
  <si>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</si>
  <si>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</si>
  <si>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</si>
  <si>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</si>
  <si>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</si>
  <si>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</si>
  <si>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</si>
  <si>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</si>
  <si>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</si>
  <si>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</si>
  <si>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</si>
  <si>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</si>
  <si>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</si>
  <si>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</si>
  <si>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</si>
  <si>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</si>
  <si>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</si>
  <si>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</si>
  <si>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</si>
  <si>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</si>
  <si>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</si>
  <si>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</si>
  <si>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</si>
  <si>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</si>
  <si>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</si>
  <si>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</si>
  <si>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</si>
  <si>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</si>
  <si>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</si>
  <si>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</si>
  <si>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</si>
  <si>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</si>
  <si>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</si>
  <si>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</si>
  <si>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</si>
  <si>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</si>
  <si>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</si>
  <si>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</si>
  <si>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</si>
  <si>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</si>
  <si>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</si>
  <si>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</si>
  <si>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</si>
  <si>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</si>
  <si>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</si>
  <si>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</si>
  <si>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</si>
  <si>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</si>
  <si>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</si>
  <si>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</si>
  <si>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</si>
  <si>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</si>
  <si>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</si>
  <si>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</si>
  <si>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</si>
  <si>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</si>
  <si>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</si>
  <si>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</si>
  <si>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</si>
  <si>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</si>
  <si>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</si>
  <si>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</si>
  <si>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</si>
  <si>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</si>
  <si>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</si>
  <si>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</si>
  <si>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</si>
  <si>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</si>
  <si>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</si>
  <si>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</si>
  <si>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</si>
  <si>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</si>
  <si>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</si>
  <si>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</si>
  <si>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</si>
  <si>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</si>
  <si>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</si>
  <si>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</si>
  <si>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</si>
  <si>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</si>
  <si>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</si>
  <si>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</si>
  <si>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</si>
  <si>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</si>
  <si>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</si>
  <si>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</si>
  <si>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</si>
  <si>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</si>
  <si>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</si>
  <si>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</si>
  <si>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</si>
  <si>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</si>
  <si>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</si>
  <si>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</si>
  <si>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</si>
  <si>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</si>
  <si>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</si>
  <si>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</si>
  <si>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</si>
  <si>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</si>
  <si>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</si>
  <si>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</si>
  <si>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</si>
  <si>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</si>
  <si>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</si>
  <si>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</si>
  <si>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</si>
  <si>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</si>
  <si>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</si>
  <si>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</si>
  <si>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</si>
  <si>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</si>
  <si>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</si>
  <si>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</si>
  <si>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</si>
  <si>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</si>
  <si>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</si>
  <si>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</si>
  <si>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</si>
  <si>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</si>
  <si>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</si>
  <si>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</si>
  <si>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</si>
  <si>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</si>
  <si>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</si>
  <si>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</si>
  <si>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</si>
  <si>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</si>
  <si>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</si>
  <si>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</si>
  <si>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</si>
  <si>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</si>
  <si>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</si>
  <si>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</si>
  <si>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</si>
  <si>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</si>
  <si>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</si>
  <si>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</si>
  <si>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</si>
  <si>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</si>
  <si>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</si>
  <si>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</si>
  <si>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</si>
  <si>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</si>
  <si>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</si>
  <si>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</si>
  <si>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</si>
  <si>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</si>
  <si>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</si>
  <si>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</si>
  <si>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</si>
  <si>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</si>
  <si>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</si>
  <si>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</si>
  <si>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</si>
  <si>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</si>
  <si>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</si>
  <si>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</si>
  <si>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</si>
  <si>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</si>
  <si>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</si>
  <si>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</si>
  <si>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</si>
  <si>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</si>
  <si>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</si>
  <si>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</si>
  <si>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</si>
  <si>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</si>
  <si>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</si>
  <si>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</si>
  <si>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</si>
  <si>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</si>
  <si>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</si>
  <si>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</si>
  <si>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</si>
  <si>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</si>
  <si>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</si>
  <si>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</si>
  <si>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</si>
  <si>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</si>
  <si>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</si>
  <si>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</si>
  <si>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</si>
  <si>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</si>
  <si>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</si>
  <si>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</si>
  <si>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</si>
  <si>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</si>
  <si>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</si>
  <si>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</si>
  <si>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</si>
  <si>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</si>
  <si>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</si>
  <si>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</si>
  <si>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</si>
  <si>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</si>
  <si>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</si>
  <si>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</si>
  <si>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</si>
  <si>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</si>
  <si>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</si>
  <si>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</si>
  <si>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</si>
  <si>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</si>
  <si>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</si>
  <si>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</si>
  <si>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</si>
  <si>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</si>
  <si>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</si>
  <si>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</si>
  <si>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</si>
  <si>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</si>
  <si>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</si>
  <si>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</si>
  <si>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</si>
  <si>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経済協力情報管理システム</t>
    <rPh sb="0" eb="2">
      <t>ケイザイ</t>
    </rPh>
    <rPh sb="2" eb="4">
      <t>キョウリョク</t>
    </rPh>
    <rPh sb="4" eb="6">
      <t>ジョウホウ</t>
    </rPh>
    <rPh sb="6" eb="8">
      <t>カンリ</t>
    </rPh>
    <phoneticPr fontId="5"/>
  </si>
  <si>
    <t>国際協力局</t>
    <rPh sb="0" eb="2">
      <t>コクサイ</t>
    </rPh>
    <rPh sb="2" eb="4">
      <t>キョウリョク</t>
    </rPh>
    <rPh sb="4" eb="5">
      <t>キョク</t>
    </rPh>
    <phoneticPr fontId="5"/>
  </si>
  <si>
    <t>室長　小林成信</t>
    <rPh sb="0" eb="2">
      <t>シツチョウ</t>
    </rPh>
    <rPh sb="3" eb="5">
      <t>コバヤシ</t>
    </rPh>
    <rPh sb="5" eb="7">
      <t>ナリノブ</t>
    </rPh>
    <phoneticPr fontId="5"/>
  </si>
  <si>
    <t>外務省設置法第４条第１項第１号（ハ），２４号</t>
    <phoneticPr fontId="5"/>
  </si>
  <si>
    <t>-</t>
    <phoneticPr fontId="5"/>
  </si>
  <si>
    <t>開発協力企画室</t>
    <rPh sb="0" eb="2">
      <t>カイハツ</t>
    </rPh>
    <rPh sb="2" eb="4">
      <t>キョウリョク</t>
    </rPh>
    <rPh sb="4" eb="7">
      <t>キカクシツ</t>
    </rPh>
    <phoneticPr fontId="5"/>
  </si>
  <si>
    <t>経済協力及びその事務の多様化・複雑化への対応策としてOA機器を利用した，情報の収集・管理，関連情報の有効活用，関連機関との情報の相互利用，情報の伝達の効率化を行っていくための情報管理体制を整備する。</t>
    <rPh sb="0" eb="2">
      <t>ケイザイ</t>
    </rPh>
    <rPh sb="2" eb="4">
      <t>キョウリョク</t>
    </rPh>
    <rPh sb="4" eb="5">
      <t>オヨ</t>
    </rPh>
    <rPh sb="8" eb="10">
      <t>ジム</t>
    </rPh>
    <rPh sb="11" eb="14">
      <t>タヨウカ</t>
    </rPh>
    <rPh sb="15" eb="18">
      <t>フクザツカ</t>
    </rPh>
    <rPh sb="20" eb="23">
      <t>タイオウサク</t>
    </rPh>
    <rPh sb="28" eb="30">
      <t>キキ</t>
    </rPh>
    <rPh sb="31" eb="33">
      <t>リヨウ</t>
    </rPh>
    <rPh sb="36" eb="38">
      <t>ジョウホウ</t>
    </rPh>
    <rPh sb="39" eb="41">
      <t>シュウシュウ</t>
    </rPh>
    <rPh sb="42" eb="44">
      <t>カンリ</t>
    </rPh>
    <rPh sb="45" eb="47">
      <t>カンレン</t>
    </rPh>
    <rPh sb="47" eb="49">
      <t>ジョウホウ</t>
    </rPh>
    <rPh sb="50" eb="52">
      <t>ユウコウ</t>
    </rPh>
    <rPh sb="52" eb="54">
      <t>カツヨウ</t>
    </rPh>
    <rPh sb="55" eb="57">
      <t>カンレン</t>
    </rPh>
    <rPh sb="57" eb="59">
      <t>キカン</t>
    </rPh>
    <rPh sb="61" eb="63">
      <t>ジョウホウ</t>
    </rPh>
    <rPh sb="64" eb="66">
      <t>ソウゴ</t>
    </rPh>
    <rPh sb="66" eb="68">
      <t>リヨウ</t>
    </rPh>
    <rPh sb="69" eb="71">
      <t>ジョウホウ</t>
    </rPh>
    <rPh sb="72" eb="74">
      <t>デンタツ</t>
    </rPh>
    <rPh sb="75" eb="78">
      <t>コウリツカ</t>
    </rPh>
    <rPh sb="79" eb="80">
      <t>オコナ</t>
    </rPh>
    <rPh sb="87" eb="89">
      <t>ジョウホウ</t>
    </rPh>
    <rPh sb="89" eb="91">
      <t>カンリ</t>
    </rPh>
    <rPh sb="91" eb="93">
      <t>タイセイ</t>
    </rPh>
    <rPh sb="94" eb="96">
      <t>セイビ</t>
    </rPh>
    <phoneticPr fontId="5"/>
  </si>
  <si>
    <t>経済協力情報管理システムの構築を通じ，国際的なODA統計の一部として報告すると共に，国内的に我が国ODAの実績を報告する。</t>
    <rPh sb="0" eb="2">
      <t>ケイザイ</t>
    </rPh>
    <rPh sb="2" eb="4">
      <t>キョウリョク</t>
    </rPh>
    <rPh sb="4" eb="6">
      <t>ジョウホウ</t>
    </rPh>
    <rPh sb="6" eb="8">
      <t>カンリ</t>
    </rPh>
    <rPh sb="13" eb="15">
      <t>コウチク</t>
    </rPh>
    <rPh sb="16" eb="17">
      <t>ツウ</t>
    </rPh>
    <rPh sb="19" eb="22">
      <t>コクサイテキ</t>
    </rPh>
    <rPh sb="26" eb="28">
      <t>トウケイ</t>
    </rPh>
    <rPh sb="29" eb="31">
      <t>イチブ</t>
    </rPh>
    <rPh sb="34" eb="36">
      <t>ホウコク</t>
    </rPh>
    <rPh sb="39" eb="40">
      <t>トモ</t>
    </rPh>
    <rPh sb="42" eb="45">
      <t>コクナイテキ</t>
    </rPh>
    <rPh sb="46" eb="47">
      <t>ワ</t>
    </rPh>
    <rPh sb="48" eb="49">
      <t>クニ</t>
    </rPh>
    <rPh sb="53" eb="55">
      <t>ジッセキ</t>
    </rPh>
    <rPh sb="56" eb="58">
      <t>ホウコク</t>
    </rPh>
    <phoneticPr fontId="5"/>
  </si>
  <si>
    <t>OECD・DAC事務局へのODA実績報告回数</t>
    <rPh sb="8" eb="11">
      <t>ジムキョク</t>
    </rPh>
    <rPh sb="16" eb="18">
      <t>ジッセキ</t>
    </rPh>
    <rPh sb="18" eb="20">
      <t>ホウコク</t>
    </rPh>
    <rPh sb="20" eb="22">
      <t>カイスウ</t>
    </rPh>
    <phoneticPr fontId="5"/>
  </si>
  <si>
    <t>回</t>
    <rPh sb="0" eb="1">
      <t>カイ</t>
    </rPh>
    <phoneticPr fontId="5"/>
  </si>
  <si>
    <t>○</t>
  </si>
  <si>
    <t>回</t>
    <rPh sb="0" eb="1">
      <t>カイ</t>
    </rPh>
    <phoneticPr fontId="5"/>
  </si>
  <si>
    <t>入力件数</t>
    <rPh sb="0" eb="2">
      <t>ニュウリョク</t>
    </rPh>
    <rPh sb="2" eb="4">
      <t>ケンスウ</t>
    </rPh>
    <phoneticPr fontId="5"/>
  </si>
  <si>
    <t>-</t>
    <phoneticPr fontId="5"/>
  </si>
  <si>
    <t>-</t>
    <phoneticPr fontId="5"/>
  </si>
  <si>
    <t>執行額／入力件数　　　　　　　　　　　　　　</t>
    <rPh sb="0" eb="2">
      <t>シッコウ</t>
    </rPh>
    <rPh sb="2" eb="3">
      <t>ガク</t>
    </rPh>
    <rPh sb="4" eb="6">
      <t>ニュウリョク</t>
    </rPh>
    <rPh sb="6" eb="8">
      <t>ケンスウ</t>
    </rPh>
    <phoneticPr fontId="5"/>
  </si>
  <si>
    <t>円</t>
    <rPh sb="0" eb="1">
      <t>エン</t>
    </rPh>
    <phoneticPr fontId="5"/>
  </si>
  <si>
    <t>４０，０６０千円／
３３，２９９件</t>
    <phoneticPr fontId="5"/>
  </si>
  <si>
    <t>集計中のため算出不可。</t>
    <rPh sb="0" eb="2">
      <t>シュウケイ</t>
    </rPh>
    <rPh sb="2" eb="3">
      <t>チュウ</t>
    </rPh>
    <rPh sb="6" eb="8">
      <t>サンシュツ</t>
    </rPh>
    <rPh sb="8" eb="10">
      <t>フカ</t>
    </rPh>
    <phoneticPr fontId="5"/>
  </si>
  <si>
    <t>-</t>
    <phoneticPr fontId="5"/>
  </si>
  <si>
    <t>-</t>
    <phoneticPr fontId="5"/>
  </si>
  <si>
    <t>国際機関（ＯＥＣＤ・ＤＡＣ）に提出する統計データの集計作業に必要不可欠な作業であり，国際社会のニーズを反映している。</t>
    <phoneticPr fontId="5"/>
  </si>
  <si>
    <t>上記のとおり，国全体の実績を集計する作業であり，政府が行う必要がある。</t>
    <phoneticPr fontId="5"/>
  </si>
  <si>
    <t>我が国の実績を国際社会に発表するための作業であり，優先度の高い事業である。</t>
    <phoneticPr fontId="5"/>
  </si>
  <si>
    <t>有</t>
  </si>
  <si>
    <t>‐</t>
  </si>
  <si>
    <t>・専門知識を要する業務であり，受託できる業者が限られる中で一者応札となったもの。
・システムの改修や稼働維持は開発事業者と同じ事業者が行う方が経費面で有利であり，システムの安定稼働の面からも合理的であることから，随意契約としたもの。</t>
    <rPh sb="1" eb="3">
      <t>センモン</t>
    </rPh>
    <rPh sb="3" eb="5">
      <t>チシキ</t>
    </rPh>
    <rPh sb="6" eb="7">
      <t>ヨウ</t>
    </rPh>
    <rPh sb="9" eb="11">
      <t>ギョウム</t>
    </rPh>
    <rPh sb="15" eb="17">
      <t>ジュタク</t>
    </rPh>
    <rPh sb="20" eb="22">
      <t>ギョウシャ</t>
    </rPh>
    <rPh sb="23" eb="24">
      <t>カギ</t>
    </rPh>
    <rPh sb="27" eb="28">
      <t>ナカ</t>
    </rPh>
    <rPh sb="29" eb="30">
      <t>イチ</t>
    </rPh>
    <rPh sb="30" eb="31">
      <t>モノ</t>
    </rPh>
    <rPh sb="31" eb="33">
      <t>オウサツ</t>
    </rPh>
    <rPh sb="47" eb="49">
      <t>カイシュウ</t>
    </rPh>
    <rPh sb="50" eb="52">
      <t>カドウ</t>
    </rPh>
    <rPh sb="52" eb="54">
      <t>イジ</t>
    </rPh>
    <rPh sb="55" eb="57">
      <t>カイハツ</t>
    </rPh>
    <rPh sb="57" eb="60">
      <t>ジギョウシャ</t>
    </rPh>
    <rPh sb="61" eb="62">
      <t>オナ</t>
    </rPh>
    <rPh sb="63" eb="66">
      <t>ジギョウシャ</t>
    </rPh>
    <rPh sb="67" eb="68">
      <t>オコナ</t>
    </rPh>
    <rPh sb="69" eb="70">
      <t>ホウ</t>
    </rPh>
    <rPh sb="71" eb="73">
      <t>ケイヒ</t>
    </rPh>
    <rPh sb="73" eb="74">
      <t>メン</t>
    </rPh>
    <rPh sb="75" eb="77">
      <t>ユウリ</t>
    </rPh>
    <rPh sb="86" eb="88">
      <t>アンテイ</t>
    </rPh>
    <rPh sb="88" eb="90">
      <t>カドウ</t>
    </rPh>
    <rPh sb="91" eb="92">
      <t>メン</t>
    </rPh>
    <rPh sb="95" eb="98">
      <t>ゴウリテキ</t>
    </rPh>
    <rPh sb="106" eb="108">
      <t>ズイイ</t>
    </rPh>
    <rPh sb="108" eb="110">
      <t>ケイヤク</t>
    </rPh>
    <phoneticPr fontId="5"/>
  </si>
  <si>
    <t>システム維持・運用に関する経費であり，事業目的に即している。</t>
    <phoneticPr fontId="5"/>
  </si>
  <si>
    <t>集計作業のうちシステムで処理する部分とマニュアルで行う部分を峻別し，作業手順を効率化している。</t>
    <phoneticPr fontId="5"/>
  </si>
  <si>
    <t>ＯＥＣＤ・ＤＡＣに年２回報告するための集計データを作成しており，目標に見合ったものとなっている。</t>
    <phoneticPr fontId="5"/>
  </si>
  <si>
    <t>関係省庁や地方自治体からのデータをシステムを通じて集計出来ており，見込みに見合ったものである。</t>
    <phoneticPr fontId="5"/>
  </si>
  <si>
    <t>４５，３９０千円／　　　　　３０，４９０件</t>
    <rPh sb="6" eb="8">
      <t>センエン</t>
    </rPh>
    <rPh sb="20" eb="21">
      <t>ケン</t>
    </rPh>
    <phoneticPr fontId="5"/>
  </si>
  <si>
    <t>４７，２４０千円／35,000件</t>
    <rPh sb="6" eb="7">
      <t>セン</t>
    </rPh>
    <rPh sb="7" eb="8">
      <t>エン</t>
    </rPh>
    <rPh sb="15" eb="16">
      <t>ケン</t>
    </rPh>
    <phoneticPr fontId="5"/>
  </si>
  <si>
    <t>システム運用・保守</t>
    <rPh sb="4" eb="6">
      <t>ウンヨウ</t>
    </rPh>
    <rPh sb="7" eb="9">
      <t>ホシュ</t>
    </rPh>
    <phoneticPr fontId="5"/>
  </si>
  <si>
    <t>機材借料</t>
    <rPh sb="0" eb="2">
      <t>キザイ</t>
    </rPh>
    <rPh sb="2" eb="4">
      <t>シャクリョウ</t>
    </rPh>
    <phoneticPr fontId="5"/>
  </si>
  <si>
    <t>A.（株）アドービジネスコンサルタント</t>
    <rPh sb="2" eb="5">
      <t>カブ</t>
    </rPh>
    <phoneticPr fontId="5"/>
  </si>
  <si>
    <t>人件費</t>
    <rPh sb="0" eb="3">
      <t>ジンケンヒ</t>
    </rPh>
    <phoneticPr fontId="5"/>
  </si>
  <si>
    <t>常駐職員1名</t>
    <rPh sb="0" eb="2">
      <t>ジョウチュウ</t>
    </rPh>
    <rPh sb="2" eb="4">
      <t>ショクイン</t>
    </rPh>
    <rPh sb="5" eb="6">
      <t>メイ</t>
    </rPh>
    <phoneticPr fontId="5"/>
  </si>
  <si>
    <t>B.（株）ＪＰキャリアコンサルティング</t>
    <rPh sb="2" eb="5">
      <t>カブ</t>
    </rPh>
    <phoneticPr fontId="5"/>
  </si>
  <si>
    <t>派遣職員1名</t>
    <rPh sb="0" eb="2">
      <t>ハケン</t>
    </rPh>
    <rPh sb="2" eb="4">
      <t>ショクイン</t>
    </rPh>
    <rPh sb="5" eb="6">
      <t>メイ</t>
    </rPh>
    <phoneticPr fontId="5"/>
  </si>
  <si>
    <t>C.（株）日立製作所</t>
    <rPh sb="2" eb="5">
      <t>カブ</t>
    </rPh>
    <rPh sb="5" eb="7">
      <t>ヒタチ</t>
    </rPh>
    <rPh sb="7" eb="10">
      <t>セイサクショ</t>
    </rPh>
    <phoneticPr fontId="5"/>
  </si>
  <si>
    <t>保守料</t>
    <rPh sb="0" eb="3">
      <t>ホシュリョウ</t>
    </rPh>
    <phoneticPr fontId="5"/>
  </si>
  <si>
    <t>システム・ソフトウェア保守</t>
    <rPh sb="11" eb="13">
      <t>ホシュ</t>
    </rPh>
    <phoneticPr fontId="5"/>
  </si>
  <si>
    <t>D.（株）日立製作所</t>
    <rPh sb="2" eb="5">
      <t>カブ</t>
    </rPh>
    <rPh sb="5" eb="7">
      <t>ヒタチ</t>
    </rPh>
    <rPh sb="7" eb="10">
      <t>セイサクショ</t>
    </rPh>
    <phoneticPr fontId="5"/>
  </si>
  <si>
    <t>稼働監視料</t>
    <rPh sb="0" eb="2">
      <t>カドウ</t>
    </rPh>
    <rPh sb="2" eb="4">
      <t>カンシ</t>
    </rPh>
    <rPh sb="4" eb="5">
      <t>リョウ</t>
    </rPh>
    <phoneticPr fontId="5"/>
  </si>
  <si>
    <t>システム稼働維持・運営</t>
    <rPh sb="4" eb="6">
      <t>カドウ</t>
    </rPh>
    <rPh sb="6" eb="8">
      <t>イジ</t>
    </rPh>
    <rPh sb="9" eb="11">
      <t>ウンエイ</t>
    </rPh>
    <phoneticPr fontId="5"/>
  </si>
  <si>
    <t>E.（株）日立製作所</t>
    <rPh sb="2" eb="5">
      <t>カブ</t>
    </rPh>
    <rPh sb="5" eb="7">
      <t>ヒタチ</t>
    </rPh>
    <rPh sb="7" eb="10">
      <t>セイサクショ</t>
    </rPh>
    <phoneticPr fontId="5"/>
  </si>
  <si>
    <t>システム改修</t>
    <rPh sb="4" eb="6">
      <t>カイシュウ</t>
    </rPh>
    <phoneticPr fontId="5"/>
  </si>
  <si>
    <t>F. （株）ＪＥＣＣ</t>
    <rPh sb="3" eb="6">
      <t>カブ</t>
    </rPh>
    <phoneticPr fontId="5"/>
  </si>
  <si>
    <t>借料</t>
    <rPh sb="0" eb="2">
      <t>シャクリョウ</t>
    </rPh>
    <phoneticPr fontId="5"/>
  </si>
  <si>
    <t>ＯＡ機器借料</t>
    <rPh sb="2" eb="4">
      <t>キキ</t>
    </rPh>
    <rPh sb="4" eb="6">
      <t>シャクリョウ</t>
    </rPh>
    <phoneticPr fontId="5"/>
  </si>
  <si>
    <t>（株）アドービジネスコンサルタント</t>
    <rPh sb="0" eb="3">
      <t>カブ</t>
    </rPh>
    <phoneticPr fontId="5"/>
  </si>
  <si>
    <t>一般競争入札</t>
  </si>
  <si>
    <t>ＯＤＡ等各種資料統計作業</t>
    <rPh sb="3" eb="4">
      <t>トウ</t>
    </rPh>
    <rPh sb="4" eb="6">
      <t>カクシュ</t>
    </rPh>
    <rPh sb="6" eb="8">
      <t>シリョウ</t>
    </rPh>
    <rPh sb="8" eb="10">
      <t>トウケイ</t>
    </rPh>
    <rPh sb="10" eb="12">
      <t>サギョウ</t>
    </rPh>
    <phoneticPr fontId="5"/>
  </si>
  <si>
    <t>（株）ＪＰキャリアコンサルティング</t>
    <rPh sb="0" eb="3">
      <t>カブ</t>
    </rPh>
    <phoneticPr fontId="5"/>
  </si>
  <si>
    <t>（株）日立製作所</t>
    <rPh sb="0" eb="3">
      <t>カブ</t>
    </rPh>
    <rPh sb="3" eb="5">
      <t>ヒタチ</t>
    </rPh>
    <rPh sb="5" eb="8">
      <t>セイサクショ</t>
    </rPh>
    <phoneticPr fontId="5"/>
  </si>
  <si>
    <t>システム・ソフトウェア保守</t>
    <rPh sb="11" eb="13">
      <t>ホシュ</t>
    </rPh>
    <phoneticPr fontId="5"/>
  </si>
  <si>
    <t>システム稼働維持・運営</t>
    <rPh sb="4" eb="6">
      <t>カドウ</t>
    </rPh>
    <rPh sb="6" eb="8">
      <t>イジ</t>
    </rPh>
    <rPh sb="9" eb="11">
      <t>ウンエイ</t>
    </rPh>
    <phoneticPr fontId="5"/>
  </si>
  <si>
    <t>システム改修</t>
    <rPh sb="4" eb="6">
      <t>カイシュウ</t>
    </rPh>
    <phoneticPr fontId="5"/>
  </si>
  <si>
    <t>（株）ＪＥＣＣ</t>
    <rPh sb="0" eb="3">
      <t>カブ</t>
    </rPh>
    <phoneticPr fontId="5"/>
  </si>
  <si>
    <t>サーバー機器借料</t>
    <rPh sb="4" eb="6">
      <t>キキ</t>
    </rPh>
    <rPh sb="6" eb="8">
      <t>シャクリョウ</t>
    </rPh>
    <phoneticPr fontId="5"/>
  </si>
  <si>
    <t>随意契約
（その他）</t>
  </si>
  <si>
    <t>活動実績：ＤＡＣ事務局に報告するための統計データを収集・分析の上，同事務局に報告すると共に，図表等に加工の上，統計データとして開発協力白書等各種資料に活用される。</t>
    <rPh sb="63" eb="65">
      <t>カイハツ</t>
    </rPh>
    <rPh sb="65" eb="67">
      <t>キョウリョク</t>
    </rPh>
    <phoneticPr fontId="5"/>
  </si>
  <si>
    <t>専門業務委託，労働者派遣</t>
    <rPh sb="0" eb="2">
      <t>センモン</t>
    </rPh>
    <rPh sb="2" eb="4">
      <t>ギョウム</t>
    </rPh>
    <rPh sb="4" eb="6">
      <t>イタク</t>
    </rPh>
    <rPh sb="7" eb="10">
      <t>ロウドウシャ</t>
    </rPh>
    <rPh sb="10" eb="12">
      <t>ハケン</t>
    </rPh>
    <phoneticPr fontId="5"/>
  </si>
  <si>
    <t>-</t>
    <phoneticPr fontId="5"/>
  </si>
  <si>
    <t>我が国の政府開発援助（ODA）実績の公式データを作成し管理する必要があり，関係事務の多様化・複雑化に対応する上で，（１）開発途上国に係る各種情報の収集と整理，（２）援助の効率的・機動的実施に資する関連情報の有効活用，（３）関連機関との情報の相互利用，（４）情報伝達の迅速化・効率化のため，OA機器を用いた経済協力実績関連情報の管理体制を整備するもの。</t>
    <rPh sb="0" eb="1">
      <t>ワ</t>
    </rPh>
    <rPh sb="2" eb="3">
      <t>クニ</t>
    </rPh>
    <rPh sb="4" eb="6">
      <t>セイフ</t>
    </rPh>
    <rPh sb="6" eb="8">
      <t>カイハツ</t>
    </rPh>
    <rPh sb="8" eb="10">
      <t>エンジョ</t>
    </rPh>
    <rPh sb="15" eb="17">
      <t>ジッセキ</t>
    </rPh>
    <rPh sb="18" eb="20">
      <t>コウシキ</t>
    </rPh>
    <rPh sb="24" eb="26">
      <t>サクセイ</t>
    </rPh>
    <rPh sb="27" eb="29">
      <t>カンリ</t>
    </rPh>
    <rPh sb="31" eb="33">
      <t>ヒツヨウ</t>
    </rPh>
    <rPh sb="37" eb="39">
      <t>カンケイ</t>
    </rPh>
    <rPh sb="39" eb="41">
      <t>ジム</t>
    </rPh>
    <rPh sb="42" eb="45">
      <t>タヨウカ</t>
    </rPh>
    <rPh sb="46" eb="49">
      <t>フクザツカ</t>
    </rPh>
    <rPh sb="50" eb="52">
      <t>タイオウ</t>
    </rPh>
    <rPh sb="54" eb="55">
      <t>ウエ</t>
    </rPh>
    <rPh sb="60" eb="62">
      <t>カイハツ</t>
    </rPh>
    <rPh sb="62" eb="64">
      <t>トジョウ</t>
    </rPh>
    <rPh sb="64" eb="65">
      <t>クニ</t>
    </rPh>
    <rPh sb="66" eb="67">
      <t>カカ</t>
    </rPh>
    <rPh sb="68" eb="70">
      <t>カクシュ</t>
    </rPh>
    <rPh sb="70" eb="72">
      <t>ジョウホウ</t>
    </rPh>
    <rPh sb="73" eb="75">
      <t>シュウシュウ</t>
    </rPh>
    <rPh sb="76" eb="78">
      <t>セイリ</t>
    </rPh>
    <rPh sb="82" eb="84">
      <t>エンジョ</t>
    </rPh>
    <rPh sb="85" eb="88">
      <t>コウリツテキ</t>
    </rPh>
    <rPh sb="89" eb="92">
      <t>キドウテキ</t>
    </rPh>
    <rPh sb="92" eb="94">
      <t>ジッシ</t>
    </rPh>
    <rPh sb="95" eb="96">
      <t>シ</t>
    </rPh>
    <rPh sb="98" eb="100">
      <t>カンレン</t>
    </rPh>
    <rPh sb="100" eb="102">
      <t>ジョウホウ</t>
    </rPh>
    <rPh sb="103" eb="105">
      <t>ユウコウ</t>
    </rPh>
    <rPh sb="105" eb="107">
      <t>カツヨウ</t>
    </rPh>
    <rPh sb="111" eb="113">
      <t>カンレン</t>
    </rPh>
    <rPh sb="113" eb="115">
      <t>キカン</t>
    </rPh>
    <rPh sb="117" eb="119">
      <t>ジョウホウ</t>
    </rPh>
    <rPh sb="120" eb="122">
      <t>ソウゴ</t>
    </rPh>
    <rPh sb="122" eb="124">
      <t>リヨウ</t>
    </rPh>
    <rPh sb="128" eb="130">
      <t>ジョウホウ</t>
    </rPh>
    <rPh sb="130" eb="132">
      <t>デンタツ</t>
    </rPh>
    <rPh sb="133" eb="136">
      <t>ジンソクカ</t>
    </rPh>
    <rPh sb="137" eb="140">
      <t>コウリツカ</t>
    </rPh>
    <rPh sb="146" eb="148">
      <t>キキ</t>
    </rPh>
    <rPh sb="149" eb="150">
      <t>モチ</t>
    </rPh>
    <rPh sb="152" eb="154">
      <t>ケイザイ</t>
    </rPh>
    <rPh sb="154" eb="156">
      <t>キョウリョク</t>
    </rPh>
    <rPh sb="156" eb="158">
      <t>ジッセキ</t>
    </rPh>
    <rPh sb="158" eb="160">
      <t>カンレン</t>
    </rPh>
    <rPh sb="160" eb="162">
      <t>ジョウホウ</t>
    </rPh>
    <rPh sb="163" eb="165">
      <t>カンリ</t>
    </rPh>
    <rPh sb="165" eb="167">
      <t>タイセイ</t>
    </rPh>
    <rPh sb="168" eb="170">
      <t>セイビ</t>
    </rPh>
    <phoneticPr fontId="5"/>
  </si>
  <si>
    <t>ＯＤＡ統計の大幅な変更に対するシステム改修を費用対効果の観点から見送ったため。</t>
    <rPh sb="3" eb="5">
      <t>トウケイ</t>
    </rPh>
    <rPh sb="6" eb="8">
      <t>オオハバ</t>
    </rPh>
    <rPh sb="9" eb="11">
      <t>ヘンコウ</t>
    </rPh>
    <rPh sb="12" eb="13">
      <t>タイ</t>
    </rPh>
    <rPh sb="19" eb="21">
      <t>カイシュウ</t>
    </rPh>
    <rPh sb="22" eb="24">
      <t>ヒヨウ</t>
    </rPh>
    <rPh sb="24" eb="25">
      <t>タイ</t>
    </rPh>
    <rPh sb="25" eb="27">
      <t>コウカ</t>
    </rPh>
    <rPh sb="28" eb="30">
      <t>カンテン</t>
    </rPh>
    <rPh sb="32" eb="34">
      <t>ミオク</t>
    </rPh>
    <phoneticPr fontId="5"/>
  </si>
  <si>
    <t>我が国の政府開発援助（ＯＤＡ）実績を把握し，資料を出力するシステムの保守・運営するための経費として妥当なもの。また，データの収集・分析・資料作成に必要な経費である。但し，近年のＯＤＡ統計の頻繁な定義変更に対応するためシステムを改修して維持することは費用対効果の観点から合理的でない。</t>
    <rPh sb="34" eb="36">
      <t>ホシュ</t>
    </rPh>
    <rPh sb="37" eb="39">
      <t>ウンエイ</t>
    </rPh>
    <rPh sb="44" eb="46">
      <t>ケイヒ</t>
    </rPh>
    <rPh sb="49" eb="51">
      <t>ダトウ</t>
    </rPh>
    <rPh sb="62" eb="64">
      <t>シュウシュウ</t>
    </rPh>
    <rPh sb="65" eb="67">
      <t>ブンセキ</t>
    </rPh>
    <rPh sb="68" eb="70">
      <t>シリョウ</t>
    </rPh>
    <rPh sb="70" eb="72">
      <t>サクセイ</t>
    </rPh>
    <rPh sb="73" eb="75">
      <t>ヒツヨウ</t>
    </rPh>
    <rPh sb="76" eb="78">
      <t>ケイヒ</t>
    </rPh>
    <rPh sb="82" eb="83">
      <t>タダ</t>
    </rPh>
    <rPh sb="85" eb="87">
      <t>キンネン</t>
    </rPh>
    <rPh sb="91" eb="93">
      <t>トウケイ</t>
    </rPh>
    <rPh sb="94" eb="96">
      <t>ヒンパン</t>
    </rPh>
    <rPh sb="97" eb="99">
      <t>テイギ</t>
    </rPh>
    <rPh sb="99" eb="101">
      <t>ヘンコウ</t>
    </rPh>
    <rPh sb="102" eb="104">
      <t>タイオウ</t>
    </rPh>
    <rPh sb="113" eb="115">
      <t>カイシュウ</t>
    </rPh>
    <rPh sb="117" eb="119">
      <t>イジ</t>
    </rPh>
    <rPh sb="124" eb="126">
      <t>ヒヨウ</t>
    </rPh>
    <rPh sb="126" eb="129">
      <t>タイコウカ</t>
    </rPh>
    <rPh sb="130" eb="132">
      <t>カンテン</t>
    </rPh>
    <rPh sb="134" eb="137">
      <t>ゴウリテキ</t>
    </rPh>
    <phoneticPr fontId="5"/>
  </si>
  <si>
    <t>端末パソコンの機能向上に鑑み，データ収集・集計・資料作成において表計算ソフト等を活用したマニュアルによる作業の体制及び手順を整備して経済合理性を追求する。</t>
    <rPh sb="0" eb="2">
      <t>タンマツ</t>
    </rPh>
    <rPh sb="7" eb="9">
      <t>キノウ</t>
    </rPh>
    <rPh sb="9" eb="11">
      <t>コウジョウ</t>
    </rPh>
    <rPh sb="12" eb="13">
      <t>カンガ</t>
    </rPh>
    <rPh sb="18" eb="20">
      <t>シュウシュウ</t>
    </rPh>
    <rPh sb="21" eb="23">
      <t>シュウケイ</t>
    </rPh>
    <rPh sb="24" eb="26">
      <t>シリョウ</t>
    </rPh>
    <rPh sb="26" eb="28">
      <t>サクセイ</t>
    </rPh>
    <rPh sb="32" eb="35">
      <t>ヒョウケイサン</t>
    </rPh>
    <rPh sb="38" eb="39">
      <t>トウ</t>
    </rPh>
    <rPh sb="40" eb="42">
      <t>カツヨウ</t>
    </rPh>
    <rPh sb="52" eb="54">
      <t>サギョウ</t>
    </rPh>
    <rPh sb="55" eb="57">
      <t>タイセイ</t>
    </rPh>
    <rPh sb="57" eb="58">
      <t>オヨ</t>
    </rPh>
    <rPh sb="59" eb="61">
      <t>テジュン</t>
    </rPh>
    <rPh sb="62" eb="64">
      <t>セイビ</t>
    </rPh>
    <rPh sb="66" eb="68">
      <t>ケイザイ</t>
    </rPh>
    <rPh sb="68" eb="71">
      <t>ゴウリセイ</t>
    </rPh>
    <rPh sb="72" eb="74">
      <t>ツイキュウ</t>
    </rPh>
    <phoneticPr fontId="5"/>
  </si>
  <si>
    <t>集計したデータは，開発協力白書や各種資料に使用しており，十分に活用されている。</t>
    <rPh sb="9" eb="11">
      <t>カイハツ</t>
    </rPh>
    <rPh sb="11" eb="13">
      <t>キョウリョク</t>
    </rPh>
    <phoneticPr fontId="5"/>
  </si>
  <si>
    <t>-</t>
    <phoneticPr fontId="5"/>
  </si>
  <si>
    <t>-</t>
    <phoneticPr fontId="5"/>
  </si>
  <si>
    <t>経済協力情報管理システムを廃止し，表計算ソフト等によるマニュアルでの処理に切り替えることにより経費を節減</t>
    <rPh sb="0" eb="2">
      <t>ケイザイ</t>
    </rPh>
    <rPh sb="2" eb="4">
      <t>キョウリョク</t>
    </rPh>
    <rPh sb="4" eb="6">
      <t>ジョウホウ</t>
    </rPh>
    <rPh sb="6" eb="8">
      <t>カンリ</t>
    </rPh>
    <rPh sb="13" eb="15">
      <t>ハイシ</t>
    </rPh>
    <rPh sb="17" eb="20">
      <t>ヒョウケイサン</t>
    </rPh>
    <rPh sb="23" eb="24">
      <t>トウ</t>
    </rPh>
    <rPh sb="34" eb="36">
      <t>ショリ</t>
    </rPh>
    <rPh sb="37" eb="38">
      <t>キ</t>
    </rPh>
    <rPh sb="39" eb="40">
      <t>カ</t>
    </rPh>
    <rPh sb="47" eb="49">
      <t>ケイヒ</t>
    </rPh>
    <rPh sb="50" eb="52">
      <t>セツゲン</t>
    </rPh>
    <phoneticPr fontId="5"/>
  </si>
  <si>
    <t>-</t>
    <phoneticPr fontId="5"/>
  </si>
  <si>
    <t>-</t>
    <phoneticPr fontId="5"/>
  </si>
  <si>
    <t>-</t>
    <phoneticPr fontId="5"/>
  </si>
  <si>
    <t>-</t>
    <phoneticPr fontId="5"/>
  </si>
  <si>
    <t>-</t>
    <phoneticPr fontId="5"/>
  </si>
  <si>
    <t>-</t>
    <phoneticPr fontId="5"/>
  </si>
  <si>
    <t>事業の効率化による経費縮減に努める。</t>
    <rPh sb="0" eb="2">
      <t>ジギョウ</t>
    </rPh>
    <rPh sb="3" eb="6">
      <t>コウリツカ</t>
    </rPh>
    <rPh sb="9" eb="11">
      <t>ケイヒ</t>
    </rPh>
    <rPh sb="11" eb="13">
      <t>シュクゲン</t>
    </rPh>
    <rPh sb="14" eb="15">
      <t>ツト</t>
    </rPh>
    <phoneticPr fontId="5"/>
  </si>
  <si>
    <t>外部有識者の点検対象外である。</t>
    <rPh sb="0" eb="2">
      <t>ガイブ</t>
    </rPh>
    <rPh sb="2" eb="5">
      <t>ユウシキシャ</t>
    </rPh>
    <rPh sb="6" eb="8">
      <t>テンケン</t>
    </rPh>
    <rPh sb="8" eb="11">
      <t>タイショウガイ</t>
    </rPh>
    <phoneticPr fontId="5"/>
  </si>
  <si>
    <t>縮減</t>
  </si>
  <si>
    <t>経済協力情報管理システム廃止による事業の効率化のため，要求額を減とした。</t>
    <rPh sb="0" eb="2">
      <t>ケイザイ</t>
    </rPh>
    <rPh sb="2" eb="4">
      <t>キョウリョク</t>
    </rPh>
    <rPh sb="4" eb="6">
      <t>ジョウホウ</t>
    </rPh>
    <rPh sb="6" eb="8">
      <t>カンリ</t>
    </rPh>
    <rPh sb="12" eb="14">
      <t>ハイシ</t>
    </rPh>
    <rPh sb="17" eb="19">
      <t>ジギョウ</t>
    </rPh>
    <rPh sb="20" eb="23">
      <t>コウリツカ</t>
    </rPh>
    <rPh sb="27" eb="29">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</si>
</sst>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152400</xdr:colOff>
          <xdr:row>72</xdr:row>
          <xdr:rowOff>47625</xdr:rowOff>
        </xdr:from>
        <xdr:to>
          <xdr:col>49</xdr:col>
          <xdr:colOff>114300</xdr:colOff>
          <xdr:row>72</xdr:row>
          <xdr:rowOff>295275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796</xdr:row>
          <xdr:rowOff>0</xdr:rowOff>
        </xdr:from>
        <xdr:to>
          <xdr:col>45</xdr:col>
          <xdr:colOff>104775</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981</xdr:row>
          <xdr:rowOff>0</xdr:rowOff>
        </xdr:from>
        <xdr:to>
          <xdr:col>45</xdr:col>
          <xdr:colOff>142875</xdr:colOff>
          <xdr:row>1076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22413</xdr:colOff>
      <xdr:row>737</xdr:row>
      <xdr:rowOff>11206</xdr:rowOff>
    </xdr:from>
    <xdr:to>
      <xdr:col>18</xdr:col>
      <xdr:colOff>168089</xdr:colOff>
      <xdr:row>740</xdr:row>
      <xdr:rowOff>336176</xdr:rowOff>
    </xdr:to>
    <xdr:sp macro="" textlink="">
      <xdr:nvSpPr>
        <xdr:cNvPr id="5" name="正方形/長方形 4"/>
        <xdr:cNvSpPr/>
      </xdr:nvSpPr>
      <xdr:spPr>
        <a:xfrm>
          <a:off x="2013138" y="37339681"/>
          <a:ext cx="1412501" cy="13822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（３２百万円）</a:t>
          </a:r>
        </a:p>
      </xdr:txBody>
    </xdr:sp>
    <xdr:clientData/>
  </xdr:twoCellAnchor>
  <xdr:twoCellAnchor>
    <xdr:from>
      <xdr:col>8</xdr:col>
      <xdr:colOff>56029</xdr:colOff>
      <xdr:row>742</xdr:row>
      <xdr:rowOff>44824</xdr:rowOff>
    </xdr:from>
    <xdr:to>
      <xdr:col>22</xdr:col>
      <xdr:colOff>156882</xdr:colOff>
      <xdr:row>746</xdr:row>
      <xdr:rowOff>33618</xdr:rowOff>
    </xdr:to>
    <xdr:grpSp>
      <xdr:nvGrpSpPr>
        <xdr:cNvPr id="6" name="グループ化 5"/>
        <xdr:cNvGrpSpPr/>
      </xdr:nvGrpSpPr>
      <xdr:grpSpPr>
        <a:xfrm>
          <a:off x="1656229" y="43802674"/>
          <a:ext cx="2901203" cy="1398494"/>
          <a:chOff x="1277471" y="38929235"/>
          <a:chExt cx="2610971" cy="1378324"/>
        </a:xfrm>
      </xdr:grpSpPr>
      <xdr:sp macro="" textlink="">
        <xdr:nvSpPr>
          <xdr:cNvPr id="7" name="正方形/長方形 6"/>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経済協力情報システムの保守・</a:t>
            </a:r>
            <a:endParaRPr kumimoji="1" lang="en-US" altLang="ja-JP" sz="1100"/>
          </a:p>
          <a:p>
            <a:pPr algn="ctr"/>
            <a:r>
              <a:rPr kumimoji="1" lang="ja-JP" altLang="en-US" sz="1100"/>
              <a:t>改修・機材借料</a:t>
            </a:r>
            <a:endParaRPr kumimoji="1" lang="en-US" altLang="ja-JP" sz="1100"/>
          </a:p>
          <a:p>
            <a:pPr algn="ctr"/>
            <a:r>
              <a:rPr kumimoji="1" lang="ja-JP" altLang="en-US" sz="1100"/>
              <a:t>システムにて集計した情報等の</a:t>
            </a:r>
            <a:endParaRPr kumimoji="1" lang="en-US" altLang="ja-JP" sz="1100"/>
          </a:p>
          <a:p>
            <a:pPr algn="ctr"/>
            <a:r>
              <a:rPr kumimoji="1" lang="ja-JP" altLang="en-US" sz="1100"/>
              <a:t>運用・資料作成等</a:t>
            </a:r>
          </a:p>
        </xdr:txBody>
      </xdr:sp>
      <xdr:sp macro="" textlink="">
        <xdr:nvSpPr>
          <xdr:cNvPr id="8" name="左大かっこ 7"/>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右大かっこ 8"/>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31</xdr:col>
      <xdr:colOff>22412</xdr:colOff>
      <xdr:row>720</xdr:row>
      <xdr:rowOff>22412</xdr:rowOff>
    </xdr:from>
    <xdr:to>
      <xdr:col>47</xdr:col>
      <xdr:colOff>44823</xdr:colOff>
      <xdr:row>722</xdr:row>
      <xdr:rowOff>11207</xdr:rowOff>
    </xdr:to>
    <xdr:sp macro="" textlink="">
      <xdr:nvSpPr>
        <xdr:cNvPr id="10" name="正方形/長方形 9"/>
        <xdr:cNvSpPr/>
      </xdr:nvSpPr>
      <xdr:spPr>
        <a:xfrm>
          <a:off x="5632637" y="31359662"/>
          <a:ext cx="2918011" cy="6936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（株）アド－ビジネスコンサルタント</a:t>
          </a:r>
          <a:endParaRPr kumimoji="1" lang="en-US" altLang="ja-JP" sz="1100"/>
        </a:p>
        <a:p>
          <a:pPr algn="ctr"/>
          <a:r>
            <a:rPr kumimoji="1" lang="en-US" altLang="ja-JP" sz="1100"/>
            <a:t>【</a:t>
          </a:r>
          <a:r>
            <a:rPr kumimoji="1" lang="ja-JP" altLang="en-US" sz="1100"/>
            <a:t>一般競争入札</a:t>
          </a:r>
          <a:r>
            <a:rPr kumimoji="1" lang="en-US" altLang="ja-JP" sz="1100"/>
            <a:t>】</a:t>
          </a:r>
        </a:p>
        <a:p>
          <a:pPr algn="ctr"/>
          <a:r>
            <a:rPr kumimoji="1" lang="ja-JP" altLang="en-US" sz="1100"/>
            <a:t>（６百万円）</a:t>
          </a:r>
        </a:p>
      </xdr:txBody>
    </xdr:sp>
    <xdr:clientData/>
  </xdr:twoCellAnchor>
  <xdr:twoCellAnchor>
    <xdr:from>
      <xdr:col>31</xdr:col>
      <xdr:colOff>123264</xdr:colOff>
      <xdr:row>722</xdr:row>
      <xdr:rowOff>22412</xdr:rowOff>
    </xdr:from>
    <xdr:to>
      <xdr:col>46</xdr:col>
      <xdr:colOff>44824</xdr:colOff>
      <xdr:row>724</xdr:row>
      <xdr:rowOff>44824</xdr:rowOff>
    </xdr:to>
    <xdr:grpSp>
      <xdr:nvGrpSpPr>
        <xdr:cNvPr id="11" name="グループ化 10"/>
        <xdr:cNvGrpSpPr/>
      </xdr:nvGrpSpPr>
      <xdr:grpSpPr>
        <a:xfrm>
          <a:off x="6324039" y="36731762"/>
          <a:ext cx="2921935" cy="727262"/>
          <a:chOff x="1277471" y="38929235"/>
          <a:chExt cx="2610971" cy="1378324"/>
        </a:xfrm>
      </xdr:grpSpPr>
      <xdr:sp macro="" textlink="">
        <xdr:nvSpPr>
          <xdr:cNvPr id="12" name="正方形/長方形 11"/>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各省庁等から集計したデータの</a:t>
            </a:r>
            <a:endParaRPr kumimoji="1" lang="en-US" altLang="ja-JP" sz="1100"/>
          </a:p>
          <a:p>
            <a:pPr algn="ctr"/>
            <a:r>
              <a:rPr kumimoji="1" lang="ja-JP" altLang="en-US" sz="1100"/>
              <a:t>チェックや集計データを使用した</a:t>
            </a:r>
            <a:endParaRPr kumimoji="1" lang="en-US" altLang="ja-JP" sz="1100"/>
          </a:p>
          <a:p>
            <a:pPr algn="ctr"/>
            <a:r>
              <a:rPr kumimoji="1" lang="ja-JP" altLang="en-US" sz="1100"/>
              <a:t>関連資料作成等</a:t>
            </a:r>
            <a:endParaRPr kumimoji="1" lang="en-US" altLang="ja-JP" sz="1100"/>
          </a:p>
        </xdr:txBody>
      </xdr:sp>
      <xdr:sp macro="" textlink="">
        <xdr:nvSpPr>
          <xdr:cNvPr id="13" name="左大かっこ 12"/>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 name="右大かっこ 13"/>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31</xdr:col>
      <xdr:colOff>22411</xdr:colOff>
      <xdr:row>725</xdr:row>
      <xdr:rowOff>11207</xdr:rowOff>
    </xdr:from>
    <xdr:to>
      <xdr:col>47</xdr:col>
      <xdr:colOff>44822</xdr:colOff>
      <xdr:row>727</xdr:row>
      <xdr:rowOff>1</xdr:rowOff>
    </xdr:to>
    <xdr:sp macro="" textlink="">
      <xdr:nvSpPr>
        <xdr:cNvPr id="15" name="正方形/長方形 14"/>
        <xdr:cNvSpPr/>
      </xdr:nvSpPr>
      <xdr:spPr>
        <a:xfrm>
          <a:off x="5632636" y="33110582"/>
          <a:ext cx="2918011"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a:t>
          </a:r>
          <a:r>
            <a:rPr kumimoji="1" lang="en-US" altLang="ja-JP" sz="1100"/>
            <a:t>JP</a:t>
          </a:r>
          <a:r>
            <a:rPr kumimoji="1" lang="ja-JP" altLang="en-US" sz="1100"/>
            <a:t>キャリアコンサルティング</a:t>
          </a:r>
          <a:r>
            <a:rPr kumimoji="1" lang="en-US" altLang="ja-JP" sz="1100"/>
            <a:t>【</a:t>
          </a:r>
          <a:r>
            <a:rPr kumimoji="1" lang="ja-JP" altLang="en-US" sz="1100"/>
            <a:t>同上</a:t>
          </a:r>
          <a:r>
            <a:rPr kumimoji="1" lang="en-US" altLang="ja-JP" sz="1100"/>
            <a:t>】</a:t>
          </a:r>
        </a:p>
        <a:p>
          <a:pPr algn="ctr"/>
          <a:r>
            <a:rPr kumimoji="1" lang="ja-JP" altLang="en-US" sz="1100"/>
            <a:t>（２百万円）</a:t>
          </a:r>
        </a:p>
      </xdr:txBody>
    </xdr:sp>
    <xdr:clientData/>
  </xdr:twoCellAnchor>
  <xdr:twoCellAnchor>
    <xdr:from>
      <xdr:col>31</xdr:col>
      <xdr:colOff>123265</xdr:colOff>
      <xdr:row>727</xdr:row>
      <xdr:rowOff>11207</xdr:rowOff>
    </xdr:from>
    <xdr:to>
      <xdr:col>46</xdr:col>
      <xdr:colOff>44825</xdr:colOff>
      <xdr:row>729</xdr:row>
      <xdr:rowOff>33619</xdr:rowOff>
    </xdr:to>
    <xdr:grpSp>
      <xdr:nvGrpSpPr>
        <xdr:cNvPr id="16" name="グループ化 15"/>
        <xdr:cNvGrpSpPr/>
      </xdr:nvGrpSpPr>
      <xdr:grpSpPr>
        <a:xfrm>
          <a:off x="6324040" y="38482682"/>
          <a:ext cx="2921935" cy="727262"/>
          <a:chOff x="1277471" y="38929235"/>
          <a:chExt cx="2610971" cy="1378324"/>
        </a:xfrm>
      </xdr:grpSpPr>
      <xdr:sp macro="" textlink="">
        <xdr:nvSpPr>
          <xdr:cNvPr id="17" name="正方形/長方形 16"/>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集計した情報を開発白書等の</a:t>
            </a:r>
            <a:endParaRPr kumimoji="1" lang="en-US" altLang="ja-JP" sz="1100"/>
          </a:p>
          <a:p>
            <a:pPr algn="ctr"/>
            <a:r>
              <a:rPr kumimoji="1" lang="ja-JP" altLang="en-US" sz="1100"/>
              <a:t>資料に使用するためのデータ編集等</a:t>
            </a:r>
            <a:endParaRPr kumimoji="1" lang="en-US" altLang="ja-JP" sz="1100"/>
          </a:p>
        </xdr:txBody>
      </xdr:sp>
      <xdr:sp macro="" textlink="">
        <xdr:nvSpPr>
          <xdr:cNvPr id="18" name="左大かっこ 17"/>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右大かっこ 18"/>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31</xdr:col>
      <xdr:colOff>11206</xdr:colOff>
      <xdr:row>730</xdr:row>
      <xdr:rowOff>22412</xdr:rowOff>
    </xdr:from>
    <xdr:to>
      <xdr:col>47</xdr:col>
      <xdr:colOff>33617</xdr:colOff>
      <xdr:row>732</xdr:row>
      <xdr:rowOff>11206</xdr:rowOff>
    </xdr:to>
    <xdr:sp macro="" textlink="">
      <xdr:nvSpPr>
        <xdr:cNvPr id="20" name="正方形/長方形 19"/>
        <xdr:cNvSpPr/>
      </xdr:nvSpPr>
      <xdr:spPr>
        <a:xfrm>
          <a:off x="5621431" y="34883912"/>
          <a:ext cx="2918011"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（株）日立製作所</a:t>
          </a:r>
          <a:r>
            <a:rPr kumimoji="1" lang="en-US" altLang="ja-JP" sz="1100"/>
            <a:t>【</a:t>
          </a:r>
          <a:r>
            <a:rPr kumimoji="1" lang="ja-JP" altLang="en-US" sz="1100"/>
            <a:t>随意契約</a:t>
          </a:r>
          <a:r>
            <a:rPr kumimoji="1" lang="en-US" altLang="ja-JP" sz="1100"/>
            <a:t>】</a:t>
          </a:r>
        </a:p>
        <a:p>
          <a:pPr algn="ctr"/>
          <a:r>
            <a:rPr kumimoji="1" lang="ja-JP" altLang="en-US" sz="1100"/>
            <a:t>（１百万円）</a:t>
          </a:r>
        </a:p>
      </xdr:txBody>
    </xdr:sp>
    <xdr:clientData/>
  </xdr:twoCellAnchor>
  <xdr:twoCellAnchor>
    <xdr:from>
      <xdr:col>31</xdr:col>
      <xdr:colOff>123264</xdr:colOff>
      <xdr:row>732</xdr:row>
      <xdr:rowOff>78441</xdr:rowOff>
    </xdr:from>
    <xdr:to>
      <xdr:col>46</xdr:col>
      <xdr:colOff>44824</xdr:colOff>
      <xdr:row>734</xdr:row>
      <xdr:rowOff>100853</xdr:rowOff>
    </xdr:to>
    <xdr:grpSp>
      <xdr:nvGrpSpPr>
        <xdr:cNvPr id="21" name="グループ化 20"/>
        <xdr:cNvGrpSpPr/>
      </xdr:nvGrpSpPr>
      <xdr:grpSpPr>
        <a:xfrm>
          <a:off x="6324039" y="40312041"/>
          <a:ext cx="2921935" cy="727262"/>
          <a:chOff x="1277471" y="38929235"/>
          <a:chExt cx="2610971" cy="1378324"/>
        </a:xfrm>
      </xdr:grpSpPr>
      <xdr:sp macro="" textlink="">
        <xdr:nvSpPr>
          <xdr:cNvPr id="22" name="正方形/長方形 21"/>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経済協力情報システムで使用</a:t>
            </a:r>
            <a:endParaRPr kumimoji="1" lang="en-US" altLang="ja-JP" sz="1100"/>
          </a:p>
          <a:p>
            <a:pPr algn="ctr"/>
            <a:r>
              <a:rPr kumimoji="1" lang="ja-JP" altLang="en-US" sz="1100"/>
              <a:t>しているソフトウェアの保守</a:t>
            </a:r>
            <a:endParaRPr kumimoji="1" lang="en-US" altLang="ja-JP" sz="1100"/>
          </a:p>
        </xdr:txBody>
      </xdr:sp>
      <xdr:sp macro="" textlink="">
        <xdr:nvSpPr>
          <xdr:cNvPr id="23" name="左大かっこ 22"/>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4" name="右大かっこ 23"/>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31</xdr:col>
      <xdr:colOff>11206</xdr:colOff>
      <xdr:row>735</xdr:row>
      <xdr:rowOff>22413</xdr:rowOff>
    </xdr:from>
    <xdr:to>
      <xdr:col>47</xdr:col>
      <xdr:colOff>33617</xdr:colOff>
      <xdr:row>737</xdr:row>
      <xdr:rowOff>11207</xdr:rowOff>
    </xdr:to>
    <xdr:sp macro="" textlink="">
      <xdr:nvSpPr>
        <xdr:cNvPr id="25" name="正方形/長方形 24"/>
        <xdr:cNvSpPr/>
      </xdr:nvSpPr>
      <xdr:spPr>
        <a:xfrm>
          <a:off x="5621431" y="36646038"/>
          <a:ext cx="2918011"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（株）日立製作所</a:t>
          </a:r>
          <a:r>
            <a:rPr kumimoji="1" lang="en-US" altLang="ja-JP" sz="1100"/>
            <a:t>【</a:t>
          </a:r>
          <a:r>
            <a:rPr kumimoji="1" lang="ja-JP" altLang="en-US" sz="1100"/>
            <a:t>同上</a:t>
          </a:r>
          <a:r>
            <a:rPr kumimoji="1" lang="en-US" altLang="ja-JP" sz="1100"/>
            <a:t>】</a:t>
          </a:r>
        </a:p>
        <a:p>
          <a:pPr algn="ctr"/>
          <a:r>
            <a:rPr kumimoji="1" lang="ja-JP" altLang="en-US" sz="1100"/>
            <a:t>（１２百万円）</a:t>
          </a:r>
        </a:p>
      </xdr:txBody>
    </xdr:sp>
    <xdr:clientData/>
  </xdr:twoCellAnchor>
  <xdr:twoCellAnchor>
    <xdr:from>
      <xdr:col>31</xdr:col>
      <xdr:colOff>123264</xdr:colOff>
      <xdr:row>737</xdr:row>
      <xdr:rowOff>67234</xdr:rowOff>
    </xdr:from>
    <xdr:to>
      <xdr:col>46</xdr:col>
      <xdr:colOff>44824</xdr:colOff>
      <xdr:row>739</xdr:row>
      <xdr:rowOff>89647</xdr:rowOff>
    </xdr:to>
    <xdr:grpSp>
      <xdr:nvGrpSpPr>
        <xdr:cNvPr id="26" name="グループ化 25"/>
        <xdr:cNvGrpSpPr/>
      </xdr:nvGrpSpPr>
      <xdr:grpSpPr>
        <a:xfrm>
          <a:off x="6324039" y="42062959"/>
          <a:ext cx="2921935" cy="727263"/>
          <a:chOff x="1277471" y="38929235"/>
          <a:chExt cx="2610971" cy="1378324"/>
        </a:xfrm>
      </xdr:grpSpPr>
      <xdr:sp macro="" textlink="">
        <xdr:nvSpPr>
          <xdr:cNvPr id="27" name="正方形/長方形 26"/>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経済協力情報システム稼働維持</a:t>
            </a:r>
            <a:endParaRPr kumimoji="1" lang="en-US" altLang="ja-JP" sz="1100"/>
          </a:p>
          <a:p>
            <a:pPr algn="ctr"/>
            <a:r>
              <a:rPr kumimoji="1" lang="ja-JP" altLang="en-US" sz="1100"/>
              <a:t>に伴う経費</a:t>
            </a:r>
            <a:endParaRPr kumimoji="1" lang="en-US" altLang="ja-JP" sz="1100"/>
          </a:p>
        </xdr:txBody>
      </xdr:sp>
      <xdr:sp macro="" textlink="">
        <xdr:nvSpPr>
          <xdr:cNvPr id="28" name="左大かっこ 27"/>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9" name="右大かっこ 28"/>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31</xdr:col>
      <xdr:colOff>11206</xdr:colOff>
      <xdr:row>740</xdr:row>
      <xdr:rowOff>11205</xdr:rowOff>
    </xdr:from>
    <xdr:to>
      <xdr:col>47</xdr:col>
      <xdr:colOff>33617</xdr:colOff>
      <xdr:row>742</xdr:row>
      <xdr:rowOff>0</xdr:rowOff>
    </xdr:to>
    <xdr:sp macro="" textlink="">
      <xdr:nvSpPr>
        <xdr:cNvPr id="30" name="正方形/長方形 29"/>
        <xdr:cNvSpPr/>
      </xdr:nvSpPr>
      <xdr:spPr>
        <a:xfrm>
          <a:off x="5621431" y="38396955"/>
          <a:ext cx="2918011" cy="6936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（株）日立製作所</a:t>
          </a:r>
          <a:r>
            <a:rPr kumimoji="1" lang="en-US" altLang="ja-JP" sz="1100"/>
            <a:t>【</a:t>
          </a:r>
          <a:r>
            <a:rPr kumimoji="1" lang="ja-JP" altLang="en-US" sz="1100"/>
            <a:t>同上</a:t>
          </a:r>
          <a:r>
            <a:rPr kumimoji="1" lang="en-US" altLang="ja-JP" sz="1100"/>
            <a:t>】</a:t>
          </a:r>
        </a:p>
        <a:p>
          <a:pPr algn="ctr"/>
          <a:r>
            <a:rPr kumimoji="1" lang="ja-JP" altLang="en-US" sz="1100"/>
            <a:t>（８百万円）</a:t>
          </a:r>
        </a:p>
      </xdr:txBody>
    </xdr:sp>
    <xdr:clientData/>
  </xdr:twoCellAnchor>
  <xdr:twoCellAnchor>
    <xdr:from>
      <xdr:col>31</xdr:col>
      <xdr:colOff>123264</xdr:colOff>
      <xdr:row>742</xdr:row>
      <xdr:rowOff>67236</xdr:rowOff>
    </xdr:from>
    <xdr:to>
      <xdr:col>46</xdr:col>
      <xdr:colOff>44824</xdr:colOff>
      <xdr:row>746</xdr:row>
      <xdr:rowOff>22411</xdr:rowOff>
    </xdr:to>
    <xdr:grpSp>
      <xdr:nvGrpSpPr>
        <xdr:cNvPr id="31" name="グループ化 30"/>
        <xdr:cNvGrpSpPr/>
      </xdr:nvGrpSpPr>
      <xdr:grpSpPr>
        <a:xfrm>
          <a:off x="6324039" y="43825086"/>
          <a:ext cx="2921935" cy="1364875"/>
          <a:chOff x="1277471" y="38929235"/>
          <a:chExt cx="2610971" cy="1378324"/>
        </a:xfrm>
      </xdr:grpSpPr>
      <xdr:sp macro="" textlink="">
        <xdr:nvSpPr>
          <xdr:cNvPr id="32" name="正方形/長方形 31"/>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経済協力情報システム改修</a:t>
            </a:r>
            <a:endParaRPr kumimoji="1" lang="en-US" altLang="ja-JP" sz="1100"/>
          </a:p>
          <a:p>
            <a:pPr algn="ctr"/>
            <a:r>
              <a:rPr kumimoji="1" lang="ja-JP" altLang="en-US" sz="1100"/>
              <a:t>に伴う経費</a:t>
            </a:r>
            <a:endParaRPr kumimoji="1" lang="en-US" altLang="ja-JP" sz="1100"/>
          </a:p>
          <a:p>
            <a:pPr algn="ctr"/>
            <a:r>
              <a:rPr kumimoji="1" lang="ja-JP" altLang="en-US" sz="1100"/>
              <a:t>（開発協力白書や国別データーブックの刊行に必要な各種実績データーを出力するために必要な改修）</a:t>
            </a:r>
            <a:endParaRPr kumimoji="1" lang="en-US" altLang="ja-JP" sz="1100"/>
          </a:p>
        </xdr:txBody>
      </xdr:sp>
      <xdr:sp macro="" textlink="">
        <xdr:nvSpPr>
          <xdr:cNvPr id="33" name="左大かっこ 32"/>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4" name="右大かっこ 33"/>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31</xdr:col>
      <xdr:colOff>22410</xdr:colOff>
      <xdr:row>747</xdr:row>
      <xdr:rowOff>0</xdr:rowOff>
    </xdr:from>
    <xdr:to>
      <xdr:col>47</xdr:col>
      <xdr:colOff>44821</xdr:colOff>
      <xdr:row>748</xdr:row>
      <xdr:rowOff>336177</xdr:rowOff>
    </xdr:to>
    <xdr:sp macro="" textlink="">
      <xdr:nvSpPr>
        <xdr:cNvPr id="40" name="正方形/長方形 39"/>
        <xdr:cNvSpPr/>
      </xdr:nvSpPr>
      <xdr:spPr>
        <a:xfrm>
          <a:off x="6275292" y="49373118"/>
          <a:ext cx="3249705"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（株）ＪＥＣＣ</a:t>
          </a:r>
          <a:r>
            <a:rPr kumimoji="1" lang="en-US" altLang="ja-JP" sz="1100"/>
            <a:t>【</a:t>
          </a:r>
          <a:r>
            <a:rPr kumimoji="1" lang="ja-JP" altLang="en-US" sz="1100"/>
            <a:t>一般競争入札</a:t>
          </a:r>
          <a:r>
            <a:rPr kumimoji="1" lang="en-US" altLang="ja-JP" sz="1100"/>
            <a:t>】</a:t>
          </a:r>
        </a:p>
        <a:p>
          <a:pPr algn="ctr"/>
          <a:r>
            <a:rPr kumimoji="1" lang="ja-JP" altLang="en-US" sz="1100"/>
            <a:t>（１．５百万円）</a:t>
          </a:r>
        </a:p>
      </xdr:txBody>
    </xdr:sp>
    <xdr:clientData/>
  </xdr:twoCellAnchor>
  <xdr:twoCellAnchor>
    <xdr:from>
      <xdr:col>31</xdr:col>
      <xdr:colOff>89648</xdr:colOff>
      <xdr:row>749</xdr:row>
      <xdr:rowOff>44820</xdr:rowOff>
    </xdr:from>
    <xdr:to>
      <xdr:col>46</xdr:col>
      <xdr:colOff>11208</xdr:colOff>
      <xdr:row>750</xdr:row>
      <xdr:rowOff>229034</xdr:rowOff>
    </xdr:to>
    <xdr:grpSp>
      <xdr:nvGrpSpPr>
        <xdr:cNvPr id="41" name="グループ化 40"/>
        <xdr:cNvGrpSpPr/>
      </xdr:nvGrpSpPr>
      <xdr:grpSpPr>
        <a:xfrm>
          <a:off x="6290423" y="46269645"/>
          <a:ext cx="2921935" cy="536639"/>
          <a:chOff x="1277471" y="38776089"/>
          <a:chExt cx="2610971" cy="1453029"/>
        </a:xfrm>
      </xdr:grpSpPr>
      <xdr:sp macro="" textlink="">
        <xdr:nvSpPr>
          <xdr:cNvPr id="42" name="正方形/長方形 41"/>
          <xdr:cNvSpPr/>
        </xdr:nvSpPr>
        <xdr:spPr>
          <a:xfrm>
            <a:off x="1277471" y="38776089"/>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サーバー機器借料</a:t>
            </a:r>
            <a:endParaRPr kumimoji="1" lang="en-US" altLang="ja-JP" sz="1100"/>
          </a:p>
        </xdr:txBody>
      </xdr:sp>
      <xdr:sp macro="" textlink="">
        <xdr:nvSpPr>
          <xdr:cNvPr id="43" name="左大かっこ 42"/>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4" name="右大かっこ 43"/>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25</xdr:col>
      <xdr:colOff>0</xdr:colOff>
      <xdr:row>721</xdr:row>
      <xdr:rowOff>0</xdr:rowOff>
    </xdr:from>
    <xdr:to>
      <xdr:col>29</xdr:col>
      <xdr:colOff>22412</xdr:colOff>
      <xdr:row>721</xdr:row>
      <xdr:rowOff>0</xdr:rowOff>
    </xdr:to>
    <xdr:cxnSp macro="">
      <xdr:nvCxnSpPr>
        <xdr:cNvPr id="50" name="直線矢印コネクタ 49"/>
        <xdr:cNvCxnSpPr/>
      </xdr:nvCxnSpPr>
      <xdr:spPr>
        <a:xfrm>
          <a:off x="4524375" y="31689675"/>
          <a:ext cx="74631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190500</xdr:colOff>
      <xdr:row>721</xdr:row>
      <xdr:rowOff>0</xdr:rowOff>
    </xdr:from>
    <xdr:to>
      <xdr:col>25</xdr:col>
      <xdr:colOff>0</xdr:colOff>
      <xdr:row>748</xdr:row>
      <xdr:rowOff>0</xdr:rowOff>
    </xdr:to>
    <xdr:cxnSp macro="">
      <xdr:nvCxnSpPr>
        <xdr:cNvPr id="51" name="直線コネクタ 50"/>
        <xdr:cNvCxnSpPr/>
      </xdr:nvCxnSpPr>
      <xdr:spPr>
        <a:xfrm flipH="1">
          <a:off x="5031441" y="40341176"/>
          <a:ext cx="11206" cy="93793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179293</xdr:colOff>
      <xdr:row>726</xdr:row>
      <xdr:rowOff>0</xdr:rowOff>
    </xdr:from>
    <xdr:to>
      <xdr:col>29</xdr:col>
      <xdr:colOff>22411</xdr:colOff>
      <xdr:row>726</xdr:row>
      <xdr:rowOff>0</xdr:rowOff>
    </xdr:to>
    <xdr:cxnSp macro="">
      <xdr:nvCxnSpPr>
        <xdr:cNvPr id="52" name="直線矢印コネクタ 51"/>
        <xdr:cNvCxnSpPr/>
      </xdr:nvCxnSpPr>
      <xdr:spPr>
        <a:xfrm>
          <a:off x="4522693" y="33451800"/>
          <a:ext cx="74799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168088</xdr:colOff>
      <xdr:row>731</xdr:row>
      <xdr:rowOff>0</xdr:rowOff>
    </xdr:from>
    <xdr:to>
      <xdr:col>29</xdr:col>
      <xdr:colOff>11206</xdr:colOff>
      <xdr:row>731</xdr:row>
      <xdr:rowOff>0</xdr:rowOff>
    </xdr:to>
    <xdr:cxnSp macro="">
      <xdr:nvCxnSpPr>
        <xdr:cNvPr id="53" name="直線矢印コネクタ 52"/>
        <xdr:cNvCxnSpPr/>
      </xdr:nvCxnSpPr>
      <xdr:spPr>
        <a:xfrm>
          <a:off x="4511488" y="35213925"/>
          <a:ext cx="74799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11205</xdr:colOff>
      <xdr:row>736</xdr:row>
      <xdr:rowOff>11206</xdr:rowOff>
    </xdr:from>
    <xdr:to>
      <xdr:col>29</xdr:col>
      <xdr:colOff>33617</xdr:colOff>
      <xdr:row>736</xdr:row>
      <xdr:rowOff>11206</xdr:rowOff>
    </xdr:to>
    <xdr:cxnSp macro="">
      <xdr:nvCxnSpPr>
        <xdr:cNvPr id="54" name="直線矢印コネクタ 53"/>
        <xdr:cNvCxnSpPr/>
      </xdr:nvCxnSpPr>
      <xdr:spPr>
        <a:xfrm>
          <a:off x="4535580" y="36987256"/>
          <a:ext cx="74631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11206</xdr:colOff>
      <xdr:row>741</xdr:row>
      <xdr:rowOff>11206</xdr:rowOff>
    </xdr:from>
    <xdr:to>
      <xdr:col>29</xdr:col>
      <xdr:colOff>33618</xdr:colOff>
      <xdr:row>741</xdr:row>
      <xdr:rowOff>11206</xdr:rowOff>
    </xdr:to>
    <xdr:cxnSp macro="">
      <xdr:nvCxnSpPr>
        <xdr:cNvPr id="55" name="直線矢印コネクタ 54"/>
        <xdr:cNvCxnSpPr/>
      </xdr:nvCxnSpPr>
      <xdr:spPr>
        <a:xfrm>
          <a:off x="4535581" y="38749381"/>
          <a:ext cx="74631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179293</xdr:colOff>
      <xdr:row>747</xdr:row>
      <xdr:rowOff>336176</xdr:rowOff>
    </xdr:from>
    <xdr:to>
      <xdr:col>29</xdr:col>
      <xdr:colOff>22411</xdr:colOff>
      <xdr:row>747</xdr:row>
      <xdr:rowOff>336176</xdr:rowOff>
    </xdr:to>
    <xdr:cxnSp macro="">
      <xdr:nvCxnSpPr>
        <xdr:cNvPr id="56" name="直線矢印コネクタ 55"/>
        <xdr:cNvCxnSpPr/>
      </xdr:nvCxnSpPr>
      <xdr:spPr>
        <a:xfrm>
          <a:off x="4522693" y="41188901"/>
          <a:ext cx="74799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168089</xdr:colOff>
      <xdr:row>739</xdr:row>
      <xdr:rowOff>0</xdr:rowOff>
    </xdr:from>
    <xdr:to>
      <xdr:col>25</xdr:col>
      <xdr:colOff>0</xdr:colOff>
      <xdr:row>739</xdr:row>
      <xdr:rowOff>0</xdr:rowOff>
    </xdr:to>
    <xdr:cxnSp macro="">
      <xdr:nvCxnSpPr>
        <xdr:cNvPr id="59" name="直線コネクタ 58"/>
        <xdr:cNvCxnSpPr>
          <a:endCxn id="5" idx="3"/>
        </xdr:cNvCxnSpPr>
      </xdr:nvCxnSpPr>
      <xdr:spPr>
        <a:xfrm flipH="1">
          <a:off x="3425639" y="38033325"/>
          <a:ext cx="109873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9" t="s">
        <v>487</v>
      </c>
      <c r="AR2" s="799"/>
      <c r="AS2" s="52" t="str">
        <f>IF(OR(AQ2="　", AQ2=""), "", "-")</f>
        <v/>
      </c>
      <c r="AT2" s="800">
        <v>138</v>
      </c>
      <c r="AU2" s="800"/>
      <c r="AV2" s="53" t="str">
        <f>IF(AW2="", "", "-")</f>
        <v/>
      </c>
      <c r="AW2" s="801"/>
      <c r="AX2" s="801"/>
    </row>
    <row r="3" spans="1:50" ht="21" customHeight="1" thickBot="1">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514</v>
      </c>
      <c r="AK3" s="725"/>
      <c r="AL3" s="725"/>
      <c r="AM3" s="725"/>
      <c r="AN3" s="725"/>
      <c r="AO3" s="725"/>
      <c r="AP3" s="725"/>
      <c r="AQ3" s="725"/>
      <c r="AR3" s="725"/>
      <c r="AS3" s="725"/>
      <c r="AT3" s="725"/>
      <c r="AU3" s="725"/>
      <c r="AV3" s="725"/>
      <c r="AW3" s="725"/>
      <c r="AX3" s="24" t="s">
        <v>74</v>
      </c>
    </row>
    <row r="4" spans="1:50" ht="24.75" customHeight="1">
      <c r="A4" s="563" t="s">
        <v>29</v>
      </c>
      <c r="B4" s="564"/>
      <c r="C4" s="564"/>
      <c r="D4" s="564"/>
      <c r="E4" s="564"/>
      <c r="F4" s="564"/>
      <c r="G4" s="541" t="s">
        <v>515</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516</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c r="A5" s="551" t="s">
        <v>76</v>
      </c>
      <c r="B5" s="552"/>
      <c r="C5" s="552"/>
      <c r="D5" s="552"/>
      <c r="E5" s="552"/>
      <c r="F5" s="553"/>
      <c r="G5" s="708" t="s">
        <v>77</v>
      </c>
      <c r="H5" s="709"/>
      <c r="I5" s="709"/>
      <c r="J5" s="709"/>
      <c r="K5" s="709"/>
      <c r="L5" s="709"/>
      <c r="M5" s="710" t="s">
        <v>75</v>
      </c>
      <c r="N5" s="711"/>
      <c r="O5" s="711"/>
      <c r="P5" s="711"/>
      <c r="Q5" s="711"/>
      <c r="R5" s="712"/>
      <c r="S5" s="713" t="s">
        <v>140</v>
      </c>
      <c r="T5" s="709"/>
      <c r="U5" s="709"/>
      <c r="V5" s="709"/>
      <c r="W5" s="709"/>
      <c r="X5" s="714"/>
      <c r="Y5" s="557" t="s">
        <v>3</v>
      </c>
      <c r="Z5" s="295"/>
      <c r="AA5" s="295"/>
      <c r="AB5" s="295"/>
      <c r="AC5" s="295"/>
      <c r="AD5" s="296"/>
      <c r="AE5" s="558" t="s">
        <v>520</v>
      </c>
      <c r="AF5" s="558"/>
      <c r="AG5" s="558"/>
      <c r="AH5" s="558"/>
      <c r="AI5" s="558"/>
      <c r="AJ5" s="558"/>
      <c r="AK5" s="558"/>
      <c r="AL5" s="558"/>
      <c r="AM5" s="558"/>
      <c r="AN5" s="558"/>
      <c r="AO5" s="558"/>
      <c r="AP5" s="559"/>
      <c r="AQ5" s="560" t="s">
        <v>517</v>
      </c>
      <c r="AR5" s="561"/>
      <c r="AS5" s="561"/>
      <c r="AT5" s="561"/>
      <c r="AU5" s="561"/>
      <c r="AV5" s="561"/>
      <c r="AW5" s="561"/>
      <c r="AX5" s="562"/>
    </row>
    <row r="6" spans="1:50" ht="39" customHeight="1">
      <c r="A6" s="565" t="s">
        <v>4</v>
      </c>
      <c r="B6" s="566"/>
      <c r="C6" s="566"/>
      <c r="D6" s="566"/>
      <c r="E6" s="566"/>
      <c r="F6" s="566"/>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c r="A7" s="335" t="s">
        <v>24</v>
      </c>
      <c r="B7" s="336"/>
      <c r="C7" s="336"/>
      <c r="D7" s="336"/>
      <c r="E7" s="336"/>
      <c r="F7" s="337"/>
      <c r="G7" s="338" t="s">
        <v>518</v>
      </c>
      <c r="H7" s="339"/>
      <c r="I7" s="339"/>
      <c r="J7" s="339"/>
      <c r="K7" s="339"/>
      <c r="L7" s="339"/>
      <c r="M7" s="339"/>
      <c r="N7" s="339"/>
      <c r="O7" s="339"/>
      <c r="P7" s="339"/>
      <c r="Q7" s="339"/>
      <c r="R7" s="339"/>
      <c r="S7" s="339"/>
      <c r="T7" s="339"/>
      <c r="U7" s="339"/>
      <c r="V7" s="339"/>
      <c r="W7" s="339"/>
      <c r="X7" s="340"/>
      <c r="Y7" s="813" t="s">
        <v>5</v>
      </c>
      <c r="Z7" s="321"/>
      <c r="AA7" s="321"/>
      <c r="AB7" s="321"/>
      <c r="AC7" s="321"/>
      <c r="AD7" s="814"/>
      <c r="AE7" s="804" t="s">
        <v>519</v>
      </c>
      <c r="AF7" s="805"/>
      <c r="AG7" s="805"/>
      <c r="AH7" s="805"/>
      <c r="AI7" s="805"/>
      <c r="AJ7" s="805"/>
      <c r="AK7" s="805"/>
      <c r="AL7" s="805"/>
      <c r="AM7" s="805"/>
      <c r="AN7" s="805"/>
      <c r="AO7" s="805"/>
      <c r="AP7" s="805"/>
      <c r="AQ7" s="805"/>
      <c r="AR7" s="805"/>
      <c r="AS7" s="805"/>
      <c r="AT7" s="805"/>
      <c r="AU7" s="805"/>
      <c r="AV7" s="805"/>
      <c r="AW7" s="805"/>
      <c r="AX7" s="806"/>
    </row>
    <row r="8" spans="1:50" ht="53.25" customHeight="1">
      <c r="A8" s="335" t="s">
        <v>414</v>
      </c>
      <c r="B8" s="336"/>
      <c r="C8" s="336"/>
      <c r="D8" s="336"/>
      <c r="E8" s="336"/>
      <c r="F8" s="337"/>
      <c r="G8" s="868" t="str">
        <f>入力規則等!A26</f>
        <v>ＯＤＡ</v>
      </c>
      <c r="H8" s="580"/>
      <c r="I8" s="580"/>
      <c r="J8" s="580"/>
      <c r="K8" s="580"/>
      <c r="L8" s="580"/>
      <c r="M8" s="580"/>
      <c r="N8" s="580"/>
      <c r="O8" s="580"/>
      <c r="P8" s="580"/>
      <c r="Q8" s="580"/>
      <c r="R8" s="580"/>
      <c r="S8" s="580"/>
      <c r="T8" s="580"/>
      <c r="U8" s="580"/>
      <c r="V8" s="580"/>
      <c r="W8" s="580"/>
      <c r="X8" s="869"/>
      <c r="Y8" s="715" t="s">
        <v>415</v>
      </c>
      <c r="Z8" s="716"/>
      <c r="AA8" s="716"/>
      <c r="AB8" s="716"/>
      <c r="AC8" s="716"/>
      <c r="AD8" s="717"/>
      <c r="AE8" s="579" t="str">
        <f>入力規則等!K13</f>
        <v>経済協力</v>
      </c>
      <c r="AF8" s="580"/>
      <c r="AG8" s="580"/>
      <c r="AH8" s="580"/>
      <c r="AI8" s="580"/>
      <c r="AJ8" s="580"/>
      <c r="AK8" s="580"/>
      <c r="AL8" s="580"/>
      <c r="AM8" s="580"/>
      <c r="AN8" s="580"/>
      <c r="AO8" s="580"/>
      <c r="AP8" s="580"/>
      <c r="AQ8" s="580"/>
      <c r="AR8" s="580"/>
      <c r="AS8" s="580"/>
      <c r="AT8" s="580"/>
      <c r="AU8" s="580"/>
      <c r="AV8" s="580"/>
      <c r="AW8" s="580"/>
      <c r="AX8" s="581"/>
    </row>
    <row r="9" spans="1:50" ht="69" customHeight="1">
      <c r="A9" s="648" t="s">
        <v>25</v>
      </c>
      <c r="B9" s="649"/>
      <c r="C9" s="649"/>
      <c r="D9" s="649"/>
      <c r="E9" s="649"/>
      <c r="F9" s="649"/>
      <c r="G9" s="718" t="s">
        <v>580</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63" customHeight="1">
      <c r="A10" s="513" t="s">
        <v>34</v>
      </c>
      <c r="B10" s="514"/>
      <c r="C10" s="514"/>
      <c r="D10" s="514"/>
      <c r="E10" s="514"/>
      <c r="F10" s="514"/>
      <c r="G10" s="607" t="s">
        <v>521</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c r="A11" s="513" t="s">
        <v>6</v>
      </c>
      <c r="B11" s="514"/>
      <c r="C11" s="514"/>
      <c r="D11" s="514"/>
      <c r="E11" s="514"/>
      <c r="F11" s="515"/>
      <c r="G11" s="554" t="str">
        <f>入力規則等!P10</f>
        <v>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c r="A12" s="645" t="s">
        <v>26</v>
      </c>
      <c r="B12" s="646"/>
      <c r="C12" s="646"/>
      <c r="D12" s="646"/>
      <c r="E12" s="646"/>
      <c r="F12" s="647"/>
      <c r="G12" s="615"/>
      <c r="H12" s="616"/>
      <c r="I12" s="616"/>
      <c r="J12" s="616"/>
      <c r="K12" s="616"/>
      <c r="L12" s="616"/>
      <c r="M12" s="616"/>
      <c r="N12" s="616"/>
      <c r="O12" s="616"/>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4"/>
    </row>
    <row r="13" spans="1:50" ht="21" customHeight="1">
      <c r="A13" s="597"/>
      <c r="B13" s="598"/>
      <c r="C13" s="598"/>
      <c r="D13" s="598"/>
      <c r="E13" s="598"/>
      <c r="F13" s="599"/>
      <c r="G13" s="585" t="s">
        <v>7</v>
      </c>
      <c r="H13" s="586"/>
      <c r="I13" s="591" t="s">
        <v>8</v>
      </c>
      <c r="J13" s="592"/>
      <c r="K13" s="592"/>
      <c r="L13" s="592"/>
      <c r="M13" s="592"/>
      <c r="N13" s="592"/>
      <c r="O13" s="593"/>
      <c r="P13" s="257">
        <v>49</v>
      </c>
      <c r="Q13" s="258"/>
      <c r="R13" s="258"/>
      <c r="S13" s="258"/>
      <c r="T13" s="258"/>
      <c r="U13" s="258"/>
      <c r="V13" s="259"/>
      <c r="W13" s="257">
        <v>47</v>
      </c>
      <c r="X13" s="258"/>
      <c r="Y13" s="258"/>
      <c r="Z13" s="258"/>
      <c r="AA13" s="258"/>
      <c r="AB13" s="258"/>
      <c r="AC13" s="259"/>
      <c r="AD13" s="257">
        <v>46</v>
      </c>
      <c r="AE13" s="258"/>
      <c r="AF13" s="258"/>
      <c r="AG13" s="258"/>
      <c r="AH13" s="258"/>
      <c r="AI13" s="258"/>
      <c r="AJ13" s="259"/>
      <c r="AK13" s="257">
        <v>47</v>
      </c>
      <c r="AL13" s="258"/>
      <c r="AM13" s="258"/>
      <c r="AN13" s="258"/>
      <c r="AO13" s="258"/>
      <c r="AP13" s="258"/>
      <c r="AQ13" s="259"/>
      <c r="AR13" s="810">
        <v>35</v>
      </c>
      <c r="AS13" s="811"/>
      <c r="AT13" s="811"/>
      <c r="AU13" s="811"/>
      <c r="AV13" s="811"/>
      <c r="AW13" s="811"/>
      <c r="AX13" s="812"/>
    </row>
    <row r="14" spans="1:50" ht="21" customHeight="1">
      <c r="A14" s="597"/>
      <c r="B14" s="598"/>
      <c r="C14" s="598"/>
      <c r="D14" s="598"/>
      <c r="E14" s="598"/>
      <c r="F14" s="599"/>
      <c r="G14" s="587"/>
      <c r="H14" s="588"/>
      <c r="I14" s="570" t="s">
        <v>9</v>
      </c>
      <c r="J14" s="582"/>
      <c r="K14" s="582"/>
      <c r="L14" s="582"/>
      <c r="M14" s="582"/>
      <c r="N14" s="582"/>
      <c r="O14" s="583"/>
      <c r="P14" s="257" t="s">
        <v>585</v>
      </c>
      <c r="Q14" s="258"/>
      <c r="R14" s="258"/>
      <c r="S14" s="258"/>
      <c r="T14" s="258"/>
      <c r="U14" s="258"/>
      <c r="V14" s="259"/>
      <c r="W14" s="257" t="s">
        <v>585</v>
      </c>
      <c r="X14" s="258"/>
      <c r="Y14" s="258"/>
      <c r="Z14" s="258"/>
      <c r="AA14" s="258"/>
      <c r="AB14" s="258"/>
      <c r="AC14" s="259"/>
      <c r="AD14" s="257" t="s">
        <v>585</v>
      </c>
      <c r="AE14" s="258"/>
      <c r="AF14" s="258"/>
      <c r="AG14" s="258"/>
      <c r="AH14" s="258"/>
      <c r="AI14" s="258"/>
      <c r="AJ14" s="259"/>
      <c r="AK14" s="257" t="s">
        <v>585</v>
      </c>
      <c r="AL14" s="258"/>
      <c r="AM14" s="258"/>
      <c r="AN14" s="258"/>
      <c r="AO14" s="258"/>
      <c r="AP14" s="258"/>
      <c r="AQ14" s="259"/>
      <c r="AR14" s="643"/>
      <c r="AS14" s="643"/>
      <c r="AT14" s="643"/>
      <c r="AU14" s="643"/>
      <c r="AV14" s="643"/>
      <c r="AW14" s="643"/>
      <c r="AX14" s="644"/>
    </row>
    <row r="15" spans="1:50" ht="21" customHeight="1">
      <c r="A15" s="597"/>
      <c r="B15" s="598"/>
      <c r="C15" s="598"/>
      <c r="D15" s="598"/>
      <c r="E15" s="598"/>
      <c r="F15" s="599"/>
      <c r="G15" s="587"/>
      <c r="H15" s="588"/>
      <c r="I15" s="570" t="s">
        <v>58</v>
      </c>
      <c r="J15" s="571"/>
      <c r="K15" s="571"/>
      <c r="L15" s="571"/>
      <c r="M15" s="571"/>
      <c r="N15" s="571"/>
      <c r="O15" s="572"/>
      <c r="P15" s="257" t="s">
        <v>586</v>
      </c>
      <c r="Q15" s="258"/>
      <c r="R15" s="258"/>
      <c r="S15" s="258"/>
      <c r="T15" s="258"/>
      <c r="U15" s="258"/>
      <c r="V15" s="259"/>
      <c r="W15" s="257" t="s">
        <v>586</v>
      </c>
      <c r="X15" s="258"/>
      <c r="Y15" s="258"/>
      <c r="Z15" s="258"/>
      <c r="AA15" s="258"/>
      <c r="AB15" s="258"/>
      <c r="AC15" s="259"/>
      <c r="AD15" s="257" t="s">
        <v>586</v>
      </c>
      <c r="AE15" s="258"/>
      <c r="AF15" s="258"/>
      <c r="AG15" s="258"/>
      <c r="AH15" s="258"/>
      <c r="AI15" s="258"/>
      <c r="AJ15" s="259"/>
      <c r="AK15" s="257" t="s">
        <v>586</v>
      </c>
      <c r="AL15" s="258"/>
      <c r="AM15" s="258"/>
      <c r="AN15" s="258"/>
      <c r="AO15" s="258"/>
      <c r="AP15" s="258"/>
      <c r="AQ15" s="259"/>
      <c r="AR15" s="257"/>
      <c r="AS15" s="258"/>
      <c r="AT15" s="258"/>
      <c r="AU15" s="258"/>
      <c r="AV15" s="258"/>
      <c r="AW15" s="258"/>
      <c r="AX15" s="651"/>
    </row>
    <row r="16" spans="1:50" ht="21" customHeight="1">
      <c r="A16" s="597"/>
      <c r="B16" s="598"/>
      <c r="C16" s="598"/>
      <c r="D16" s="598"/>
      <c r="E16" s="598"/>
      <c r="F16" s="599"/>
      <c r="G16" s="587"/>
      <c r="H16" s="588"/>
      <c r="I16" s="570" t="s">
        <v>59</v>
      </c>
      <c r="J16" s="571"/>
      <c r="K16" s="571"/>
      <c r="L16" s="571"/>
      <c r="M16" s="571"/>
      <c r="N16" s="571"/>
      <c r="O16" s="572"/>
      <c r="P16" s="257" t="s">
        <v>586</v>
      </c>
      <c r="Q16" s="258"/>
      <c r="R16" s="258"/>
      <c r="S16" s="258"/>
      <c r="T16" s="258"/>
      <c r="U16" s="258"/>
      <c r="V16" s="259"/>
      <c r="W16" s="257" t="s">
        <v>586</v>
      </c>
      <c r="X16" s="258"/>
      <c r="Y16" s="258"/>
      <c r="Z16" s="258"/>
      <c r="AA16" s="258"/>
      <c r="AB16" s="258"/>
      <c r="AC16" s="259"/>
      <c r="AD16" s="257" t="s">
        <v>586</v>
      </c>
      <c r="AE16" s="258"/>
      <c r="AF16" s="258"/>
      <c r="AG16" s="258"/>
      <c r="AH16" s="258"/>
      <c r="AI16" s="258"/>
      <c r="AJ16" s="259"/>
      <c r="AK16" s="257" t="s">
        <v>586</v>
      </c>
      <c r="AL16" s="258"/>
      <c r="AM16" s="258"/>
      <c r="AN16" s="258"/>
      <c r="AO16" s="258"/>
      <c r="AP16" s="258"/>
      <c r="AQ16" s="259"/>
      <c r="AR16" s="610"/>
      <c r="AS16" s="611"/>
      <c r="AT16" s="611"/>
      <c r="AU16" s="611"/>
      <c r="AV16" s="611"/>
      <c r="AW16" s="611"/>
      <c r="AX16" s="612"/>
    </row>
    <row r="17" spans="1:50" ht="24.75" customHeight="1">
      <c r="A17" s="597"/>
      <c r="B17" s="598"/>
      <c r="C17" s="598"/>
      <c r="D17" s="598"/>
      <c r="E17" s="598"/>
      <c r="F17" s="599"/>
      <c r="G17" s="587"/>
      <c r="H17" s="588"/>
      <c r="I17" s="570" t="s">
        <v>57</v>
      </c>
      <c r="J17" s="582"/>
      <c r="K17" s="582"/>
      <c r="L17" s="582"/>
      <c r="M17" s="582"/>
      <c r="N17" s="582"/>
      <c r="O17" s="583"/>
      <c r="P17" s="257" t="s">
        <v>586</v>
      </c>
      <c r="Q17" s="258"/>
      <c r="R17" s="258"/>
      <c r="S17" s="258"/>
      <c r="T17" s="258"/>
      <c r="U17" s="258"/>
      <c r="V17" s="259"/>
      <c r="W17" s="257" t="s">
        <v>586</v>
      </c>
      <c r="X17" s="258"/>
      <c r="Y17" s="258"/>
      <c r="Z17" s="258"/>
      <c r="AA17" s="258"/>
      <c r="AB17" s="258"/>
      <c r="AC17" s="259"/>
      <c r="AD17" s="257" t="s">
        <v>586</v>
      </c>
      <c r="AE17" s="258"/>
      <c r="AF17" s="258"/>
      <c r="AG17" s="258"/>
      <c r="AH17" s="258"/>
      <c r="AI17" s="258"/>
      <c r="AJ17" s="259"/>
      <c r="AK17" s="257" t="s">
        <v>586</v>
      </c>
      <c r="AL17" s="258"/>
      <c r="AM17" s="258"/>
      <c r="AN17" s="258"/>
      <c r="AO17" s="258"/>
      <c r="AP17" s="258"/>
      <c r="AQ17" s="259"/>
      <c r="AR17" s="808"/>
      <c r="AS17" s="808"/>
      <c r="AT17" s="808"/>
      <c r="AU17" s="808"/>
      <c r="AV17" s="808"/>
      <c r="AW17" s="808"/>
      <c r="AX17" s="809"/>
    </row>
    <row r="18" spans="1:50" ht="24.75" customHeight="1">
      <c r="A18" s="597"/>
      <c r="B18" s="598"/>
      <c r="C18" s="598"/>
      <c r="D18" s="598"/>
      <c r="E18" s="598"/>
      <c r="F18" s="599"/>
      <c r="G18" s="589"/>
      <c r="H18" s="590"/>
      <c r="I18" s="576" t="s">
        <v>22</v>
      </c>
      <c r="J18" s="577"/>
      <c r="K18" s="577"/>
      <c r="L18" s="577"/>
      <c r="M18" s="577"/>
      <c r="N18" s="577"/>
      <c r="O18" s="578"/>
      <c r="P18" s="734">
        <f>SUM(P13:V17)</f>
        <v>49</v>
      </c>
      <c r="Q18" s="735"/>
      <c r="R18" s="735"/>
      <c r="S18" s="735"/>
      <c r="T18" s="735"/>
      <c r="U18" s="735"/>
      <c r="V18" s="736"/>
      <c r="W18" s="734">
        <f>SUM(W13:AC17)</f>
        <v>47</v>
      </c>
      <c r="X18" s="735"/>
      <c r="Y18" s="735"/>
      <c r="Z18" s="735"/>
      <c r="AA18" s="735"/>
      <c r="AB18" s="735"/>
      <c r="AC18" s="736"/>
      <c r="AD18" s="734">
        <f>SUM(AD13:AJ17)</f>
        <v>46</v>
      </c>
      <c r="AE18" s="735"/>
      <c r="AF18" s="735"/>
      <c r="AG18" s="735"/>
      <c r="AH18" s="735"/>
      <c r="AI18" s="735"/>
      <c r="AJ18" s="736"/>
      <c r="AK18" s="734">
        <f>SUM(AK13:AQ17)</f>
        <v>47</v>
      </c>
      <c r="AL18" s="735"/>
      <c r="AM18" s="735"/>
      <c r="AN18" s="735"/>
      <c r="AO18" s="735"/>
      <c r="AP18" s="735"/>
      <c r="AQ18" s="736"/>
      <c r="AR18" s="734">
        <f>SUM(AR13:AX17)</f>
        <v>35</v>
      </c>
      <c r="AS18" s="735"/>
      <c r="AT18" s="735"/>
      <c r="AU18" s="735"/>
      <c r="AV18" s="735"/>
      <c r="AW18" s="735"/>
      <c r="AX18" s="737"/>
    </row>
    <row r="19" spans="1:50" ht="24.75" customHeight="1">
      <c r="A19" s="597"/>
      <c r="B19" s="598"/>
      <c r="C19" s="598"/>
      <c r="D19" s="598"/>
      <c r="E19" s="598"/>
      <c r="F19" s="599"/>
      <c r="G19" s="732" t="s">
        <v>10</v>
      </c>
      <c r="H19" s="733"/>
      <c r="I19" s="733"/>
      <c r="J19" s="733"/>
      <c r="K19" s="733"/>
      <c r="L19" s="733"/>
      <c r="M19" s="733"/>
      <c r="N19" s="733"/>
      <c r="O19" s="733"/>
      <c r="P19" s="257">
        <v>40</v>
      </c>
      <c r="Q19" s="258"/>
      <c r="R19" s="258"/>
      <c r="S19" s="258"/>
      <c r="T19" s="258"/>
      <c r="U19" s="258"/>
      <c r="V19" s="259"/>
      <c r="W19" s="257">
        <v>45</v>
      </c>
      <c r="X19" s="258"/>
      <c r="Y19" s="258"/>
      <c r="Z19" s="258"/>
      <c r="AA19" s="258"/>
      <c r="AB19" s="258"/>
      <c r="AC19" s="259"/>
      <c r="AD19" s="257">
        <v>32</v>
      </c>
      <c r="AE19" s="258"/>
      <c r="AF19" s="258"/>
      <c r="AG19" s="258"/>
      <c r="AH19" s="258"/>
      <c r="AI19" s="258"/>
      <c r="AJ19" s="259"/>
      <c r="AK19" s="574"/>
      <c r="AL19" s="574"/>
      <c r="AM19" s="574"/>
      <c r="AN19" s="574"/>
      <c r="AO19" s="574"/>
      <c r="AP19" s="574"/>
      <c r="AQ19" s="574"/>
      <c r="AR19" s="574"/>
      <c r="AS19" s="574"/>
      <c r="AT19" s="574"/>
      <c r="AU19" s="574"/>
      <c r="AV19" s="574"/>
      <c r="AW19" s="574"/>
      <c r="AX19" s="575"/>
    </row>
    <row r="20" spans="1:50" ht="24.75" customHeight="1">
      <c r="A20" s="648"/>
      <c r="B20" s="649"/>
      <c r="C20" s="649"/>
      <c r="D20" s="649"/>
      <c r="E20" s="649"/>
      <c r="F20" s="650"/>
      <c r="G20" s="732" t="s">
        <v>11</v>
      </c>
      <c r="H20" s="733"/>
      <c r="I20" s="733"/>
      <c r="J20" s="733"/>
      <c r="K20" s="733"/>
      <c r="L20" s="733"/>
      <c r="M20" s="733"/>
      <c r="N20" s="733"/>
      <c r="O20" s="733"/>
      <c r="P20" s="738">
        <f>IF(P18=0, "-", P19/P18)</f>
        <v>0.81632653061224492</v>
      </c>
      <c r="Q20" s="738"/>
      <c r="R20" s="738"/>
      <c r="S20" s="738"/>
      <c r="T20" s="738"/>
      <c r="U20" s="738"/>
      <c r="V20" s="738"/>
      <c r="W20" s="738">
        <f>IF(W18=0, "-", W19/W18)</f>
        <v>0.95744680851063835</v>
      </c>
      <c r="X20" s="738"/>
      <c r="Y20" s="738"/>
      <c r="Z20" s="738"/>
      <c r="AA20" s="738"/>
      <c r="AB20" s="738"/>
      <c r="AC20" s="738"/>
      <c r="AD20" s="738">
        <f>IF(AD18=0, "-", AD19/AD18)</f>
        <v>0.69565217391304346</v>
      </c>
      <c r="AE20" s="738"/>
      <c r="AF20" s="738"/>
      <c r="AG20" s="738"/>
      <c r="AH20" s="738"/>
      <c r="AI20" s="738"/>
      <c r="AJ20" s="738"/>
      <c r="AK20" s="574"/>
      <c r="AL20" s="574"/>
      <c r="AM20" s="574"/>
      <c r="AN20" s="574"/>
      <c r="AO20" s="574"/>
      <c r="AP20" s="574"/>
      <c r="AQ20" s="573"/>
      <c r="AR20" s="573"/>
      <c r="AS20" s="573"/>
      <c r="AT20" s="573"/>
      <c r="AU20" s="574"/>
      <c r="AV20" s="574"/>
      <c r="AW20" s="574"/>
      <c r="AX20" s="575"/>
    </row>
    <row r="21" spans="1:50" ht="18.75" customHeight="1">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3" t="s">
        <v>372</v>
      </c>
      <c r="AF21" s="613"/>
      <c r="AG21" s="613"/>
      <c r="AH21" s="613"/>
      <c r="AI21" s="613" t="s">
        <v>373</v>
      </c>
      <c r="AJ21" s="613"/>
      <c r="AK21" s="613"/>
      <c r="AL21" s="613"/>
      <c r="AM21" s="613" t="s">
        <v>374</v>
      </c>
      <c r="AN21" s="613"/>
      <c r="AO21" s="613"/>
      <c r="AP21" s="287"/>
      <c r="AQ21" s="146" t="s">
        <v>370</v>
      </c>
      <c r="AR21" s="149"/>
      <c r="AS21" s="149"/>
      <c r="AT21" s="150"/>
      <c r="AU21" s="359" t="s">
        <v>262</v>
      </c>
      <c r="AV21" s="359"/>
      <c r="AW21" s="359"/>
      <c r="AX21" s="807"/>
    </row>
    <row r="22" spans="1:50" ht="18.75" customHeight="1">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4"/>
      <c r="AF22" s="614"/>
      <c r="AG22" s="614"/>
      <c r="AH22" s="614"/>
      <c r="AI22" s="614"/>
      <c r="AJ22" s="614"/>
      <c r="AK22" s="614"/>
      <c r="AL22" s="614"/>
      <c r="AM22" s="614"/>
      <c r="AN22" s="614"/>
      <c r="AO22" s="614"/>
      <c r="AP22" s="290"/>
      <c r="AQ22" s="202">
        <v>28</v>
      </c>
      <c r="AR22" s="151"/>
      <c r="AS22" s="152" t="s">
        <v>371</v>
      </c>
      <c r="AT22" s="153"/>
      <c r="AU22" s="276"/>
      <c r="AV22" s="276"/>
      <c r="AW22" s="274" t="s">
        <v>313</v>
      </c>
      <c r="AX22" s="275"/>
    </row>
    <row r="23" spans="1:50" ht="22.5" customHeight="1">
      <c r="A23" s="280"/>
      <c r="B23" s="278"/>
      <c r="C23" s="278"/>
      <c r="D23" s="278"/>
      <c r="E23" s="278"/>
      <c r="F23" s="279"/>
      <c r="G23" s="400" t="s">
        <v>522</v>
      </c>
      <c r="H23" s="401"/>
      <c r="I23" s="401"/>
      <c r="J23" s="401"/>
      <c r="K23" s="401"/>
      <c r="L23" s="401"/>
      <c r="M23" s="401"/>
      <c r="N23" s="401"/>
      <c r="O23" s="402"/>
      <c r="P23" s="111" t="s">
        <v>523</v>
      </c>
      <c r="Q23" s="111"/>
      <c r="R23" s="111"/>
      <c r="S23" s="111"/>
      <c r="T23" s="111"/>
      <c r="U23" s="111"/>
      <c r="V23" s="111"/>
      <c r="W23" s="111"/>
      <c r="X23" s="131"/>
      <c r="Y23" s="376" t="s">
        <v>14</v>
      </c>
      <c r="Z23" s="377"/>
      <c r="AA23" s="378"/>
      <c r="AB23" s="326" t="s">
        <v>524</v>
      </c>
      <c r="AC23" s="326"/>
      <c r="AD23" s="326"/>
      <c r="AE23" s="392">
        <v>2</v>
      </c>
      <c r="AF23" s="363"/>
      <c r="AG23" s="363"/>
      <c r="AH23" s="363"/>
      <c r="AI23" s="392">
        <v>2</v>
      </c>
      <c r="AJ23" s="363"/>
      <c r="AK23" s="363"/>
      <c r="AL23" s="363"/>
      <c r="AM23" s="392">
        <v>2</v>
      </c>
      <c r="AN23" s="363"/>
      <c r="AO23" s="363"/>
      <c r="AP23" s="363"/>
      <c r="AQ23" s="272">
        <v>1</v>
      </c>
      <c r="AR23" s="208"/>
      <c r="AS23" s="208"/>
      <c r="AT23" s="273"/>
      <c r="AU23" s="363"/>
      <c r="AV23" s="363"/>
      <c r="AW23" s="363"/>
      <c r="AX23" s="364"/>
    </row>
    <row r="24" spans="1:50" ht="22.5" customHeight="1">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526</v>
      </c>
      <c r="AC24" s="371"/>
      <c r="AD24" s="371"/>
      <c r="AE24" s="392">
        <v>2</v>
      </c>
      <c r="AF24" s="363"/>
      <c r="AG24" s="363"/>
      <c r="AH24" s="363"/>
      <c r="AI24" s="392">
        <v>2</v>
      </c>
      <c r="AJ24" s="363"/>
      <c r="AK24" s="363"/>
      <c r="AL24" s="363"/>
      <c r="AM24" s="392">
        <v>2</v>
      </c>
      <c r="AN24" s="363"/>
      <c r="AO24" s="363"/>
      <c r="AP24" s="363"/>
      <c r="AQ24" s="272">
        <v>2</v>
      </c>
      <c r="AR24" s="208"/>
      <c r="AS24" s="208"/>
      <c r="AT24" s="273"/>
      <c r="AU24" s="363"/>
      <c r="AV24" s="363"/>
      <c r="AW24" s="363"/>
      <c r="AX24" s="364"/>
    </row>
    <row r="25" spans="1:50" ht="22.5" customHeight="1" thickBot="1">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100</v>
      </c>
      <c r="AF25" s="363"/>
      <c r="AG25" s="363"/>
      <c r="AH25" s="363"/>
      <c r="AI25" s="392">
        <v>100</v>
      </c>
      <c r="AJ25" s="363"/>
      <c r="AK25" s="363"/>
      <c r="AL25" s="363"/>
      <c r="AM25" s="392">
        <v>100</v>
      </c>
      <c r="AN25" s="363"/>
      <c r="AO25" s="363"/>
      <c r="AP25" s="363"/>
      <c r="AQ25" s="272"/>
      <c r="AR25" s="208"/>
      <c r="AS25" s="208"/>
      <c r="AT25" s="273"/>
      <c r="AU25" s="363"/>
      <c r="AV25" s="363"/>
      <c r="AW25" s="363"/>
      <c r="AX25" s="364"/>
    </row>
    <row r="26" spans="1:50" ht="18.75" hidden="1" customHeight="1">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3" t="s">
        <v>372</v>
      </c>
      <c r="AF26" s="613"/>
      <c r="AG26" s="613"/>
      <c r="AH26" s="613"/>
      <c r="AI26" s="613" t="s">
        <v>373</v>
      </c>
      <c r="AJ26" s="613"/>
      <c r="AK26" s="613"/>
      <c r="AL26" s="613"/>
      <c r="AM26" s="613" t="s">
        <v>374</v>
      </c>
      <c r="AN26" s="613"/>
      <c r="AO26" s="613"/>
      <c r="AP26" s="287"/>
      <c r="AQ26" s="146" t="s">
        <v>370</v>
      </c>
      <c r="AR26" s="149"/>
      <c r="AS26" s="149"/>
      <c r="AT26" s="150"/>
      <c r="AU26" s="802" t="s">
        <v>262</v>
      </c>
      <c r="AV26" s="802"/>
      <c r="AW26" s="802"/>
      <c r="AX26" s="803"/>
    </row>
    <row r="27" spans="1:50" ht="18.75" hidden="1" customHeight="1">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4"/>
      <c r="AF27" s="614"/>
      <c r="AG27" s="614"/>
      <c r="AH27" s="614"/>
      <c r="AI27" s="614"/>
      <c r="AJ27" s="614"/>
      <c r="AK27" s="614"/>
      <c r="AL27" s="614"/>
      <c r="AM27" s="614"/>
      <c r="AN27" s="614"/>
      <c r="AO27" s="614"/>
      <c r="AP27" s="290"/>
      <c r="AQ27" s="202"/>
      <c r="AR27" s="151"/>
      <c r="AS27" s="152" t="s">
        <v>371</v>
      </c>
      <c r="AT27" s="153"/>
      <c r="AU27" s="276"/>
      <c r="AV27" s="276"/>
      <c r="AW27" s="274" t="s">
        <v>313</v>
      </c>
      <c r="AX27" s="275"/>
    </row>
    <row r="28" spans="1:50" ht="22.5" hidden="1" customHeight="1">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3" t="s">
        <v>372</v>
      </c>
      <c r="AF31" s="613"/>
      <c r="AG31" s="613"/>
      <c r="AH31" s="613"/>
      <c r="AI31" s="613" t="s">
        <v>373</v>
      </c>
      <c r="AJ31" s="613"/>
      <c r="AK31" s="613"/>
      <c r="AL31" s="613"/>
      <c r="AM31" s="613" t="s">
        <v>374</v>
      </c>
      <c r="AN31" s="613"/>
      <c r="AO31" s="613"/>
      <c r="AP31" s="287"/>
      <c r="AQ31" s="146" t="s">
        <v>370</v>
      </c>
      <c r="AR31" s="149"/>
      <c r="AS31" s="149"/>
      <c r="AT31" s="150"/>
      <c r="AU31" s="802" t="s">
        <v>262</v>
      </c>
      <c r="AV31" s="802"/>
      <c r="AW31" s="802"/>
      <c r="AX31" s="803"/>
    </row>
    <row r="32" spans="1:50" ht="18.75" hidden="1" customHeight="1">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4"/>
      <c r="AF32" s="614"/>
      <c r="AG32" s="614"/>
      <c r="AH32" s="614"/>
      <c r="AI32" s="614"/>
      <c r="AJ32" s="614"/>
      <c r="AK32" s="614"/>
      <c r="AL32" s="614"/>
      <c r="AM32" s="614"/>
      <c r="AN32" s="614"/>
      <c r="AO32" s="614"/>
      <c r="AP32" s="290"/>
      <c r="AQ32" s="202"/>
      <c r="AR32" s="151"/>
      <c r="AS32" s="152" t="s">
        <v>371</v>
      </c>
      <c r="AT32" s="153"/>
      <c r="AU32" s="276"/>
      <c r="AV32" s="276"/>
      <c r="AW32" s="274" t="s">
        <v>313</v>
      </c>
      <c r="AX32" s="275"/>
    </row>
    <row r="33" spans="1:50" ht="22.5" hidden="1" customHeight="1">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3" t="s">
        <v>372</v>
      </c>
      <c r="AF36" s="613"/>
      <c r="AG36" s="613"/>
      <c r="AH36" s="613"/>
      <c r="AI36" s="613" t="s">
        <v>373</v>
      </c>
      <c r="AJ36" s="613"/>
      <c r="AK36" s="613"/>
      <c r="AL36" s="613"/>
      <c r="AM36" s="613" t="s">
        <v>374</v>
      </c>
      <c r="AN36" s="613"/>
      <c r="AO36" s="613"/>
      <c r="AP36" s="287"/>
      <c r="AQ36" s="146" t="s">
        <v>370</v>
      </c>
      <c r="AR36" s="149"/>
      <c r="AS36" s="149"/>
      <c r="AT36" s="150"/>
      <c r="AU36" s="802" t="s">
        <v>262</v>
      </c>
      <c r="AV36" s="802"/>
      <c r="AW36" s="802"/>
      <c r="AX36" s="803"/>
    </row>
    <row r="37" spans="1:50" ht="18.75" hidden="1" customHeight="1">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4"/>
      <c r="AF37" s="614"/>
      <c r="AG37" s="614"/>
      <c r="AH37" s="614"/>
      <c r="AI37" s="614"/>
      <c r="AJ37" s="614"/>
      <c r="AK37" s="614"/>
      <c r="AL37" s="614"/>
      <c r="AM37" s="614"/>
      <c r="AN37" s="614"/>
      <c r="AO37" s="614"/>
      <c r="AP37" s="290"/>
      <c r="AQ37" s="202"/>
      <c r="AR37" s="151"/>
      <c r="AS37" s="152" t="s">
        <v>371</v>
      </c>
      <c r="AT37" s="153"/>
      <c r="AU37" s="276"/>
      <c r="AV37" s="276"/>
      <c r="AW37" s="274" t="s">
        <v>313</v>
      </c>
      <c r="AX37" s="275"/>
    </row>
    <row r="38" spans="1:50" ht="22.5" hidden="1" customHeight="1">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3" t="s">
        <v>372</v>
      </c>
      <c r="AF41" s="613"/>
      <c r="AG41" s="613"/>
      <c r="AH41" s="613"/>
      <c r="AI41" s="613" t="s">
        <v>373</v>
      </c>
      <c r="AJ41" s="613"/>
      <c r="AK41" s="613"/>
      <c r="AL41" s="613"/>
      <c r="AM41" s="613" t="s">
        <v>374</v>
      </c>
      <c r="AN41" s="613"/>
      <c r="AO41" s="613"/>
      <c r="AP41" s="287"/>
      <c r="AQ41" s="146" t="s">
        <v>370</v>
      </c>
      <c r="AR41" s="149"/>
      <c r="AS41" s="149"/>
      <c r="AT41" s="150"/>
      <c r="AU41" s="802" t="s">
        <v>262</v>
      </c>
      <c r="AV41" s="802"/>
      <c r="AW41" s="802"/>
      <c r="AX41" s="803"/>
    </row>
    <row r="42" spans="1:50" ht="18.75" hidden="1" customHeight="1">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4"/>
      <c r="AF42" s="614"/>
      <c r="AG42" s="614"/>
      <c r="AH42" s="614"/>
      <c r="AI42" s="614"/>
      <c r="AJ42" s="614"/>
      <c r="AK42" s="614"/>
      <c r="AL42" s="614"/>
      <c r="AM42" s="614"/>
      <c r="AN42" s="614"/>
      <c r="AO42" s="614"/>
      <c r="AP42" s="290"/>
      <c r="AQ42" s="202"/>
      <c r="AR42" s="151"/>
      <c r="AS42" s="152" t="s">
        <v>371</v>
      </c>
      <c r="AT42" s="153"/>
      <c r="AU42" s="276"/>
      <c r="AV42" s="276"/>
      <c r="AW42" s="274" t="s">
        <v>313</v>
      </c>
      <c r="AX42" s="275"/>
    </row>
    <row r="43" spans="1:50" ht="22.5" hidden="1" customHeight="1">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0" t="s">
        <v>16</v>
      </c>
      <c r="AC45" s="740"/>
      <c r="AD45" s="74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c r="A46" s="352" t="s">
        <v>488</v>
      </c>
      <c r="B46" s="353"/>
      <c r="C46" s="353"/>
      <c r="D46" s="353"/>
      <c r="E46" s="353"/>
      <c r="F46" s="354"/>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5"/>
      <c r="B47" s="356"/>
      <c r="C47" s="356"/>
      <c r="D47" s="356"/>
      <c r="E47" s="356"/>
      <c r="F47" s="357"/>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1"/>
      <c r="AF50" s="822"/>
      <c r="AG50" s="822"/>
      <c r="AH50" s="822"/>
      <c r="AI50" s="821"/>
      <c r="AJ50" s="822"/>
      <c r="AK50" s="822"/>
      <c r="AL50" s="822"/>
      <c r="AM50" s="821"/>
      <c r="AN50" s="822"/>
      <c r="AO50" s="822"/>
      <c r="AP50" s="822"/>
      <c r="AQ50" s="272"/>
      <c r="AR50" s="208"/>
      <c r="AS50" s="208"/>
      <c r="AT50" s="273"/>
      <c r="AU50" s="363"/>
      <c r="AV50" s="363"/>
      <c r="AW50" s="363"/>
      <c r="AX50" s="364"/>
    </row>
    <row r="51" spans="1:50" ht="57" hidden="1" customHeight="1">
      <c r="A51" s="92" t="s">
        <v>512</v>
      </c>
      <c r="B51" s="93"/>
      <c r="C51" s="93"/>
      <c r="D51" s="93"/>
      <c r="E51" s="90" t="s">
        <v>505</v>
      </c>
      <c r="F51" s="91"/>
      <c r="G51" s="59" t="s">
        <v>387</v>
      </c>
      <c r="H51" s="397"/>
      <c r="I51" s="398"/>
      <c r="J51" s="398"/>
      <c r="K51" s="398"/>
      <c r="L51" s="398"/>
      <c r="M51" s="398"/>
      <c r="N51" s="398"/>
      <c r="O51" s="399"/>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hidden="1" customHeight="1" thickBot="1">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c r="A53" s="72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c r="A54" s="72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c r="A55" s="721"/>
      <c r="B55" s="372"/>
      <c r="C55" s="306"/>
      <c r="D55" s="306"/>
      <c r="E55" s="306"/>
      <c r="F55" s="307"/>
      <c r="G55" s="530"/>
      <c r="H55" s="530"/>
      <c r="I55" s="530"/>
      <c r="J55" s="530"/>
      <c r="K55" s="530"/>
      <c r="L55" s="530"/>
      <c r="M55" s="530"/>
      <c r="N55" s="530"/>
      <c r="O55" s="530"/>
      <c r="P55" s="530"/>
      <c r="Q55" s="530"/>
      <c r="R55" s="530"/>
      <c r="S55" s="530"/>
      <c r="T55" s="530"/>
      <c r="U55" s="530"/>
      <c r="V55" s="530"/>
      <c r="W55" s="530"/>
      <c r="X55" s="530"/>
      <c r="Y55" s="530"/>
      <c r="Z55" s="530"/>
      <c r="AA55" s="531"/>
      <c r="AB55" s="815"/>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6"/>
    </row>
    <row r="56" spans="1:50" ht="22.5" hidden="1" customHeight="1">
      <c r="A56" s="721"/>
      <c r="B56" s="372"/>
      <c r="C56" s="306"/>
      <c r="D56" s="306"/>
      <c r="E56" s="306"/>
      <c r="F56" s="307"/>
      <c r="G56" s="532"/>
      <c r="H56" s="532"/>
      <c r="I56" s="532"/>
      <c r="J56" s="532"/>
      <c r="K56" s="532"/>
      <c r="L56" s="532"/>
      <c r="M56" s="532"/>
      <c r="N56" s="532"/>
      <c r="O56" s="532"/>
      <c r="P56" s="532"/>
      <c r="Q56" s="532"/>
      <c r="R56" s="532"/>
      <c r="S56" s="532"/>
      <c r="T56" s="532"/>
      <c r="U56" s="532"/>
      <c r="V56" s="532"/>
      <c r="W56" s="532"/>
      <c r="X56" s="532"/>
      <c r="Y56" s="532"/>
      <c r="Z56" s="532"/>
      <c r="AA56" s="533"/>
      <c r="AB56" s="817"/>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8"/>
    </row>
    <row r="57" spans="1:50" ht="22.5" hidden="1" customHeight="1">
      <c r="A57" s="721"/>
      <c r="B57" s="373"/>
      <c r="C57" s="374"/>
      <c r="D57" s="374"/>
      <c r="E57" s="374"/>
      <c r="F57" s="375"/>
      <c r="G57" s="534"/>
      <c r="H57" s="534"/>
      <c r="I57" s="534"/>
      <c r="J57" s="534"/>
      <c r="K57" s="534"/>
      <c r="L57" s="534"/>
      <c r="M57" s="534"/>
      <c r="N57" s="534"/>
      <c r="O57" s="534"/>
      <c r="P57" s="534"/>
      <c r="Q57" s="534"/>
      <c r="R57" s="534"/>
      <c r="S57" s="534"/>
      <c r="T57" s="534"/>
      <c r="U57" s="534"/>
      <c r="V57" s="534"/>
      <c r="W57" s="534"/>
      <c r="X57" s="534"/>
      <c r="Y57" s="534"/>
      <c r="Z57" s="534"/>
      <c r="AA57" s="535"/>
      <c r="AB57" s="819"/>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0"/>
    </row>
    <row r="58" spans="1:50" ht="18.75" hidden="1" customHeight="1">
      <c r="A58" s="72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3" t="s">
        <v>372</v>
      </c>
      <c r="AF58" s="613"/>
      <c r="AG58" s="613"/>
      <c r="AH58" s="613"/>
      <c r="AI58" s="613" t="s">
        <v>373</v>
      </c>
      <c r="AJ58" s="613"/>
      <c r="AK58" s="613"/>
      <c r="AL58" s="613"/>
      <c r="AM58" s="613" t="s">
        <v>374</v>
      </c>
      <c r="AN58" s="613"/>
      <c r="AO58" s="613"/>
      <c r="AP58" s="287"/>
      <c r="AQ58" s="146" t="s">
        <v>370</v>
      </c>
      <c r="AR58" s="149"/>
      <c r="AS58" s="149"/>
      <c r="AT58" s="150"/>
      <c r="AU58" s="802" t="s">
        <v>262</v>
      </c>
      <c r="AV58" s="802"/>
      <c r="AW58" s="802"/>
      <c r="AX58" s="803"/>
    </row>
    <row r="59" spans="1:50" ht="18.75" hidden="1" customHeight="1">
      <c r="A59" s="72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4"/>
      <c r="AF59" s="614"/>
      <c r="AG59" s="614"/>
      <c r="AH59" s="614"/>
      <c r="AI59" s="614"/>
      <c r="AJ59" s="614"/>
      <c r="AK59" s="614"/>
      <c r="AL59" s="614"/>
      <c r="AM59" s="614"/>
      <c r="AN59" s="614"/>
      <c r="AO59" s="614"/>
      <c r="AP59" s="290"/>
      <c r="AQ59" s="413"/>
      <c r="AR59" s="276"/>
      <c r="AS59" s="152" t="s">
        <v>371</v>
      </c>
      <c r="AT59" s="153"/>
      <c r="AU59" s="276"/>
      <c r="AV59" s="276"/>
      <c r="AW59" s="274" t="s">
        <v>313</v>
      </c>
      <c r="AX59" s="275"/>
    </row>
    <row r="60" spans="1:50" ht="22.5" hidden="1" customHeight="1">
      <c r="A60" s="72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c r="A61" s="72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c r="A62" s="72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c r="A63" s="72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3" t="s">
        <v>372</v>
      </c>
      <c r="AF63" s="613"/>
      <c r="AG63" s="613"/>
      <c r="AH63" s="613"/>
      <c r="AI63" s="613" t="s">
        <v>373</v>
      </c>
      <c r="AJ63" s="613"/>
      <c r="AK63" s="613"/>
      <c r="AL63" s="613"/>
      <c r="AM63" s="613" t="s">
        <v>374</v>
      </c>
      <c r="AN63" s="613"/>
      <c r="AO63" s="613"/>
      <c r="AP63" s="287"/>
      <c r="AQ63" s="146" t="s">
        <v>370</v>
      </c>
      <c r="AR63" s="149"/>
      <c r="AS63" s="149"/>
      <c r="AT63" s="150"/>
      <c r="AU63" s="802" t="s">
        <v>262</v>
      </c>
      <c r="AV63" s="802"/>
      <c r="AW63" s="802"/>
      <c r="AX63" s="803"/>
    </row>
    <row r="64" spans="1:50" ht="18.75" hidden="1" customHeight="1">
      <c r="A64" s="72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4"/>
      <c r="AF64" s="614"/>
      <c r="AG64" s="614"/>
      <c r="AH64" s="614"/>
      <c r="AI64" s="614"/>
      <c r="AJ64" s="614"/>
      <c r="AK64" s="614"/>
      <c r="AL64" s="614"/>
      <c r="AM64" s="614"/>
      <c r="AN64" s="614"/>
      <c r="AO64" s="614"/>
      <c r="AP64" s="290"/>
      <c r="AQ64" s="413"/>
      <c r="AR64" s="276"/>
      <c r="AS64" s="152" t="s">
        <v>371</v>
      </c>
      <c r="AT64" s="153"/>
      <c r="AU64" s="276"/>
      <c r="AV64" s="276"/>
      <c r="AW64" s="274" t="s">
        <v>313</v>
      </c>
      <c r="AX64" s="275"/>
    </row>
    <row r="65" spans="1:60" ht="22.5" hidden="1" customHeight="1">
      <c r="A65" s="72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c r="A66" s="72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c r="A67" s="72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c r="A68" s="72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2" t="s">
        <v>262</v>
      </c>
      <c r="AV68" s="802"/>
      <c r="AW68" s="802"/>
      <c r="AX68" s="803"/>
    </row>
    <row r="69" spans="1:60" ht="18.75" hidden="1" customHeight="1">
      <c r="A69" s="72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c r="A70" s="72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9"/>
      <c r="AC70" s="750"/>
      <c r="AD70" s="751"/>
      <c r="AE70" s="392"/>
      <c r="AF70" s="363"/>
      <c r="AG70" s="363"/>
      <c r="AH70" s="823"/>
      <c r="AI70" s="392"/>
      <c r="AJ70" s="363"/>
      <c r="AK70" s="363"/>
      <c r="AL70" s="823"/>
      <c r="AM70" s="392"/>
      <c r="AN70" s="363"/>
      <c r="AO70" s="363"/>
      <c r="AP70" s="363"/>
      <c r="AQ70" s="272"/>
      <c r="AR70" s="208"/>
      <c r="AS70" s="208"/>
      <c r="AT70" s="273"/>
      <c r="AU70" s="363"/>
      <c r="AV70" s="363"/>
      <c r="AW70" s="363"/>
      <c r="AX70" s="364"/>
    </row>
    <row r="71" spans="1:60" ht="22.5" hidden="1" customHeight="1">
      <c r="A71" s="72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3"/>
      <c r="AI71" s="392"/>
      <c r="AJ71" s="363"/>
      <c r="AK71" s="363"/>
      <c r="AL71" s="823"/>
      <c r="AM71" s="392"/>
      <c r="AN71" s="363"/>
      <c r="AO71" s="363"/>
      <c r="AP71" s="363"/>
      <c r="AQ71" s="272"/>
      <c r="AR71" s="208"/>
      <c r="AS71" s="208"/>
      <c r="AT71" s="273"/>
      <c r="AU71" s="363"/>
      <c r="AV71" s="363"/>
      <c r="AW71" s="363"/>
      <c r="AX71" s="364"/>
    </row>
    <row r="72" spans="1:60" ht="22.5" hidden="1" customHeight="1" thickBot="1">
      <c r="A72" s="722"/>
      <c r="B72" s="308"/>
      <c r="C72" s="308"/>
      <c r="D72" s="308"/>
      <c r="E72" s="308"/>
      <c r="F72" s="309"/>
      <c r="G72" s="741"/>
      <c r="H72" s="742"/>
      <c r="I72" s="742"/>
      <c r="J72" s="742"/>
      <c r="K72" s="742"/>
      <c r="L72" s="742"/>
      <c r="M72" s="742"/>
      <c r="N72" s="742"/>
      <c r="O72" s="743"/>
      <c r="P72" s="369"/>
      <c r="Q72" s="369"/>
      <c r="R72" s="369"/>
      <c r="S72" s="369"/>
      <c r="T72" s="369"/>
      <c r="U72" s="369"/>
      <c r="V72" s="369"/>
      <c r="W72" s="369"/>
      <c r="X72" s="370"/>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1" t="s">
        <v>375</v>
      </c>
      <c r="AR73" s="831"/>
      <c r="AS73" s="831"/>
      <c r="AT73" s="831"/>
      <c r="AU73" s="831"/>
      <c r="AV73" s="831"/>
      <c r="AW73" s="831"/>
      <c r="AX73" s="832"/>
    </row>
    <row r="74" spans="1:60" ht="22.5" customHeight="1">
      <c r="A74" s="300"/>
      <c r="B74" s="301"/>
      <c r="C74" s="301"/>
      <c r="D74" s="301"/>
      <c r="E74" s="301"/>
      <c r="F74" s="302"/>
      <c r="G74" s="111" t="s">
        <v>577</v>
      </c>
      <c r="H74" s="111"/>
      <c r="I74" s="111"/>
      <c r="J74" s="111"/>
      <c r="K74" s="111"/>
      <c r="L74" s="111"/>
      <c r="M74" s="111"/>
      <c r="N74" s="111"/>
      <c r="O74" s="111"/>
      <c r="P74" s="111"/>
      <c r="Q74" s="111"/>
      <c r="R74" s="111"/>
      <c r="S74" s="111"/>
      <c r="T74" s="111"/>
      <c r="U74" s="111"/>
      <c r="V74" s="111"/>
      <c r="W74" s="111"/>
      <c r="X74" s="131"/>
      <c r="Y74" s="294" t="s">
        <v>62</v>
      </c>
      <c r="Z74" s="295"/>
      <c r="AA74" s="296"/>
      <c r="AB74" s="326" t="s">
        <v>527</v>
      </c>
      <c r="AC74" s="326"/>
      <c r="AD74" s="326"/>
      <c r="AE74" s="251">
        <v>33299</v>
      </c>
      <c r="AF74" s="251"/>
      <c r="AG74" s="251"/>
      <c r="AH74" s="251"/>
      <c r="AI74" s="251">
        <v>30490</v>
      </c>
      <c r="AJ74" s="251"/>
      <c r="AK74" s="251"/>
      <c r="AL74" s="251"/>
      <c r="AM74" s="251" t="s">
        <v>529</v>
      </c>
      <c r="AN74" s="251"/>
      <c r="AO74" s="251"/>
      <c r="AP74" s="251"/>
      <c r="AQ74" s="251" t="s">
        <v>528</v>
      </c>
      <c r="AR74" s="251"/>
      <c r="AS74" s="251"/>
      <c r="AT74" s="251"/>
      <c r="AU74" s="251"/>
      <c r="AV74" s="251"/>
      <c r="AW74" s="251"/>
      <c r="AX74" s="268"/>
      <c r="AY74" s="10"/>
      <c r="AZ74" s="10"/>
      <c r="BA74" s="10"/>
      <c r="BB74" s="10"/>
      <c r="BC74" s="10"/>
    </row>
    <row r="75" spans="1:60" ht="33" customHeight="1">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527</v>
      </c>
      <c r="AC75" s="326"/>
      <c r="AD75" s="326"/>
      <c r="AE75" s="251">
        <v>35000</v>
      </c>
      <c r="AF75" s="251"/>
      <c r="AG75" s="251"/>
      <c r="AH75" s="251"/>
      <c r="AI75" s="251">
        <v>35000</v>
      </c>
      <c r="AJ75" s="251"/>
      <c r="AK75" s="251"/>
      <c r="AL75" s="251"/>
      <c r="AM75" s="251">
        <v>35000</v>
      </c>
      <c r="AN75" s="251"/>
      <c r="AO75" s="251"/>
      <c r="AP75" s="251"/>
      <c r="AQ75" s="251">
        <v>35000</v>
      </c>
      <c r="AR75" s="251"/>
      <c r="AS75" s="251"/>
      <c r="AT75" s="251"/>
      <c r="AU75" s="251"/>
      <c r="AV75" s="251"/>
      <c r="AW75" s="251"/>
      <c r="AX75" s="268"/>
      <c r="AY75" s="10"/>
      <c r="AZ75" s="10"/>
      <c r="BA75" s="10"/>
      <c r="BB75" s="10"/>
      <c r="BC75" s="10"/>
      <c r="BD75" s="10"/>
      <c r="BE75" s="10"/>
      <c r="BF75" s="10"/>
      <c r="BG75" s="10"/>
      <c r="BH75" s="10"/>
    </row>
    <row r="76" spans="1:60" ht="33" hidden="1" customHeight="1">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6" t="s">
        <v>62</v>
      </c>
      <c r="Z77" s="537"/>
      <c r="AA77" s="538"/>
      <c r="AB77" s="744"/>
      <c r="AC77" s="745"/>
      <c r="AD77" s="74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7"/>
      <c r="AA78" s="748"/>
      <c r="AB78" s="749"/>
      <c r="AC78" s="750"/>
      <c r="AD78" s="75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6" t="s">
        <v>62</v>
      </c>
      <c r="Z80" s="537"/>
      <c r="AA80" s="538"/>
      <c r="AB80" s="744"/>
      <c r="AC80" s="745"/>
      <c r="AD80" s="74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7"/>
      <c r="AA81" s="748"/>
      <c r="AB81" s="749"/>
      <c r="AC81" s="750"/>
      <c r="AD81" s="75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6" t="s">
        <v>62</v>
      </c>
      <c r="Z83" s="537"/>
      <c r="AA83" s="538"/>
      <c r="AB83" s="744"/>
      <c r="AC83" s="745"/>
      <c r="AD83" s="74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7"/>
      <c r="AA84" s="748"/>
      <c r="AB84" s="749"/>
      <c r="AC84" s="750"/>
      <c r="AD84" s="75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6" t="s">
        <v>62</v>
      </c>
      <c r="Z86" s="537"/>
      <c r="AA86" s="538"/>
      <c r="AB86" s="744"/>
      <c r="AC86" s="745"/>
      <c r="AD86" s="74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7"/>
      <c r="AA87" s="748"/>
      <c r="AB87" s="749"/>
      <c r="AC87" s="750"/>
      <c r="AD87" s="75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6"/>
      <c r="Z88" s="637"/>
      <c r="AA88" s="638"/>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c r="A89" s="317"/>
      <c r="B89" s="318"/>
      <c r="C89" s="318"/>
      <c r="D89" s="318"/>
      <c r="E89" s="318"/>
      <c r="F89" s="319"/>
      <c r="G89" s="385" t="s">
        <v>530</v>
      </c>
      <c r="H89" s="385"/>
      <c r="I89" s="385"/>
      <c r="J89" s="385"/>
      <c r="K89" s="385"/>
      <c r="L89" s="385"/>
      <c r="M89" s="385"/>
      <c r="N89" s="385"/>
      <c r="O89" s="385"/>
      <c r="P89" s="385"/>
      <c r="Q89" s="385"/>
      <c r="R89" s="385"/>
      <c r="S89" s="385"/>
      <c r="T89" s="385"/>
      <c r="U89" s="385"/>
      <c r="V89" s="385"/>
      <c r="W89" s="385"/>
      <c r="X89" s="385"/>
      <c r="Y89" s="260" t="s">
        <v>17</v>
      </c>
      <c r="Z89" s="261"/>
      <c r="AA89" s="262"/>
      <c r="AB89" s="327" t="s">
        <v>531</v>
      </c>
      <c r="AC89" s="328"/>
      <c r="AD89" s="329"/>
      <c r="AE89" s="251">
        <v>1203</v>
      </c>
      <c r="AF89" s="251"/>
      <c r="AG89" s="251"/>
      <c r="AH89" s="251"/>
      <c r="AI89" s="251">
        <v>1489</v>
      </c>
      <c r="AJ89" s="251"/>
      <c r="AK89" s="251"/>
      <c r="AL89" s="251"/>
      <c r="AM89" s="251" t="s">
        <v>534</v>
      </c>
      <c r="AN89" s="251"/>
      <c r="AO89" s="251"/>
      <c r="AP89" s="251"/>
      <c r="AQ89" s="392" t="s">
        <v>535</v>
      </c>
      <c r="AR89" s="363"/>
      <c r="AS89" s="363"/>
      <c r="AT89" s="363"/>
      <c r="AU89" s="363"/>
      <c r="AV89" s="363"/>
      <c r="AW89" s="363"/>
      <c r="AX89" s="364"/>
    </row>
    <row r="90" spans="1:60" ht="54.75" customHeight="1">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4" t="s">
        <v>368</v>
      </c>
      <c r="AC90" s="695"/>
      <c r="AD90" s="696"/>
      <c r="AE90" s="697" t="s">
        <v>532</v>
      </c>
      <c r="AF90" s="381"/>
      <c r="AG90" s="381"/>
      <c r="AH90" s="381"/>
      <c r="AI90" s="697" t="s">
        <v>546</v>
      </c>
      <c r="AJ90" s="381"/>
      <c r="AK90" s="381"/>
      <c r="AL90" s="381"/>
      <c r="AM90" s="381" t="s">
        <v>533</v>
      </c>
      <c r="AN90" s="381"/>
      <c r="AO90" s="381"/>
      <c r="AP90" s="381"/>
      <c r="AQ90" s="381" t="s">
        <v>547</v>
      </c>
      <c r="AR90" s="381"/>
      <c r="AS90" s="381"/>
      <c r="AT90" s="381"/>
      <c r="AU90" s="381"/>
      <c r="AV90" s="381"/>
      <c r="AW90" s="381"/>
      <c r="AX90" s="382"/>
    </row>
    <row r="91" spans="1:60" ht="32.25" hidden="1" customHeight="1">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6"/>
      <c r="Z91" s="637"/>
      <c r="AA91" s="638"/>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4" t="s">
        <v>56</v>
      </c>
      <c r="AC93" s="695"/>
      <c r="AD93" s="69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6"/>
      <c r="Z94" s="637"/>
      <c r="AA94" s="638"/>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c r="A95" s="317"/>
      <c r="B95" s="318"/>
      <c r="C95" s="318"/>
      <c r="D95" s="318"/>
      <c r="E95" s="318"/>
      <c r="F95" s="319"/>
      <c r="G95" s="385" t="s">
        <v>506</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4" t="s">
        <v>56</v>
      </c>
      <c r="AC96" s="695"/>
      <c r="AD96" s="69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6"/>
      <c r="Z97" s="637"/>
      <c r="AA97" s="638"/>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5"/>
      <c r="Y99" s="376" t="s">
        <v>55</v>
      </c>
      <c r="Z99" s="324"/>
      <c r="AA99" s="325"/>
      <c r="AB99" s="694" t="s">
        <v>56</v>
      </c>
      <c r="AC99" s="695"/>
      <c r="AD99" s="69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90"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5"/>
      <c r="Z100" s="836"/>
      <c r="AA100" s="837"/>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c r="A101" s="317"/>
      <c r="B101" s="318"/>
      <c r="C101" s="318"/>
      <c r="D101" s="318"/>
      <c r="E101" s="318"/>
      <c r="F101" s="319"/>
      <c r="G101" s="385" t="s">
        <v>513</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4" t="s">
        <v>368</v>
      </c>
      <c r="AC102" s="695"/>
      <c r="AD102" s="69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c r="A103" s="781" t="s">
        <v>469</v>
      </c>
      <c r="B103" s="782"/>
      <c r="C103" s="796" t="s">
        <v>417</v>
      </c>
      <c r="D103" s="797"/>
      <c r="E103" s="797"/>
      <c r="F103" s="797"/>
      <c r="G103" s="797"/>
      <c r="H103" s="797"/>
      <c r="I103" s="797"/>
      <c r="J103" s="797"/>
      <c r="K103" s="798"/>
      <c r="L103" s="707" t="s">
        <v>463</v>
      </c>
      <c r="M103" s="707"/>
      <c r="N103" s="707"/>
      <c r="O103" s="707"/>
      <c r="P103" s="707"/>
      <c r="Q103" s="707"/>
      <c r="R103" s="437" t="s">
        <v>382</v>
      </c>
      <c r="S103" s="437"/>
      <c r="T103" s="437"/>
      <c r="U103" s="437"/>
      <c r="V103" s="437"/>
      <c r="W103" s="437"/>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c r="A104" s="783"/>
      <c r="B104" s="784"/>
      <c r="C104" s="846" t="s">
        <v>548</v>
      </c>
      <c r="D104" s="847"/>
      <c r="E104" s="847"/>
      <c r="F104" s="847"/>
      <c r="G104" s="847"/>
      <c r="H104" s="847"/>
      <c r="I104" s="847"/>
      <c r="J104" s="847"/>
      <c r="K104" s="848"/>
      <c r="L104" s="257">
        <v>46</v>
      </c>
      <c r="M104" s="258"/>
      <c r="N104" s="258"/>
      <c r="O104" s="258"/>
      <c r="P104" s="258"/>
      <c r="Q104" s="259"/>
      <c r="R104" s="257">
        <v>0</v>
      </c>
      <c r="S104" s="258"/>
      <c r="T104" s="258"/>
      <c r="U104" s="258"/>
      <c r="V104" s="258"/>
      <c r="W104" s="259"/>
      <c r="X104" s="438" t="s">
        <v>587</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c r="A105" s="783"/>
      <c r="B105" s="784"/>
      <c r="C105" s="347" t="s">
        <v>549</v>
      </c>
      <c r="D105" s="348"/>
      <c r="E105" s="348"/>
      <c r="F105" s="348"/>
      <c r="G105" s="348"/>
      <c r="H105" s="348"/>
      <c r="I105" s="348"/>
      <c r="J105" s="348"/>
      <c r="K105" s="349"/>
      <c r="L105" s="257">
        <v>1</v>
      </c>
      <c r="M105" s="258"/>
      <c r="N105" s="258"/>
      <c r="O105" s="258"/>
      <c r="P105" s="258"/>
      <c r="Q105" s="259"/>
      <c r="R105" s="257">
        <v>1</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c r="A106" s="783"/>
      <c r="B106" s="784"/>
      <c r="C106" s="347" t="s">
        <v>578</v>
      </c>
      <c r="D106" s="348"/>
      <c r="E106" s="348"/>
      <c r="F106" s="348"/>
      <c r="G106" s="348"/>
      <c r="H106" s="348"/>
      <c r="I106" s="348"/>
      <c r="J106" s="348"/>
      <c r="K106" s="349"/>
      <c r="L106" s="257"/>
      <c r="M106" s="258"/>
      <c r="N106" s="258"/>
      <c r="O106" s="258"/>
      <c r="P106" s="258"/>
      <c r="Q106" s="259"/>
      <c r="R106" s="257">
        <v>34</v>
      </c>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c r="A107" s="783"/>
      <c r="B107" s="784"/>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c r="A108" s="783"/>
      <c r="B108" s="784"/>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c r="A109" s="783"/>
      <c r="B109" s="784"/>
      <c r="C109" s="787"/>
      <c r="D109" s="788"/>
      <c r="E109" s="788"/>
      <c r="F109" s="788"/>
      <c r="G109" s="788"/>
      <c r="H109" s="788"/>
      <c r="I109" s="788"/>
      <c r="J109" s="788"/>
      <c r="K109" s="789"/>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c r="A110" s="785"/>
      <c r="B110" s="786"/>
      <c r="C110" s="841" t="s">
        <v>22</v>
      </c>
      <c r="D110" s="842"/>
      <c r="E110" s="842"/>
      <c r="F110" s="842"/>
      <c r="G110" s="842"/>
      <c r="H110" s="842"/>
      <c r="I110" s="842"/>
      <c r="J110" s="842"/>
      <c r="K110" s="843"/>
      <c r="L110" s="344">
        <f>SUM(L104:Q109)</f>
        <v>47</v>
      </c>
      <c r="M110" s="345"/>
      <c r="N110" s="345"/>
      <c r="O110" s="345"/>
      <c r="P110" s="345"/>
      <c r="Q110" s="346"/>
      <c r="R110" s="344">
        <f>SUM(R104:W109)</f>
        <v>35</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c r="A111" s="859" t="s">
        <v>391</v>
      </c>
      <c r="B111" s="860"/>
      <c r="C111" s="863" t="s">
        <v>388</v>
      </c>
      <c r="D111" s="860"/>
      <c r="E111" s="849" t="s">
        <v>429</v>
      </c>
      <c r="F111" s="850"/>
      <c r="G111" s="851" t="s">
        <v>579</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c r="A112" s="861"/>
      <c r="B112" s="856"/>
      <c r="C112" s="164"/>
      <c r="D112" s="856"/>
      <c r="E112" s="186" t="s">
        <v>428</v>
      </c>
      <c r="F112" s="191"/>
      <c r="G112" s="135" t="s">
        <v>579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c r="AV114" s="151"/>
      <c r="AW114" s="152" t="s">
        <v>313</v>
      </c>
      <c r="AX114" s="203"/>
    </row>
    <row r="115" spans="1:50" ht="39.75" customHeight="1">
      <c r="A115" s="861"/>
      <c r="B115" s="856"/>
      <c r="C115" s="164"/>
      <c r="D115" s="856"/>
      <c r="E115" s="164"/>
      <c r="F115" s="165"/>
      <c r="G115" s="130" t="s">
        <v>586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588</v>
      </c>
      <c r="AC115" s="207"/>
      <c r="AD115" s="207"/>
      <c r="AE115" s="181" t="s">
        <v>586</v>
      </c>
      <c r="AF115" s="208"/>
      <c r="AG115" s="208"/>
      <c r="AH115" s="208"/>
      <c r="AI115" s="181" t="s">
        <v>588</v>
      </c>
      <c r="AJ115" s="208"/>
      <c r="AK115" s="208"/>
      <c r="AL115" s="208"/>
      <c r="AM115" s="181" t="s">
        <v>590</v>
      </c>
      <c r="AN115" s="208"/>
      <c r="AO115" s="208"/>
      <c r="AP115" s="208"/>
      <c r="AQ115" s="181" t="s">
        <v>590</v>
      </c>
      <c r="AR115" s="208"/>
      <c r="AS115" s="208"/>
      <c r="AT115" s="208"/>
      <c r="AU115" s="181" t="s">
        <v>590</v>
      </c>
      <c r="AV115" s="208"/>
      <c r="AW115" s="208"/>
      <c r="AX115" s="209"/>
    </row>
    <row r="116" spans="1:50" ht="48" customHeight="1">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588</v>
      </c>
      <c r="AC116" s="213"/>
      <c r="AD116" s="213"/>
      <c r="AE116" s="181" t="s">
        <v>589</v>
      </c>
      <c r="AF116" s="208"/>
      <c r="AG116" s="208"/>
      <c r="AH116" s="208"/>
      <c r="AI116" s="181" t="s">
        <v>590</v>
      </c>
      <c r="AJ116" s="208"/>
      <c r="AK116" s="208"/>
      <c r="AL116" s="208"/>
      <c r="AM116" s="181" t="s">
        <v>586</v>
      </c>
      <c r="AN116" s="208"/>
      <c r="AO116" s="208"/>
      <c r="AP116" s="208"/>
      <c r="AQ116" s="181" t="s">
        <v>590</v>
      </c>
      <c r="AR116" s="208"/>
      <c r="AS116" s="208"/>
      <c r="AT116" s="208"/>
      <c r="AU116" s="181" t="s">
        <v>590</v>
      </c>
      <c r="AV116" s="208"/>
      <c r="AW116" s="208"/>
      <c r="AX116" s="209"/>
    </row>
    <row r="117" spans="1:50" ht="18.75" hidden="1" customHeight="1">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1"/>
      <c r="B135" s="856"/>
      <c r="C135" s="164"/>
      <c r="D135" s="856"/>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c r="A169" s="861"/>
      <c r="B169" s="856"/>
      <c r="C169" s="164"/>
      <c r="D169" s="856"/>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c r="A409" s="861"/>
      <c r="B409" s="856"/>
      <c r="C409" s="164"/>
      <c r="D409" s="856"/>
      <c r="E409" s="110" t="s">
        <v>591</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1"/>
      <c r="B411" s="856"/>
      <c r="C411" s="162" t="s">
        <v>390</v>
      </c>
      <c r="D411" s="855"/>
      <c r="E411" s="186" t="s">
        <v>413</v>
      </c>
      <c r="F411" s="191"/>
      <c r="G411" s="776" t="s">
        <v>409</v>
      </c>
      <c r="H411" s="160"/>
      <c r="I411" s="160"/>
      <c r="J411" s="777" t="s">
        <v>591</v>
      </c>
      <c r="K411" s="778"/>
      <c r="L411" s="778"/>
      <c r="M411" s="778"/>
      <c r="N411" s="778"/>
      <c r="O411" s="778"/>
      <c r="P411" s="778"/>
      <c r="Q411" s="778"/>
      <c r="R411" s="778"/>
      <c r="S411" s="778"/>
      <c r="T411" s="779"/>
      <c r="U411" s="398" t="s">
        <v>592</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0"/>
    </row>
    <row r="412" spans="1:50" ht="18.75" customHeight="1">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c r="A414" s="861"/>
      <c r="B414" s="856"/>
      <c r="C414" s="164"/>
      <c r="D414" s="856"/>
      <c r="E414" s="154"/>
      <c r="F414" s="155"/>
      <c r="G414" s="130" t="s">
        <v>592</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592</v>
      </c>
      <c r="AC414" s="213"/>
      <c r="AD414" s="213"/>
      <c r="AE414" s="272" t="s">
        <v>592</v>
      </c>
      <c r="AF414" s="208"/>
      <c r="AG414" s="208"/>
      <c r="AH414" s="208"/>
      <c r="AI414" s="272" t="s">
        <v>588</v>
      </c>
      <c r="AJ414" s="208"/>
      <c r="AK414" s="208"/>
      <c r="AL414" s="208"/>
      <c r="AM414" s="272" t="s">
        <v>588</v>
      </c>
      <c r="AN414" s="208"/>
      <c r="AO414" s="208"/>
      <c r="AP414" s="273"/>
      <c r="AQ414" s="272" t="s">
        <v>592</v>
      </c>
      <c r="AR414" s="208"/>
      <c r="AS414" s="208"/>
      <c r="AT414" s="273"/>
      <c r="AU414" s="208" t="s">
        <v>588</v>
      </c>
      <c r="AV414" s="208"/>
      <c r="AW414" s="208"/>
      <c r="AX414" s="209"/>
    </row>
    <row r="415" spans="1:50" ht="22.5" customHeight="1">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592</v>
      </c>
      <c r="AC415" s="207"/>
      <c r="AD415" s="207"/>
      <c r="AE415" s="272" t="s">
        <v>592</v>
      </c>
      <c r="AF415" s="208"/>
      <c r="AG415" s="208"/>
      <c r="AH415" s="273"/>
      <c r="AI415" s="272" t="s">
        <v>588</v>
      </c>
      <c r="AJ415" s="208"/>
      <c r="AK415" s="208"/>
      <c r="AL415" s="208"/>
      <c r="AM415" s="272" t="s">
        <v>589</v>
      </c>
      <c r="AN415" s="208"/>
      <c r="AO415" s="208"/>
      <c r="AP415" s="273"/>
      <c r="AQ415" s="272" t="s">
        <v>588</v>
      </c>
      <c r="AR415" s="208"/>
      <c r="AS415" s="208"/>
      <c r="AT415" s="273"/>
      <c r="AU415" s="208" t="s">
        <v>589</v>
      </c>
      <c r="AV415" s="208"/>
      <c r="AW415" s="208"/>
      <c r="AX415" s="209"/>
    </row>
    <row r="416" spans="1:50" ht="22.5" customHeight="1" thickBot="1">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592</v>
      </c>
      <c r="AF416" s="208"/>
      <c r="AG416" s="208"/>
      <c r="AH416" s="273"/>
      <c r="AI416" s="272" t="s">
        <v>588</v>
      </c>
      <c r="AJ416" s="208"/>
      <c r="AK416" s="208"/>
      <c r="AL416" s="208"/>
      <c r="AM416" s="272" t="s">
        <v>588</v>
      </c>
      <c r="AN416" s="208"/>
      <c r="AO416" s="208"/>
      <c r="AP416" s="273"/>
      <c r="AQ416" s="272" t="s">
        <v>588</v>
      </c>
      <c r="AR416" s="208"/>
      <c r="AS416" s="208"/>
      <c r="AT416" s="273"/>
      <c r="AU416" s="208" t="s">
        <v>593</v>
      </c>
      <c r="AV416" s="208"/>
      <c r="AW416" s="208"/>
      <c r="AX416" s="209"/>
    </row>
    <row r="417" spans="1:50" ht="18.75" hidden="1" customHeight="1">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61"/>
      <c r="B439" s="856"/>
      <c r="C439" s="164"/>
      <c r="D439" s="856"/>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61"/>
      <c r="B463" s="856"/>
      <c r="C463" s="164"/>
      <c r="D463" s="856"/>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4" t="s">
        <v>36</v>
      </c>
      <c r="AH682" s="245"/>
      <c r="AI682" s="245"/>
      <c r="AJ682" s="245"/>
      <c r="AK682" s="245"/>
      <c r="AL682" s="245"/>
      <c r="AM682" s="245"/>
      <c r="AN682" s="245"/>
      <c r="AO682" s="245"/>
      <c r="AP682" s="245"/>
      <c r="AQ682" s="245"/>
      <c r="AR682" s="245"/>
      <c r="AS682" s="245"/>
      <c r="AT682" s="245"/>
      <c r="AU682" s="245"/>
      <c r="AV682" s="245"/>
      <c r="AW682" s="245"/>
      <c r="AX682" s="775"/>
    </row>
    <row r="683" spans="1:50" ht="45.75" customHeight="1">
      <c r="A683" s="726" t="s">
        <v>269</v>
      </c>
      <c r="B683" s="727"/>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5" t="s">
        <v>525</v>
      </c>
      <c r="AE683" s="256"/>
      <c r="AF683" s="256"/>
      <c r="AG683" s="248" t="s">
        <v>536</v>
      </c>
      <c r="AH683" s="249"/>
      <c r="AI683" s="249"/>
      <c r="AJ683" s="249"/>
      <c r="AK683" s="249"/>
      <c r="AL683" s="249"/>
      <c r="AM683" s="249"/>
      <c r="AN683" s="249"/>
      <c r="AO683" s="249"/>
      <c r="AP683" s="249"/>
      <c r="AQ683" s="249"/>
      <c r="AR683" s="249"/>
      <c r="AS683" s="249"/>
      <c r="AT683" s="249"/>
      <c r="AU683" s="249"/>
      <c r="AV683" s="249"/>
      <c r="AW683" s="249"/>
      <c r="AX683" s="250"/>
    </row>
    <row r="684" spans="1:50" ht="34.5" customHeight="1">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7"/>
      <c r="AD684" s="143" t="s">
        <v>525</v>
      </c>
      <c r="AE684" s="144"/>
      <c r="AF684" s="144"/>
      <c r="AG684" s="140" t="s">
        <v>537</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4" t="s">
        <v>525</v>
      </c>
      <c r="AE685" s="635"/>
      <c r="AF685" s="635"/>
      <c r="AG685" s="449" t="s">
        <v>538</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c r="A686" s="500" t="s">
        <v>44</v>
      </c>
      <c r="B686" s="501"/>
      <c r="C686" s="771" t="s">
        <v>46</v>
      </c>
      <c r="D686" s="772"/>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3"/>
      <c r="AD686" s="447" t="s">
        <v>525</v>
      </c>
      <c r="AE686" s="448"/>
      <c r="AF686" s="448"/>
      <c r="AG686" s="110" t="s">
        <v>541</v>
      </c>
      <c r="AH686" s="111"/>
      <c r="AI686" s="111"/>
      <c r="AJ686" s="111"/>
      <c r="AK686" s="111"/>
      <c r="AL686" s="111"/>
      <c r="AM686" s="111"/>
      <c r="AN686" s="111"/>
      <c r="AO686" s="111"/>
      <c r="AP686" s="111"/>
      <c r="AQ686" s="111"/>
      <c r="AR686" s="111"/>
      <c r="AS686" s="111"/>
      <c r="AT686" s="111"/>
      <c r="AU686" s="111"/>
      <c r="AV686" s="111"/>
      <c r="AW686" s="111"/>
      <c r="AX686" s="112"/>
    </row>
    <row r="687" spans="1:50" ht="57.75" customHeight="1">
      <c r="A687" s="502"/>
      <c r="B687" s="503"/>
      <c r="C687" s="668"/>
      <c r="D687" s="669"/>
      <c r="E687" s="655" t="s">
        <v>490</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539</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27" customHeight="1">
      <c r="A688" s="502"/>
      <c r="B688" s="503"/>
      <c r="C688" s="670"/>
      <c r="D688" s="671"/>
      <c r="E688" s="658" t="s">
        <v>491</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539</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0" t="s">
        <v>540</v>
      </c>
      <c r="AE689" s="421"/>
      <c r="AF689" s="421"/>
      <c r="AG689" s="624"/>
      <c r="AH689" s="625"/>
      <c r="AI689" s="625"/>
      <c r="AJ689" s="625"/>
      <c r="AK689" s="625"/>
      <c r="AL689" s="625"/>
      <c r="AM689" s="625"/>
      <c r="AN689" s="625"/>
      <c r="AO689" s="625"/>
      <c r="AP689" s="625"/>
      <c r="AQ689" s="625"/>
      <c r="AR689" s="625"/>
      <c r="AS689" s="625"/>
      <c r="AT689" s="625"/>
      <c r="AU689" s="625"/>
      <c r="AV689" s="625"/>
      <c r="AW689" s="625"/>
      <c r="AX689" s="626"/>
    </row>
    <row r="690" spans="1:64" ht="19.350000000000001" customHeight="1">
      <c r="A690" s="502"/>
      <c r="B690" s="504"/>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540</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2"/>
      <c r="B691" s="504"/>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540</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5.25" customHeight="1">
      <c r="A692" s="502"/>
      <c r="B692" s="504"/>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0"/>
      <c r="AD692" s="143" t="s">
        <v>525</v>
      </c>
      <c r="AE692" s="144"/>
      <c r="AF692" s="144"/>
      <c r="AG692" s="140" t="s">
        <v>542</v>
      </c>
      <c r="AH692" s="141"/>
      <c r="AI692" s="141"/>
      <c r="AJ692" s="141"/>
      <c r="AK692" s="141"/>
      <c r="AL692" s="141"/>
      <c r="AM692" s="141"/>
      <c r="AN692" s="141"/>
      <c r="AO692" s="141"/>
      <c r="AP692" s="141"/>
      <c r="AQ692" s="141"/>
      <c r="AR692" s="141"/>
      <c r="AS692" s="141"/>
      <c r="AT692" s="141"/>
      <c r="AU692" s="141"/>
      <c r="AV692" s="141"/>
      <c r="AW692" s="141"/>
      <c r="AX692" s="142"/>
    </row>
    <row r="693" spans="1:64" ht="47.25" customHeight="1">
      <c r="A693" s="502"/>
      <c r="B693" s="504"/>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0"/>
      <c r="AD693" s="634" t="s">
        <v>525</v>
      </c>
      <c r="AE693" s="635"/>
      <c r="AF693" s="635"/>
      <c r="AG693" s="689" t="s">
        <v>581</v>
      </c>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29.25" customHeight="1">
      <c r="A694" s="505"/>
      <c r="B694" s="506"/>
      <c r="C694" s="507" t="s">
        <v>499</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525</v>
      </c>
      <c r="AE694" s="687"/>
      <c r="AF694" s="688"/>
      <c r="AG694" s="681" t="s">
        <v>543</v>
      </c>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29.25" customHeight="1">
      <c r="A695" s="500" t="s">
        <v>45</v>
      </c>
      <c r="B695" s="639"/>
      <c r="C695" s="640" t="s">
        <v>500</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525</v>
      </c>
      <c r="AE695" s="421"/>
      <c r="AF695" s="652"/>
      <c r="AG695" s="624" t="s">
        <v>544</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540</v>
      </c>
      <c r="AE696" s="486"/>
      <c r="AF696" s="486"/>
      <c r="AG696" s="140"/>
      <c r="AH696" s="141"/>
      <c r="AI696" s="141"/>
      <c r="AJ696" s="141"/>
      <c r="AK696" s="141"/>
      <c r="AL696" s="141"/>
      <c r="AM696" s="141"/>
      <c r="AN696" s="141"/>
      <c r="AO696" s="141"/>
      <c r="AP696" s="141"/>
      <c r="AQ696" s="141"/>
      <c r="AR696" s="141"/>
      <c r="AS696" s="141"/>
      <c r="AT696" s="141"/>
      <c r="AU696" s="141"/>
      <c r="AV696" s="141"/>
      <c r="AW696" s="141"/>
      <c r="AX696" s="142"/>
    </row>
    <row r="697" spans="1:64" ht="32.25" customHeight="1">
      <c r="A697" s="502"/>
      <c r="B697" s="504"/>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525</v>
      </c>
      <c r="AE697" s="144"/>
      <c r="AF697" s="144"/>
      <c r="AG697" s="140" t="s">
        <v>545</v>
      </c>
      <c r="AH697" s="141"/>
      <c r="AI697" s="141"/>
      <c r="AJ697" s="141"/>
      <c r="AK697" s="141"/>
      <c r="AL697" s="141"/>
      <c r="AM697" s="141"/>
      <c r="AN697" s="141"/>
      <c r="AO697" s="141"/>
      <c r="AP697" s="141"/>
      <c r="AQ697" s="141"/>
      <c r="AR697" s="141"/>
      <c r="AS697" s="141"/>
      <c r="AT697" s="141"/>
      <c r="AU697" s="141"/>
      <c r="AV697" s="141"/>
      <c r="AW697" s="141"/>
      <c r="AX697" s="142"/>
    </row>
    <row r="698" spans="1:64" ht="32.25" customHeight="1">
      <c r="A698" s="505"/>
      <c r="B698" s="506"/>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525</v>
      </c>
      <c r="AE698" s="144"/>
      <c r="AF698" s="144"/>
      <c r="AG698" s="113" t="s">
        <v>584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t="s">
        <v>540</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c r="A701" s="630"/>
      <c r="B701" s="631"/>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c r="A702" s="630"/>
      <c r="B702" s="631"/>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c r="A703" s="630"/>
      <c r="B703" s="631"/>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c r="A704" s="630"/>
      <c r="B704" s="631"/>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0" t="s">
        <v>54</v>
      </c>
      <c r="B706" s="676"/>
      <c r="C706" s="455" t="s">
        <v>60</v>
      </c>
      <c r="D706" s="456"/>
      <c r="E706" s="456"/>
      <c r="F706" s="457"/>
      <c r="G706" s="470" t="s">
        <v>582</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c r="A707" s="677"/>
      <c r="B707" s="678"/>
      <c r="C707" s="465" t="s">
        <v>64</v>
      </c>
      <c r="D707" s="466"/>
      <c r="E707" s="466"/>
      <c r="F707" s="467"/>
      <c r="G707" s="468" t="s">
        <v>583</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63" customHeight="1" thickBot="1">
      <c r="A709" s="494" t="s">
        <v>595</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76.5" customHeight="1" thickBot="1">
      <c r="A711" s="673" t="s">
        <v>265</v>
      </c>
      <c r="B711" s="674"/>
      <c r="C711" s="674"/>
      <c r="D711" s="674"/>
      <c r="E711" s="675"/>
      <c r="F711" s="617" t="s">
        <v>594</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52.5" customHeight="1" thickBot="1">
      <c r="A713" s="527" t="s">
        <v>596</v>
      </c>
      <c r="B713" s="528"/>
      <c r="C713" s="528"/>
      <c r="D713" s="528"/>
      <c r="E713" s="529"/>
      <c r="F713" s="497" t="s">
        <v>597</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51" customHeight="1" thickBot="1">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c r="A717" s="680" t="s">
        <v>464</v>
      </c>
      <c r="B717" s="437"/>
      <c r="C717" s="437"/>
      <c r="D717" s="437"/>
      <c r="E717" s="437"/>
      <c r="F717" s="437"/>
      <c r="G717" s="435"/>
      <c r="H717" s="435"/>
      <c r="I717" s="435"/>
      <c r="J717" s="435"/>
      <c r="K717" s="435"/>
      <c r="L717" s="435"/>
      <c r="M717" s="435"/>
      <c r="N717" s="435"/>
      <c r="O717" s="435"/>
      <c r="P717" s="435"/>
      <c r="Q717" s="437" t="s">
        <v>376</v>
      </c>
      <c r="R717" s="437"/>
      <c r="S717" s="437"/>
      <c r="T717" s="437"/>
      <c r="U717" s="437"/>
      <c r="V717" s="437"/>
      <c r="W717" s="435">
        <v>551</v>
      </c>
      <c r="X717" s="435"/>
      <c r="Y717" s="435"/>
      <c r="Z717" s="435"/>
      <c r="AA717" s="435"/>
      <c r="AB717" s="435"/>
      <c r="AC717" s="435"/>
      <c r="AD717" s="435"/>
      <c r="AE717" s="435"/>
      <c r="AF717" s="435"/>
      <c r="AG717" s="437" t="s">
        <v>377</v>
      </c>
      <c r="AH717" s="437"/>
      <c r="AI717" s="437"/>
      <c r="AJ717" s="437"/>
      <c r="AK717" s="437"/>
      <c r="AL717" s="437"/>
      <c r="AM717" s="435">
        <v>274</v>
      </c>
      <c r="AN717" s="435"/>
      <c r="AO717" s="435"/>
      <c r="AP717" s="435"/>
      <c r="AQ717" s="435"/>
      <c r="AR717" s="435"/>
      <c r="AS717" s="435"/>
      <c r="AT717" s="435"/>
      <c r="AU717" s="435"/>
      <c r="AV717" s="435"/>
      <c r="AW717" s="60"/>
      <c r="AX717" s="61"/>
    </row>
    <row r="718" spans="1:50" ht="19.899999999999999" customHeight="1" thickBot="1">
      <c r="A718" s="517" t="s">
        <v>378</v>
      </c>
      <c r="B718" s="493"/>
      <c r="C718" s="493"/>
      <c r="D718" s="493"/>
      <c r="E718" s="493"/>
      <c r="F718" s="493"/>
      <c r="G718" s="436">
        <v>109</v>
      </c>
      <c r="H718" s="436"/>
      <c r="I718" s="436"/>
      <c r="J718" s="436"/>
      <c r="K718" s="436"/>
      <c r="L718" s="436"/>
      <c r="M718" s="436"/>
      <c r="N718" s="436"/>
      <c r="O718" s="436"/>
      <c r="P718" s="436"/>
      <c r="Q718" s="493" t="s">
        <v>379</v>
      </c>
      <c r="R718" s="493"/>
      <c r="S718" s="493"/>
      <c r="T718" s="493"/>
      <c r="U718" s="493"/>
      <c r="V718" s="493"/>
      <c r="W718" s="603">
        <v>104</v>
      </c>
      <c r="X718" s="603"/>
      <c r="Y718" s="603"/>
      <c r="Z718" s="603"/>
      <c r="AA718" s="603"/>
      <c r="AB718" s="603"/>
      <c r="AC718" s="603"/>
      <c r="AD718" s="603"/>
      <c r="AE718" s="603"/>
      <c r="AF718" s="603"/>
      <c r="AG718" s="493" t="s">
        <v>380</v>
      </c>
      <c r="AH718" s="493"/>
      <c r="AI718" s="493"/>
      <c r="AJ718" s="493"/>
      <c r="AK718" s="493"/>
      <c r="AL718" s="493"/>
      <c r="AM718" s="458">
        <v>109</v>
      </c>
      <c r="AN718" s="458"/>
      <c r="AO718" s="458"/>
      <c r="AP718" s="458"/>
      <c r="AQ718" s="458"/>
      <c r="AR718" s="458"/>
      <c r="AS718" s="458"/>
      <c r="AT718" s="458"/>
      <c r="AU718" s="458"/>
      <c r="AV718" s="458"/>
      <c r="AW718" s="62"/>
      <c r="AX718" s="63"/>
    </row>
    <row r="719" spans="1:50" ht="23.65" customHeight="1">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7" t="s">
        <v>32</v>
      </c>
      <c r="B758" s="488"/>
      <c r="C758" s="488"/>
      <c r="D758" s="488"/>
      <c r="E758" s="488"/>
      <c r="F758" s="489"/>
      <c r="G758" s="477" t="s">
        <v>550</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553</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c r="A760" s="490"/>
      <c r="B760" s="491"/>
      <c r="C760" s="491"/>
      <c r="D760" s="491"/>
      <c r="E760" s="491"/>
      <c r="F760" s="492"/>
      <c r="G760" s="524" t="s">
        <v>551</v>
      </c>
      <c r="H760" s="525"/>
      <c r="I760" s="525"/>
      <c r="J760" s="525"/>
      <c r="K760" s="526"/>
      <c r="L760" s="518" t="s">
        <v>552</v>
      </c>
      <c r="M760" s="519"/>
      <c r="N760" s="519"/>
      <c r="O760" s="519"/>
      <c r="P760" s="519"/>
      <c r="Q760" s="519"/>
      <c r="R760" s="519"/>
      <c r="S760" s="519"/>
      <c r="T760" s="519"/>
      <c r="U760" s="519"/>
      <c r="V760" s="519"/>
      <c r="W760" s="519"/>
      <c r="X760" s="520"/>
      <c r="Y760" s="480">
        <v>6</v>
      </c>
      <c r="Z760" s="481"/>
      <c r="AA760" s="481"/>
      <c r="AB760" s="679"/>
      <c r="AC760" s="524" t="s">
        <v>551</v>
      </c>
      <c r="AD760" s="525"/>
      <c r="AE760" s="525"/>
      <c r="AF760" s="525"/>
      <c r="AG760" s="526"/>
      <c r="AH760" s="518" t="s">
        <v>554</v>
      </c>
      <c r="AI760" s="519"/>
      <c r="AJ760" s="519"/>
      <c r="AK760" s="519"/>
      <c r="AL760" s="519"/>
      <c r="AM760" s="519"/>
      <c r="AN760" s="519"/>
      <c r="AO760" s="519"/>
      <c r="AP760" s="519"/>
      <c r="AQ760" s="519"/>
      <c r="AR760" s="519"/>
      <c r="AS760" s="519"/>
      <c r="AT760" s="520"/>
      <c r="AU760" s="480">
        <v>2</v>
      </c>
      <c r="AV760" s="481"/>
      <c r="AW760" s="481"/>
      <c r="AX760" s="482"/>
    </row>
    <row r="761" spans="1:50" ht="24.75" customHeight="1">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c r="A770" s="490"/>
      <c r="B770" s="491"/>
      <c r="C770" s="491"/>
      <c r="D770" s="491"/>
      <c r="E770" s="491"/>
      <c r="F770" s="492"/>
      <c r="G770" s="698" t="s">
        <v>22</v>
      </c>
      <c r="H770" s="699"/>
      <c r="I770" s="699"/>
      <c r="J770" s="699"/>
      <c r="K770" s="699"/>
      <c r="L770" s="700"/>
      <c r="M770" s="701"/>
      <c r="N770" s="701"/>
      <c r="O770" s="701"/>
      <c r="P770" s="701"/>
      <c r="Q770" s="701"/>
      <c r="R770" s="701"/>
      <c r="S770" s="701"/>
      <c r="T770" s="701"/>
      <c r="U770" s="701"/>
      <c r="V770" s="701"/>
      <c r="W770" s="701"/>
      <c r="X770" s="702"/>
      <c r="Y770" s="703">
        <f>SUM(Y760:AB769)</f>
        <v>6</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2</v>
      </c>
      <c r="AV770" s="704"/>
      <c r="AW770" s="704"/>
      <c r="AX770" s="706"/>
    </row>
    <row r="771" spans="1:50" ht="30" customHeight="1">
      <c r="A771" s="490"/>
      <c r="B771" s="491"/>
      <c r="C771" s="491"/>
      <c r="D771" s="491"/>
      <c r="E771" s="491"/>
      <c r="F771" s="492"/>
      <c r="G771" s="477" t="s">
        <v>555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558</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customHeight="1">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customHeight="1">
      <c r="A773" s="490"/>
      <c r="B773" s="491"/>
      <c r="C773" s="491"/>
      <c r="D773" s="491"/>
      <c r="E773" s="491"/>
      <c r="F773" s="492"/>
      <c r="G773" s="524" t="s">
        <v>556</v>
      </c>
      <c r="H773" s="525"/>
      <c r="I773" s="525"/>
      <c r="J773" s="525"/>
      <c r="K773" s="526"/>
      <c r="L773" s="518" t="s">
        <v>557</v>
      </c>
      <c r="M773" s="519"/>
      <c r="N773" s="519"/>
      <c r="O773" s="519"/>
      <c r="P773" s="519"/>
      <c r="Q773" s="519"/>
      <c r="R773" s="519"/>
      <c r="S773" s="519"/>
      <c r="T773" s="519"/>
      <c r="U773" s="519"/>
      <c r="V773" s="519"/>
      <c r="W773" s="519"/>
      <c r="X773" s="520"/>
      <c r="Y773" s="480">
        <v>1</v>
      </c>
      <c r="Z773" s="481"/>
      <c r="AA773" s="481"/>
      <c r="AB773" s="679"/>
      <c r="AC773" s="524" t="s">
        <v>559</v>
      </c>
      <c r="AD773" s="525"/>
      <c r="AE773" s="525"/>
      <c r="AF773" s="525"/>
      <c r="AG773" s="526"/>
      <c r="AH773" s="518" t="s">
        <v>560</v>
      </c>
      <c r="AI773" s="519"/>
      <c r="AJ773" s="519"/>
      <c r="AK773" s="519"/>
      <c r="AL773" s="519"/>
      <c r="AM773" s="519"/>
      <c r="AN773" s="519"/>
      <c r="AO773" s="519"/>
      <c r="AP773" s="519"/>
      <c r="AQ773" s="519"/>
      <c r="AR773" s="519"/>
      <c r="AS773" s="519"/>
      <c r="AT773" s="520"/>
      <c r="AU773" s="480">
        <v>12</v>
      </c>
      <c r="AV773" s="481"/>
      <c r="AW773" s="481"/>
      <c r="AX773" s="482"/>
    </row>
    <row r="774" spans="1:50" ht="24.75" customHeight="1">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thickBot="1">
      <c r="A783" s="490"/>
      <c r="B783" s="491"/>
      <c r="C783" s="491"/>
      <c r="D783" s="491"/>
      <c r="E783" s="491"/>
      <c r="F783" s="492"/>
      <c r="G783" s="698" t="s">
        <v>22</v>
      </c>
      <c r="H783" s="699"/>
      <c r="I783" s="699"/>
      <c r="J783" s="699"/>
      <c r="K783" s="699"/>
      <c r="L783" s="700"/>
      <c r="M783" s="701"/>
      <c r="N783" s="701"/>
      <c r="O783" s="701"/>
      <c r="P783" s="701"/>
      <c r="Q783" s="701"/>
      <c r="R783" s="701"/>
      <c r="S783" s="701"/>
      <c r="T783" s="701"/>
      <c r="U783" s="701"/>
      <c r="V783" s="701"/>
      <c r="W783" s="701"/>
      <c r="X783" s="702"/>
      <c r="Y783" s="703">
        <f>SUM(Y773:AB782)</f>
        <v>1</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12</v>
      </c>
      <c r="AV783" s="704"/>
      <c r="AW783" s="704"/>
      <c r="AX783" s="706"/>
    </row>
    <row r="784" spans="1:50" ht="30" customHeight="1">
      <c r="A784" s="490"/>
      <c r="B784" s="491"/>
      <c r="C784" s="491"/>
      <c r="D784" s="491"/>
      <c r="E784" s="491"/>
      <c r="F784" s="492"/>
      <c r="G784" s="477" t="s">
        <v>561</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563</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customHeight="1">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customHeight="1">
      <c r="A786" s="490"/>
      <c r="B786" s="491"/>
      <c r="C786" s="491"/>
      <c r="D786" s="491"/>
      <c r="E786" s="491"/>
      <c r="F786" s="492"/>
      <c r="G786" s="524" t="s">
        <v>562</v>
      </c>
      <c r="H786" s="525"/>
      <c r="I786" s="525"/>
      <c r="J786" s="525"/>
      <c r="K786" s="526"/>
      <c r="L786" s="518" t="s">
        <v>562</v>
      </c>
      <c r="M786" s="519"/>
      <c r="N786" s="519"/>
      <c r="O786" s="519"/>
      <c r="P786" s="519"/>
      <c r="Q786" s="519"/>
      <c r="R786" s="519"/>
      <c r="S786" s="519"/>
      <c r="T786" s="519"/>
      <c r="U786" s="519"/>
      <c r="V786" s="519"/>
      <c r="W786" s="519"/>
      <c r="X786" s="520"/>
      <c r="Y786" s="480">
        <v>8</v>
      </c>
      <c r="Z786" s="481"/>
      <c r="AA786" s="481"/>
      <c r="AB786" s="679"/>
      <c r="AC786" s="524" t="s">
        <v>564</v>
      </c>
      <c r="AD786" s="525"/>
      <c r="AE786" s="525"/>
      <c r="AF786" s="525"/>
      <c r="AG786" s="526"/>
      <c r="AH786" s="518" t="s">
        <v>565</v>
      </c>
      <c r="AI786" s="519"/>
      <c r="AJ786" s="519"/>
      <c r="AK786" s="519"/>
      <c r="AL786" s="519"/>
      <c r="AM786" s="519"/>
      <c r="AN786" s="519"/>
      <c r="AO786" s="519"/>
      <c r="AP786" s="519"/>
      <c r="AQ786" s="519"/>
      <c r="AR786" s="519"/>
      <c r="AS786" s="519"/>
      <c r="AT786" s="520"/>
      <c r="AU786" s="480">
        <v>1.5</v>
      </c>
      <c r="AV786" s="481"/>
      <c r="AW786" s="481"/>
      <c r="AX786" s="482"/>
    </row>
    <row r="787" spans="1:50" ht="24.75" customHeight="1">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customHeight="1">
      <c r="A796" s="490"/>
      <c r="B796" s="491"/>
      <c r="C796" s="491"/>
      <c r="D796" s="491"/>
      <c r="E796" s="491"/>
      <c r="F796" s="492"/>
      <c r="G796" s="698" t="s">
        <v>22</v>
      </c>
      <c r="H796" s="699"/>
      <c r="I796" s="699"/>
      <c r="J796" s="699"/>
      <c r="K796" s="699"/>
      <c r="L796" s="700"/>
      <c r="M796" s="701"/>
      <c r="N796" s="701"/>
      <c r="O796" s="701"/>
      <c r="P796" s="701"/>
      <c r="Q796" s="701"/>
      <c r="R796" s="701"/>
      <c r="S796" s="701"/>
      <c r="T796" s="701"/>
      <c r="U796" s="701"/>
      <c r="V796" s="701"/>
      <c r="W796" s="701"/>
      <c r="X796" s="702"/>
      <c r="Y796" s="703">
        <f>SUM(Y786:AB795)</f>
        <v>8</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1.5</v>
      </c>
      <c r="AV796" s="704"/>
      <c r="AW796" s="704"/>
      <c r="AX796" s="706"/>
    </row>
    <row r="797" spans="1:50" ht="30" hidden="1" customHeight="1">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hidden="1" customHeight="1">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c r="A809" s="490"/>
      <c r="B809" s="491"/>
      <c r="C809" s="491"/>
      <c r="D809" s="491"/>
      <c r="E809" s="491"/>
      <c r="F809" s="492"/>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6"/>
      <c r="B815" s="756"/>
      <c r="C815" s="756" t="s">
        <v>30</v>
      </c>
      <c r="D815" s="756"/>
      <c r="E815" s="756"/>
      <c r="F815" s="756"/>
      <c r="G815" s="756"/>
      <c r="H815" s="756"/>
      <c r="I815" s="756"/>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6"/>
      <c r="AJ815" s="756"/>
      <c r="AK815" s="756"/>
      <c r="AL815" s="756" t="s">
        <v>23</v>
      </c>
      <c r="AM815" s="756"/>
      <c r="AN815" s="756"/>
      <c r="AO815" s="838"/>
      <c r="AP815" s="234" t="s">
        <v>466</v>
      </c>
      <c r="AQ815" s="234"/>
      <c r="AR815" s="234"/>
      <c r="AS815" s="234"/>
      <c r="AT815" s="234"/>
      <c r="AU815" s="234"/>
      <c r="AV815" s="234"/>
      <c r="AW815" s="234"/>
      <c r="AX815" s="234"/>
    </row>
    <row r="816" spans="1:50" ht="30" customHeight="1">
      <c r="A816" s="239">
        <v>1</v>
      </c>
      <c r="B816" s="239">
        <v>1</v>
      </c>
      <c r="C816" s="235" t="s">
        <v>566</v>
      </c>
      <c r="D816" s="217"/>
      <c r="E816" s="217"/>
      <c r="F816" s="217"/>
      <c r="G816" s="217"/>
      <c r="H816" s="217"/>
      <c r="I816" s="217"/>
      <c r="J816" s="218">
        <v>8010001086427</v>
      </c>
      <c r="K816" s="219"/>
      <c r="L816" s="219"/>
      <c r="M816" s="219"/>
      <c r="N816" s="219"/>
      <c r="O816" s="219"/>
      <c r="P816" s="236" t="s">
        <v>568</v>
      </c>
      <c r="Q816" s="220"/>
      <c r="R816" s="220"/>
      <c r="S816" s="220"/>
      <c r="T816" s="220"/>
      <c r="U816" s="220"/>
      <c r="V816" s="220"/>
      <c r="W816" s="220"/>
      <c r="X816" s="220"/>
      <c r="Y816" s="221">
        <v>6</v>
      </c>
      <c r="Z816" s="222"/>
      <c r="AA816" s="222"/>
      <c r="AB816" s="223"/>
      <c r="AC816" s="224" t="s">
        <v>567</v>
      </c>
      <c r="AD816" s="224"/>
      <c r="AE816" s="224"/>
      <c r="AF816" s="224"/>
      <c r="AG816" s="224"/>
      <c r="AH816" s="225">
        <v>1</v>
      </c>
      <c r="AI816" s="226"/>
      <c r="AJ816" s="226"/>
      <c r="AK816" s="226"/>
      <c r="AL816" s="227">
        <v>100</v>
      </c>
      <c r="AM816" s="228"/>
      <c r="AN816" s="228"/>
      <c r="AO816" s="229"/>
      <c r="AP816" s="230"/>
      <c r="AQ816" s="230"/>
      <c r="AR816" s="230"/>
      <c r="AS816" s="230"/>
      <c r="AT816" s="230"/>
      <c r="AU816" s="230"/>
      <c r="AV816" s="230"/>
      <c r="AW816" s="230"/>
      <c r="AX816" s="230"/>
    </row>
    <row r="817" spans="1:50" ht="30" customHeight="1">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9">
        <v>3</v>
      </c>
      <c r="B818" s="23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509</v>
      </c>
      <c r="AQ848" s="234"/>
      <c r="AR848" s="234"/>
      <c r="AS848" s="234"/>
      <c r="AT848" s="234"/>
      <c r="AU848" s="234"/>
      <c r="AV848" s="234"/>
      <c r="AW848" s="234"/>
      <c r="AX848" s="234"/>
    </row>
    <row r="849" spans="1:50" ht="30" customHeight="1">
      <c r="A849" s="239">
        <v>1</v>
      </c>
      <c r="B849" s="239">
        <v>1</v>
      </c>
      <c r="C849" s="235" t="s">
        <v>569</v>
      </c>
      <c r="D849" s="217"/>
      <c r="E849" s="217"/>
      <c r="F849" s="217"/>
      <c r="G849" s="217"/>
      <c r="H849" s="217"/>
      <c r="I849" s="217"/>
      <c r="J849" s="218">
        <v>5010001141993</v>
      </c>
      <c r="K849" s="219"/>
      <c r="L849" s="219"/>
      <c r="M849" s="219"/>
      <c r="N849" s="219"/>
      <c r="O849" s="219"/>
      <c r="P849" s="236" t="s">
        <v>568</v>
      </c>
      <c r="Q849" s="220"/>
      <c r="R849" s="220"/>
      <c r="S849" s="220"/>
      <c r="T849" s="220"/>
      <c r="U849" s="220"/>
      <c r="V849" s="220"/>
      <c r="W849" s="220"/>
      <c r="X849" s="220"/>
      <c r="Y849" s="221">
        <v>2</v>
      </c>
      <c r="Z849" s="222"/>
      <c r="AA849" s="222"/>
      <c r="AB849" s="223"/>
      <c r="AC849" s="224" t="s">
        <v>567</v>
      </c>
      <c r="AD849" s="224"/>
      <c r="AE849" s="224"/>
      <c r="AF849" s="224"/>
      <c r="AG849" s="224"/>
      <c r="AH849" s="225">
        <v>3</v>
      </c>
      <c r="AI849" s="226"/>
      <c r="AJ849" s="226"/>
      <c r="AK849" s="226"/>
      <c r="AL849" s="227">
        <v>85</v>
      </c>
      <c r="AM849" s="228"/>
      <c r="AN849" s="228"/>
      <c r="AO849" s="229"/>
      <c r="AP849" s="230"/>
      <c r="AQ849" s="230"/>
      <c r="AR849" s="230"/>
      <c r="AS849" s="230"/>
      <c r="AT849" s="230"/>
      <c r="AU849" s="230"/>
      <c r="AV849" s="230"/>
      <c r="AW849" s="230"/>
      <c r="AX849" s="230"/>
    </row>
    <row r="850" spans="1:50" ht="30" customHeight="1">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509</v>
      </c>
      <c r="AQ881" s="234"/>
      <c r="AR881" s="234"/>
      <c r="AS881" s="234"/>
      <c r="AT881" s="234"/>
      <c r="AU881" s="234"/>
      <c r="AV881" s="234"/>
      <c r="AW881" s="234"/>
      <c r="AX881" s="234"/>
    </row>
    <row r="882" spans="1:50" ht="30" customHeight="1">
      <c r="A882" s="239">
        <v>1</v>
      </c>
      <c r="B882" s="239">
        <v>1</v>
      </c>
      <c r="C882" s="235" t="s">
        <v>570</v>
      </c>
      <c r="D882" s="217"/>
      <c r="E882" s="217"/>
      <c r="F882" s="217"/>
      <c r="G882" s="217"/>
      <c r="H882" s="217"/>
      <c r="I882" s="217"/>
      <c r="J882" s="218">
        <v>7010001008844</v>
      </c>
      <c r="K882" s="219"/>
      <c r="L882" s="219"/>
      <c r="M882" s="219"/>
      <c r="N882" s="219"/>
      <c r="O882" s="219"/>
      <c r="P882" s="236" t="s">
        <v>571</v>
      </c>
      <c r="Q882" s="220"/>
      <c r="R882" s="220"/>
      <c r="S882" s="220"/>
      <c r="T882" s="220"/>
      <c r="U882" s="220"/>
      <c r="V882" s="220"/>
      <c r="W882" s="220"/>
      <c r="X882" s="220"/>
      <c r="Y882" s="221">
        <v>1</v>
      </c>
      <c r="Z882" s="222"/>
      <c r="AA882" s="222"/>
      <c r="AB882" s="223"/>
      <c r="AC882" s="224" t="s">
        <v>576</v>
      </c>
      <c r="AD882" s="224"/>
      <c r="AE882" s="224"/>
      <c r="AF882" s="224"/>
      <c r="AG882" s="224"/>
      <c r="AH882" s="225"/>
      <c r="AI882" s="226"/>
      <c r="AJ882" s="226"/>
      <c r="AK882" s="226"/>
      <c r="AL882" s="227">
        <v>100</v>
      </c>
      <c r="AM882" s="228"/>
      <c r="AN882" s="228"/>
      <c r="AO882" s="229"/>
      <c r="AP882" s="230"/>
      <c r="AQ882" s="230"/>
      <c r="AR882" s="230"/>
      <c r="AS882" s="230"/>
      <c r="AT882" s="230"/>
      <c r="AU882" s="230"/>
      <c r="AV882" s="230"/>
      <c r="AW882" s="230"/>
      <c r="AX882" s="230"/>
    </row>
    <row r="883" spans="1:50" ht="30" customHeight="1">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509</v>
      </c>
      <c r="AQ914" s="234"/>
      <c r="AR914" s="234"/>
      <c r="AS914" s="234"/>
      <c r="AT914" s="234"/>
      <c r="AU914" s="234"/>
      <c r="AV914" s="234"/>
      <c r="AW914" s="234"/>
      <c r="AX914" s="234"/>
    </row>
    <row r="915" spans="1:50" ht="30" customHeight="1">
      <c r="A915" s="239">
        <v>1</v>
      </c>
      <c r="B915" s="239">
        <v>1</v>
      </c>
      <c r="C915" s="235" t="s">
        <v>570</v>
      </c>
      <c r="D915" s="217"/>
      <c r="E915" s="217"/>
      <c r="F915" s="217"/>
      <c r="G915" s="217"/>
      <c r="H915" s="217"/>
      <c r="I915" s="217"/>
      <c r="J915" s="218">
        <v>7010001008844</v>
      </c>
      <c r="K915" s="219"/>
      <c r="L915" s="219"/>
      <c r="M915" s="219"/>
      <c r="N915" s="219"/>
      <c r="O915" s="219"/>
      <c r="P915" s="236" t="s">
        <v>572</v>
      </c>
      <c r="Q915" s="220"/>
      <c r="R915" s="220"/>
      <c r="S915" s="220"/>
      <c r="T915" s="220"/>
      <c r="U915" s="220"/>
      <c r="V915" s="220"/>
      <c r="W915" s="220"/>
      <c r="X915" s="220"/>
      <c r="Y915" s="221">
        <v>12</v>
      </c>
      <c r="Z915" s="222"/>
      <c r="AA915" s="222"/>
      <c r="AB915" s="223"/>
      <c r="AC915" s="224" t="s">
        <v>576</v>
      </c>
      <c r="AD915" s="224"/>
      <c r="AE915" s="224"/>
      <c r="AF915" s="224"/>
      <c r="AG915" s="224"/>
      <c r="AH915" s="225"/>
      <c r="AI915" s="226"/>
      <c r="AJ915" s="226"/>
      <c r="AK915" s="226"/>
      <c r="AL915" s="227">
        <v>100</v>
      </c>
      <c r="AM915" s="228"/>
      <c r="AN915" s="228"/>
      <c r="AO915" s="229"/>
      <c r="AP915" s="230"/>
      <c r="AQ915" s="230"/>
      <c r="AR915" s="230"/>
      <c r="AS915" s="230"/>
      <c r="AT915" s="230"/>
      <c r="AU915" s="230"/>
      <c r="AV915" s="230"/>
      <c r="AW915" s="230"/>
      <c r="AX915" s="230"/>
    </row>
    <row r="916" spans="1:50" ht="30" hidden="1" customHeight="1">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509</v>
      </c>
      <c r="AQ947" s="234"/>
      <c r="AR947" s="234"/>
      <c r="AS947" s="234"/>
      <c r="AT947" s="234"/>
      <c r="AU947" s="234"/>
      <c r="AV947" s="234"/>
      <c r="AW947" s="234"/>
      <c r="AX947" s="234"/>
    </row>
    <row r="948" spans="1:50" ht="30" customHeight="1">
      <c r="A948" s="239">
        <v>1</v>
      </c>
      <c r="B948" s="239">
        <v>1</v>
      </c>
      <c r="C948" s="235" t="s">
        <v>570</v>
      </c>
      <c r="D948" s="217"/>
      <c r="E948" s="217"/>
      <c r="F948" s="217"/>
      <c r="G948" s="217"/>
      <c r="H948" s="217"/>
      <c r="I948" s="217"/>
      <c r="J948" s="218">
        <v>7010001008844</v>
      </c>
      <c r="K948" s="219"/>
      <c r="L948" s="219"/>
      <c r="M948" s="219"/>
      <c r="N948" s="219"/>
      <c r="O948" s="219"/>
      <c r="P948" s="236" t="s">
        <v>573</v>
      </c>
      <c r="Q948" s="220"/>
      <c r="R948" s="220"/>
      <c r="S948" s="220"/>
      <c r="T948" s="220"/>
      <c r="U948" s="220"/>
      <c r="V948" s="220"/>
      <c r="W948" s="220"/>
      <c r="X948" s="220"/>
      <c r="Y948" s="221">
        <v>8</v>
      </c>
      <c r="Z948" s="222"/>
      <c r="AA948" s="222"/>
      <c r="AB948" s="223"/>
      <c r="AC948" s="224" t="s">
        <v>576</v>
      </c>
      <c r="AD948" s="224"/>
      <c r="AE948" s="224"/>
      <c r="AF948" s="224"/>
      <c r="AG948" s="224"/>
      <c r="AH948" s="225"/>
      <c r="AI948" s="226"/>
      <c r="AJ948" s="226"/>
      <c r="AK948" s="226"/>
      <c r="AL948" s="227">
        <v>100</v>
      </c>
      <c r="AM948" s="228"/>
      <c r="AN948" s="228"/>
      <c r="AO948" s="229"/>
      <c r="AP948" s="230"/>
      <c r="AQ948" s="230"/>
      <c r="AR948" s="230"/>
      <c r="AS948" s="230"/>
      <c r="AT948" s="230"/>
      <c r="AU948" s="230"/>
      <c r="AV948" s="230"/>
      <c r="AW948" s="230"/>
      <c r="AX948" s="230"/>
    </row>
    <row r="949" spans="1:50" ht="30" hidden="1" customHeight="1">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509</v>
      </c>
      <c r="AQ980" s="234"/>
      <c r="AR980" s="234"/>
      <c r="AS980" s="234"/>
      <c r="AT980" s="234"/>
      <c r="AU980" s="234"/>
      <c r="AV980" s="234"/>
      <c r="AW980" s="234"/>
      <c r="AX980" s="234"/>
    </row>
    <row r="981" spans="1:50" ht="30" customHeight="1">
      <c r="A981" s="239">
        <v>1</v>
      </c>
      <c r="B981" s="239">
        <v>1</v>
      </c>
      <c r="C981" s="235" t="s">
        <v>574</v>
      </c>
      <c r="D981" s="217"/>
      <c r="E981" s="217"/>
      <c r="F981" s="217"/>
      <c r="G981" s="217"/>
      <c r="H981" s="217"/>
      <c r="I981" s="217"/>
      <c r="J981" s="218">
        <v>2010001033475</v>
      </c>
      <c r="K981" s="219"/>
      <c r="L981" s="219"/>
      <c r="M981" s="219"/>
      <c r="N981" s="219"/>
      <c r="O981" s="219"/>
      <c r="P981" s="236" t="s">
        <v>575</v>
      </c>
      <c r="Q981" s="220"/>
      <c r="R981" s="220"/>
      <c r="S981" s="220"/>
      <c r="T981" s="220"/>
      <c r="U981" s="220"/>
      <c r="V981" s="220"/>
      <c r="W981" s="220"/>
      <c r="X981" s="220"/>
      <c r="Y981" s="221">
        <v>1.5</v>
      </c>
      <c r="Z981" s="222"/>
      <c r="AA981" s="222"/>
      <c r="AB981" s="223"/>
      <c r="AC981" s="224" t="s">
        <v>576</v>
      </c>
      <c r="AD981" s="224"/>
      <c r="AE981" s="224"/>
      <c r="AF981" s="224"/>
      <c r="AG981" s="224"/>
      <c r="AH981" s="225"/>
      <c r="AI981" s="226"/>
      <c r="AJ981" s="226"/>
      <c r="AK981" s="226"/>
      <c r="AL981" s="227">
        <v>100</v>
      </c>
      <c r="AM981" s="228"/>
      <c r="AN981" s="228"/>
      <c r="AO981" s="229"/>
      <c r="AP981" s="230"/>
      <c r="AQ981" s="230"/>
      <c r="AR981" s="230"/>
      <c r="AS981" s="230"/>
      <c r="AT981" s="230"/>
      <c r="AU981" s="230"/>
      <c r="AV981" s="230"/>
      <c r="AW981" s="230"/>
      <c r="AX981" s="230"/>
    </row>
    <row r="982" spans="1:50" ht="30" hidden="1" customHeight="1">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30" hidden="1" customHeight="1">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30" hidden="1" customHeight="1">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40" t="s">
        <v>508</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510</v>
      </c>
      <c r="AQ1080" s="234"/>
      <c r="AR1080" s="234"/>
      <c r="AS1080" s="234"/>
      <c r="AT1080" s="234"/>
      <c r="AU1080" s="234"/>
      <c r="AV1080" s="234"/>
      <c r="AW1080" s="234"/>
      <c r="AX1080" s="234"/>
    </row>
    <row r="1081" spans="1:50" ht="30.75" hidden="1" customHeight="1">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691" priority="11197">
      <formula>IF(RIGHT(TEXT(P14,"0.#"),1)=".",FALSE,TRUE)</formula>
    </cfRule>
    <cfRule type="expression" dxfId="2690" priority="11198">
      <formula>IF(RIGHT(TEXT(P14,"0.#"),1)=".",TRUE,FALSE)</formula>
    </cfRule>
  </conditionalFormatting>
  <conditionalFormatting sqref="AE23">
    <cfRule type="expression" dxfId="2689" priority="11187">
      <formula>IF(RIGHT(TEXT(AE23,"0.#"),1)=".",FALSE,TRUE)</formula>
    </cfRule>
    <cfRule type="expression" dxfId="2688" priority="11188">
      <formula>IF(RIGHT(TEXT(AE23,"0.#"),1)=".",TRUE,FALSE)</formula>
    </cfRule>
  </conditionalFormatting>
  <conditionalFormatting sqref="L105">
    <cfRule type="expression" dxfId="2687" priority="11079">
      <formula>IF(RIGHT(TEXT(L105,"0.#"),1)=".",FALSE,TRUE)</formula>
    </cfRule>
    <cfRule type="expression" dxfId="2686" priority="11080">
      <formula>IF(RIGHT(TEXT(L105,"0.#"),1)=".",TRUE,FALSE)</formula>
    </cfRule>
  </conditionalFormatting>
  <conditionalFormatting sqref="L110">
    <cfRule type="expression" dxfId="2685" priority="11077">
      <formula>IF(RIGHT(TEXT(L110,"0.#"),1)=".",FALSE,TRUE)</formula>
    </cfRule>
    <cfRule type="expression" dxfId="2684" priority="11078">
      <formula>IF(RIGHT(TEXT(L110,"0.#"),1)=".",TRUE,FALSE)</formula>
    </cfRule>
  </conditionalFormatting>
  <conditionalFormatting sqref="R110">
    <cfRule type="expression" dxfId="2683" priority="11075">
      <formula>IF(RIGHT(TEXT(R110,"0.#"),1)=".",FALSE,TRUE)</formula>
    </cfRule>
    <cfRule type="expression" dxfId="2682" priority="11076">
      <formula>IF(RIGHT(TEXT(R110,"0.#"),1)=".",TRUE,FALSE)</formula>
    </cfRule>
  </conditionalFormatting>
  <conditionalFormatting sqref="P18:AX18">
    <cfRule type="expression" dxfId="2681" priority="11073">
      <formula>IF(RIGHT(TEXT(P18,"0.#"),1)=".",FALSE,TRUE)</formula>
    </cfRule>
    <cfRule type="expression" dxfId="2680" priority="11074">
      <formula>IF(RIGHT(TEXT(P18,"0.#"),1)=".",TRUE,FALSE)</formula>
    </cfRule>
  </conditionalFormatting>
  <conditionalFormatting sqref="Y761">
    <cfRule type="expression" dxfId="2679" priority="11069">
      <formula>IF(RIGHT(TEXT(Y761,"0.#"),1)=".",FALSE,TRUE)</formula>
    </cfRule>
    <cfRule type="expression" dxfId="2678" priority="11070">
      <formula>IF(RIGHT(TEXT(Y761,"0.#"),1)=".",TRUE,FALSE)</formula>
    </cfRule>
  </conditionalFormatting>
  <conditionalFormatting sqref="Y770">
    <cfRule type="expression" dxfId="2677" priority="11065">
      <formula>IF(RIGHT(TEXT(Y770,"0.#"),1)=".",FALSE,TRUE)</formula>
    </cfRule>
    <cfRule type="expression" dxfId="2676" priority="11066">
      <formula>IF(RIGHT(TEXT(Y770,"0.#"),1)=".",TRUE,FALSE)</formula>
    </cfRule>
  </conditionalFormatting>
  <conditionalFormatting sqref="Y801:Y808 Y799 Y788:Y795 Y786 Y775:Y782 Y773">
    <cfRule type="expression" dxfId="2675" priority="10847">
      <formula>IF(RIGHT(TEXT(Y773,"0.#"),1)=".",FALSE,TRUE)</formula>
    </cfRule>
    <cfRule type="expression" dxfId="2674" priority="10848">
      <formula>IF(RIGHT(TEXT(Y773,"0.#"),1)=".",TRUE,FALSE)</formula>
    </cfRule>
  </conditionalFormatting>
  <conditionalFormatting sqref="P15:V17 P13:AX13 AR15:AX15">
    <cfRule type="expression" dxfId="2673" priority="10895">
      <formula>IF(RIGHT(TEXT(P13,"0.#"),1)=".",FALSE,TRUE)</formula>
    </cfRule>
    <cfRule type="expression" dxfId="2672" priority="10896">
      <formula>IF(RIGHT(TEXT(P13,"0.#"),1)=".",TRUE,FALSE)</formula>
    </cfRule>
  </conditionalFormatting>
  <conditionalFormatting sqref="P19:AJ19">
    <cfRule type="expression" dxfId="2671" priority="10893">
      <formula>IF(RIGHT(TEXT(P19,"0.#"),1)=".",FALSE,TRUE)</formula>
    </cfRule>
    <cfRule type="expression" dxfId="2670" priority="10894">
      <formula>IF(RIGHT(TEXT(P19,"0.#"),1)=".",TRUE,FALSE)</formula>
    </cfRule>
  </conditionalFormatting>
  <conditionalFormatting sqref="AE74 AQ74">
    <cfRule type="expression" dxfId="2669" priority="10885">
      <formula>IF(RIGHT(TEXT(AE74,"0.#"),1)=".",FALSE,TRUE)</formula>
    </cfRule>
    <cfRule type="expression" dxfId="2668" priority="10886">
      <formula>IF(RIGHT(TEXT(AE74,"0.#"),1)=".",TRUE,FALSE)</formula>
    </cfRule>
  </conditionalFormatting>
  <conditionalFormatting sqref="L106:L109 L104">
    <cfRule type="expression" dxfId="2667" priority="10879">
      <formula>IF(RIGHT(TEXT(L104,"0.#"),1)=".",FALSE,TRUE)</formula>
    </cfRule>
    <cfRule type="expression" dxfId="2666" priority="10880">
      <formula>IF(RIGHT(TEXT(L104,"0.#"),1)=".",TRUE,FALSE)</formula>
    </cfRule>
  </conditionalFormatting>
  <conditionalFormatting sqref="R104">
    <cfRule type="expression" dxfId="2665" priority="10875">
      <formula>IF(RIGHT(TEXT(R104,"0.#"),1)=".",FALSE,TRUE)</formula>
    </cfRule>
    <cfRule type="expression" dxfId="2664" priority="10876">
      <formula>IF(RIGHT(TEXT(R104,"0.#"),1)=".",TRUE,FALSE)</formula>
    </cfRule>
  </conditionalFormatting>
  <conditionalFormatting sqref="R105:R109">
    <cfRule type="expression" dxfId="2663" priority="10873">
      <formula>IF(RIGHT(TEXT(R105,"0.#"),1)=".",FALSE,TRUE)</formula>
    </cfRule>
    <cfRule type="expression" dxfId="2662" priority="10874">
      <formula>IF(RIGHT(TEXT(R105,"0.#"),1)=".",TRUE,FALSE)</formula>
    </cfRule>
  </conditionalFormatting>
  <conditionalFormatting sqref="Y762:Y769 Y760">
    <cfRule type="expression" dxfId="2661" priority="10871">
      <formula>IF(RIGHT(TEXT(Y760,"0.#"),1)=".",FALSE,TRUE)</formula>
    </cfRule>
    <cfRule type="expression" dxfId="2660" priority="10872">
      <formula>IF(RIGHT(TEXT(Y760,"0.#"),1)=".",TRUE,FALSE)</formula>
    </cfRule>
  </conditionalFormatting>
  <conditionalFormatting sqref="AU761">
    <cfRule type="expression" dxfId="2659" priority="10869">
      <formula>IF(RIGHT(TEXT(AU761,"0.#"),1)=".",FALSE,TRUE)</formula>
    </cfRule>
    <cfRule type="expression" dxfId="2658" priority="10870">
      <formula>IF(RIGHT(TEXT(AU761,"0.#"),1)=".",TRUE,FALSE)</formula>
    </cfRule>
  </conditionalFormatting>
  <conditionalFormatting sqref="AU770">
    <cfRule type="expression" dxfId="2657" priority="10867">
      <formula>IF(RIGHT(TEXT(AU770,"0.#"),1)=".",FALSE,TRUE)</formula>
    </cfRule>
    <cfRule type="expression" dxfId="2656" priority="10868">
      <formula>IF(RIGHT(TEXT(AU770,"0.#"),1)=".",TRUE,FALSE)</formula>
    </cfRule>
  </conditionalFormatting>
  <conditionalFormatting sqref="AU762:AU769 AU760">
    <cfRule type="expression" dxfId="2655" priority="10865">
      <formula>IF(RIGHT(TEXT(AU760,"0.#"),1)=".",FALSE,TRUE)</formula>
    </cfRule>
    <cfRule type="expression" dxfId="2654" priority="10866">
      <formula>IF(RIGHT(TEXT(AU760,"0.#"),1)=".",TRUE,FALSE)</formula>
    </cfRule>
  </conditionalFormatting>
  <conditionalFormatting sqref="Y800 Y787 Y774">
    <cfRule type="expression" dxfId="2653" priority="10851">
      <formula>IF(RIGHT(TEXT(Y774,"0.#"),1)=".",FALSE,TRUE)</formula>
    </cfRule>
    <cfRule type="expression" dxfId="2652" priority="10852">
      <formula>IF(RIGHT(TEXT(Y774,"0.#"),1)=".",TRUE,FALSE)</formula>
    </cfRule>
  </conditionalFormatting>
  <conditionalFormatting sqref="Y809 Y796 Y783">
    <cfRule type="expression" dxfId="2651" priority="10849">
      <formula>IF(RIGHT(TEXT(Y783,"0.#"),1)=".",FALSE,TRUE)</formula>
    </cfRule>
    <cfRule type="expression" dxfId="2650" priority="10850">
      <formula>IF(RIGHT(TEXT(Y783,"0.#"),1)=".",TRUE,FALSE)</formula>
    </cfRule>
  </conditionalFormatting>
  <conditionalFormatting sqref="AU800 AU787 AU774">
    <cfRule type="expression" dxfId="2649" priority="10845">
      <formula>IF(RIGHT(TEXT(AU774,"0.#"),1)=".",FALSE,TRUE)</formula>
    </cfRule>
    <cfRule type="expression" dxfId="2648" priority="10846">
      <formula>IF(RIGHT(TEXT(AU774,"0.#"),1)=".",TRUE,FALSE)</formula>
    </cfRule>
  </conditionalFormatting>
  <conditionalFormatting sqref="AU809 AU796 AU783">
    <cfRule type="expression" dxfId="2647" priority="10843">
      <formula>IF(RIGHT(TEXT(AU783,"0.#"),1)=".",FALSE,TRUE)</formula>
    </cfRule>
    <cfRule type="expression" dxfId="2646" priority="10844">
      <formula>IF(RIGHT(TEXT(AU783,"0.#"),1)=".",TRUE,FALSE)</formula>
    </cfRule>
  </conditionalFormatting>
  <conditionalFormatting sqref="AU801:AU808 AU799 AU788:AU795 AU786 AU775:AU782 AU773">
    <cfRule type="expression" dxfId="2645" priority="10841">
      <formula>IF(RIGHT(TEXT(AU773,"0.#"),1)=".",FALSE,TRUE)</formula>
    </cfRule>
    <cfRule type="expression" dxfId="2644" priority="10842">
      <formula>IF(RIGHT(TEXT(AU773,"0.#"),1)=".",TRUE,FALSE)</formula>
    </cfRule>
  </conditionalFormatting>
  <conditionalFormatting sqref="AM60">
    <cfRule type="expression" dxfId="2643" priority="10495">
      <formula>IF(RIGHT(TEXT(AM60,"0.#"),1)=".",FALSE,TRUE)</formula>
    </cfRule>
    <cfRule type="expression" dxfId="2642" priority="10496">
      <formula>IF(RIGHT(TEXT(AM60,"0.#"),1)=".",TRUE,FALSE)</formula>
    </cfRule>
  </conditionalFormatting>
  <conditionalFormatting sqref="AE40">
    <cfRule type="expression" dxfId="2641" priority="10563">
      <formula>IF(RIGHT(TEXT(AE40,"0.#"),1)=".",FALSE,TRUE)</formula>
    </cfRule>
    <cfRule type="expression" dxfId="2640" priority="10564">
      <formula>IF(RIGHT(TEXT(AE40,"0.#"),1)=".",TRUE,FALSE)</formula>
    </cfRule>
  </conditionalFormatting>
  <conditionalFormatting sqref="AI40">
    <cfRule type="expression" dxfId="2639" priority="10561">
      <formula>IF(RIGHT(TEXT(AI40,"0.#"),1)=".",FALSE,TRUE)</formula>
    </cfRule>
    <cfRule type="expression" dxfId="2638" priority="10562">
      <formula>IF(RIGHT(TEXT(AI40,"0.#"),1)=".",TRUE,FALSE)</formula>
    </cfRule>
  </conditionalFormatting>
  <conditionalFormatting sqref="AM25">
    <cfRule type="expression" dxfId="2637" priority="10641">
      <formula>IF(RIGHT(TEXT(AM25,"0.#"),1)=".",FALSE,TRUE)</formula>
    </cfRule>
    <cfRule type="expression" dxfId="2636" priority="10642">
      <formula>IF(RIGHT(TEXT(AM25,"0.#"),1)=".",TRUE,FALSE)</formula>
    </cfRule>
  </conditionalFormatting>
  <conditionalFormatting sqref="AE24">
    <cfRule type="expression" dxfId="2635" priority="10655">
      <formula>IF(RIGHT(TEXT(AE24,"0.#"),1)=".",FALSE,TRUE)</formula>
    </cfRule>
    <cfRule type="expression" dxfId="2634" priority="10656">
      <formula>IF(RIGHT(TEXT(AE24,"0.#"),1)=".",TRUE,FALSE)</formula>
    </cfRule>
  </conditionalFormatting>
  <conditionalFormatting sqref="AE25">
    <cfRule type="expression" dxfId="2633" priority="10653">
      <formula>IF(RIGHT(TEXT(AE25,"0.#"),1)=".",FALSE,TRUE)</formula>
    </cfRule>
    <cfRule type="expression" dxfId="2632" priority="10654">
      <formula>IF(RIGHT(TEXT(AE25,"0.#"),1)=".",TRUE,FALSE)</formula>
    </cfRule>
  </conditionalFormatting>
  <conditionalFormatting sqref="AI25">
    <cfRule type="expression" dxfId="2631" priority="10651">
      <formula>IF(RIGHT(TEXT(AI25,"0.#"),1)=".",FALSE,TRUE)</formula>
    </cfRule>
    <cfRule type="expression" dxfId="2630" priority="10652">
      <formula>IF(RIGHT(TEXT(AI25,"0.#"),1)=".",TRUE,FALSE)</formula>
    </cfRule>
  </conditionalFormatting>
  <conditionalFormatting sqref="AI24">
    <cfRule type="expression" dxfId="2629" priority="10649">
      <formula>IF(RIGHT(TEXT(AI24,"0.#"),1)=".",FALSE,TRUE)</formula>
    </cfRule>
    <cfRule type="expression" dxfId="2628" priority="10650">
      <formula>IF(RIGHT(TEXT(AI24,"0.#"),1)=".",TRUE,FALSE)</formula>
    </cfRule>
  </conditionalFormatting>
  <conditionalFormatting sqref="AI23">
    <cfRule type="expression" dxfId="2627" priority="10647">
      <formula>IF(RIGHT(TEXT(AI23,"0.#"),1)=".",FALSE,TRUE)</formula>
    </cfRule>
    <cfRule type="expression" dxfId="2626" priority="10648">
      <formula>IF(RIGHT(TEXT(AI23,"0.#"),1)=".",TRUE,FALSE)</formula>
    </cfRule>
  </conditionalFormatting>
  <conditionalFormatting sqref="AM23">
    <cfRule type="expression" dxfId="2625" priority="10645">
      <formula>IF(RIGHT(TEXT(AM23,"0.#"),1)=".",FALSE,TRUE)</formula>
    </cfRule>
    <cfRule type="expression" dxfId="2624" priority="10646">
      <formula>IF(RIGHT(TEXT(AM23,"0.#"),1)=".",TRUE,FALSE)</formula>
    </cfRule>
  </conditionalFormatting>
  <conditionalFormatting sqref="AM24">
    <cfRule type="expression" dxfId="2623" priority="10643">
      <formula>IF(RIGHT(TEXT(AM24,"0.#"),1)=".",FALSE,TRUE)</formula>
    </cfRule>
    <cfRule type="expression" dxfId="2622" priority="10644">
      <formula>IF(RIGHT(TEXT(AM24,"0.#"),1)=".",TRUE,FALSE)</formula>
    </cfRule>
  </conditionalFormatting>
  <conditionalFormatting sqref="AQ23:AQ25">
    <cfRule type="expression" dxfId="2621" priority="10635">
      <formula>IF(RIGHT(TEXT(AQ23,"0.#"),1)=".",FALSE,TRUE)</formula>
    </cfRule>
    <cfRule type="expression" dxfId="2620" priority="10636">
      <formula>IF(RIGHT(TEXT(AQ23,"0.#"),1)=".",TRUE,FALSE)</formula>
    </cfRule>
  </conditionalFormatting>
  <conditionalFormatting sqref="AU23:AU25">
    <cfRule type="expression" dxfId="2619" priority="10633">
      <formula>IF(RIGHT(TEXT(AU23,"0.#"),1)=".",FALSE,TRUE)</formula>
    </cfRule>
    <cfRule type="expression" dxfId="2618" priority="10634">
      <formula>IF(RIGHT(TEXT(AU23,"0.#"),1)=".",TRUE,FALSE)</formula>
    </cfRule>
  </conditionalFormatting>
  <conditionalFormatting sqref="AE28">
    <cfRule type="expression" dxfId="2617" priority="10627">
      <formula>IF(RIGHT(TEXT(AE28,"0.#"),1)=".",FALSE,TRUE)</formula>
    </cfRule>
    <cfRule type="expression" dxfId="2616" priority="10628">
      <formula>IF(RIGHT(TEXT(AE28,"0.#"),1)=".",TRUE,FALSE)</formula>
    </cfRule>
  </conditionalFormatting>
  <conditionalFormatting sqref="AE29">
    <cfRule type="expression" dxfId="2615" priority="10625">
      <formula>IF(RIGHT(TEXT(AE29,"0.#"),1)=".",FALSE,TRUE)</formula>
    </cfRule>
    <cfRule type="expression" dxfId="2614" priority="10626">
      <formula>IF(RIGHT(TEXT(AE29,"0.#"),1)=".",TRUE,FALSE)</formula>
    </cfRule>
  </conditionalFormatting>
  <conditionalFormatting sqref="AE30">
    <cfRule type="expression" dxfId="2613" priority="10623">
      <formula>IF(RIGHT(TEXT(AE30,"0.#"),1)=".",FALSE,TRUE)</formula>
    </cfRule>
    <cfRule type="expression" dxfId="2612" priority="10624">
      <formula>IF(RIGHT(TEXT(AE30,"0.#"),1)=".",TRUE,FALSE)</formula>
    </cfRule>
  </conditionalFormatting>
  <conditionalFormatting sqref="AI30">
    <cfRule type="expression" dxfId="2611" priority="10621">
      <formula>IF(RIGHT(TEXT(AI30,"0.#"),1)=".",FALSE,TRUE)</formula>
    </cfRule>
    <cfRule type="expression" dxfId="2610" priority="10622">
      <formula>IF(RIGHT(TEXT(AI30,"0.#"),1)=".",TRUE,FALSE)</formula>
    </cfRule>
  </conditionalFormatting>
  <conditionalFormatting sqref="AI29">
    <cfRule type="expression" dxfId="2609" priority="10619">
      <formula>IF(RIGHT(TEXT(AI29,"0.#"),1)=".",FALSE,TRUE)</formula>
    </cfRule>
    <cfRule type="expression" dxfId="2608" priority="10620">
      <formula>IF(RIGHT(TEXT(AI29,"0.#"),1)=".",TRUE,FALSE)</formula>
    </cfRule>
  </conditionalFormatting>
  <conditionalFormatting sqref="AI28">
    <cfRule type="expression" dxfId="2607" priority="10617">
      <formula>IF(RIGHT(TEXT(AI28,"0.#"),1)=".",FALSE,TRUE)</formula>
    </cfRule>
    <cfRule type="expression" dxfId="2606" priority="10618">
      <formula>IF(RIGHT(TEXT(AI28,"0.#"),1)=".",TRUE,FALSE)</formula>
    </cfRule>
  </conditionalFormatting>
  <conditionalFormatting sqref="AM28">
    <cfRule type="expression" dxfId="2605" priority="10615">
      <formula>IF(RIGHT(TEXT(AM28,"0.#"),1)=".",FALSE,TRUE)</formula>
    </cfRule>
    <cfRule type="expression" dxfId="2604" priority="10616">
      <formula>IF(RIGHT(TEXT(AM28,"0.#"),1)=".",TRUE,FALSE)</formula>
    </cfRule>
  </conditionalFormatting>
  <conditionalFormatting sqref="AM29">
    <cfRule type="expression" dxfId="2603" priority="10613">
      <formula>IF(RIGHT(TEXT(AM29,"0.#"),1)=".",FALSE,TRUE)</formula>
    </cfRule>
    <cfRule type="expression" dxfId="2602" priority="10614">
      <formula>IF(RIGHT(TEXT(AM29,"0.#"),1)=".",TRUE,FALSE)</formula>
    </cfRule>
  </conditionalFormatting>
  <conditionalFormatting sqref="AM30">
    <cfRule type="expression" dxfId="2601" priority="10611">
      <formula>IF(RIGHT(TEXT(AM30,"0.#"),1)=".",FALSE,TRUE)</formula>
    </cfRule>
    <cfRule type="expression" dxfId="2600" priority="10612">
      <formula>IF(RIGHT(TEXT(AM30,"0.#"),1)=".",TRUE,FALSE)</formula>
    </cfRule>
  </conditionalFormatting>
  <conditionalFormatting sqref="AE33">
    <cfRule type="expression" dxfId="2599" priority="10597">
      <formula>IF(RIGHT(TEXT(AE33,"0.#"),1)=".",FALSE,TRUE)</formula>
    </cfRule>
    <cfRule type="expression" dxfId="2598" priority="10598">
      <formula>IF(RIGHT(TEXT(AE33,"0.#"),1)=".",TRUE,FALSE)</formula>
    </cfRule>
  </conditionalFormatting>
  <conditionalFormatting sqref="AE34">
    <cfRule type="expression" dxfId="2597" priority="10595">
      <formula>IF(RIGHT(TEXT(AE34,"0.#"),1)=".",FALSE,TRUE)</formula>
    </cfRule>
    <cfRule type="expression" dxfId="2596" priority="10596">
      <formula>IF(RIGHT(TEXT(AE34,"0.#"),1)=".",TRUE,FALSE)</formula>
    </cfRule>
  </conditionalFormatting>
  <conditionalFormatting sqref="AE35">
    <cfRule type="expression" dxfId="2595" priority="10593">
      <formula>IF(RIGHT(TEXT(AE35,"0.#"),1)=".",FALSE,TRUE)</formula>
    </cfRule>
    <cfRule type="expression" dxfId="2594" priority="10594">
      <formula>IF(RIGHT(TEXT(AE35,"0.#"),1)=".",TRUE,FALSE)</formula>
    </cfRule>
  </conditionalFormatting>
  <conditionalFormatting sqref="AI35">
    <cfRule type="expression" dxfId="2593" priority="10591">
      <formula>IF(RIGHT(TEXT(AI35,"0.#"),1)=".",FALSE,TRUE)</formula>
    </cfRule>
    <cfRule type="expression" dxfId="2592" priority="10592">
      <formula>IF(RIGHT(TEXT(AI35,"0.#"),1)=".",TRUE,FALSE)</formula>
    </cfRule>
  </conditionalFormatting>
  <conditionalFormatting sqref="AI34">
    <cfRule type="expression" dxfId="2591" priority="10589">
      <formula>IF(RIGHT(TEXT(AI34,"0.#"),1)=".",FALSE,TRUE)</formula>
    </cfRule>
    <cfRule type="expression" dxfId="2590" priority="10590">
      <formula>IF(RIGHT(TEXT(AI34,"0.#"),1)=".",TRUE,FALSE)</formula>
    </cfRule>
  </conditionalFormatting>
  <conditionalFormatting sqref="AI33">
    <cfRule type="expression" dxfId="2589" priority="10587">
      <formula>IF(RIGHT(TEXT(AI33,"0.#"),1)=".",FALSE,TRUE)</formula>
    </cfRule>
    <cfRule type="expression" dxfId="2588" priority="10588">
      <formula>IF(RIGHT(TEXT(AI33,"0.#"),1)=".",TRUE,FALSE)</formula>
    </cfRule>
  </conditionalFormatting>
  <conditionalFormatting sqref="AM33">
    <cfRule type="expression" dxfId="2587" priority="10585">
      <formula>IF(RIGHT(TEXT(AM33,"0.#"),1)=".",FALSE,TRUE)</formula>
    </cfRule>
    <cfRule type="expression" dxfId="2586" priority="10586">
      <formula>IF(RIGHT(TEXT(AM33,"0.#"),1)=".",TRUE,FALSE)</formula>
    </cfRule>
  </conditionalFormatting>
  <conditionalFormatting sqref="AM34">
    <cfRule type="expression" dxfId="2585" priority="10583">
      <formula>IF(RIGHT(TEXT(AM34,"0.#"),1)=".",FALSE,TRUE)</formula>
    </cfRule>
    <cfRule type="expression" dxfId="2584" priority="10584">
      <formula>IF(RIGHT(TEXT(AM34,"0.#"),1)=".",TRUE,FALSE)</formula>
    </cfRule>
  </conditionalFormatting>
  <conditionalFormatting sqref="AM35">
    <cfRule type="expression" dxfId="2583" priority="10581">
      <formula>IF(RIGHT(TEXT(AM35,"0.#"),1)=".",FALSE,TRUE)</formula>
    </cfRule>
    <cfRule type="expression" dxfId="2582" priority="10582">
      <formula>IF(RIGHT(TEXT(AM35,"0.#"),1)=".",TRUE,FALSE)</formula>
    </cfRule>
  </conditionalFormatting>
  <conditionalFormatting sqref="AE38">
    <cfRule type="expression" dxfId="2581" priority="10567">
      <formula>IF(RIGHT(TEXT(AE38,"0.#"),1)=".",FALSE,TRUE)</formula>
    </cfRule>
    <cfRule type="expression" dxfId="2580" priority="10568">
      <formula>IF(RIGHT(TEXT(AE38,"0.#"),1)=".",TRUE,FALSE)</formula>
    </cfRule>
  </conditionalFormatting>
  <conditionalFormatting sqref="AE39">
    <cfRule type="expression" dxfId="2579" priority="10565">
      <formula>IF(RIGHT(TEXT(AE39,"0.#"),1)=".",FALSE,TRUE)</formula>
    </cfRule>
    <cfRule type="expression" dxfId="2578" priority="10566">
      <formula>IF(RIGHT(TEXT(AE39,"0.#"),1)=".",TRUE,FALSE)</formula>
    </cfRule>
  </conditionalFormatting>
  <conditionalFormatting sqref="AI39">
    <cfRule type="expression" dxfId="2577" priority="10559">
      <formula>IF(RIGHT(TEXT(AI39,"0.#"),1)=".",FALSE,TRUE)</formula>
    </cfRule>
    <cfRule type="expression" dxfId="2576" priority="10560">
      <formula>IF(RIGHT(TEXT(AI39,"0.#"),1)=".",TRUE,FALSE)</formula>
    </cfRule>
  </conditionalFormatting>
  <conditionalFormatting sqref="AI38">
    <cfRule type="expression" dxfId="2575" priority="10557">
      <formula>IF(RIGHT(TEXT(AI38,"0.#"),1)=".",FALSE,TRUE)</formula>
    </cfRule>
    <cfRule type="expression" dxfId="2574" priority="10558">
      <formula>IF(RIGHT(TEXT(AI38,"0.#"),1)=".",TRUE,FALSE)</formula>
    </cfRule>
  </conditionalFormatting>
  <conditionalFormatting sqref="AM38">
    <cfRule type="expression" dxfId="2573" priority="10555">
      <formula>IF(RIGHT(TEXT(AM38,"0.#"),1)=".",FALSE,TRUE)</formula>
    </cfRule>
    <cfRule type="expression" dxfId="2572" priority="10556">
      <formula>IF(RIGHT(TEXT(AM38,"0.#"),1)=".",TRUE,FALSE)</formula>
    </cfRule>
  </conditionalFormatting>
  <conditionalFormatting sqref="AM39">
    <cfRule type="expression" dxfId="2571" priority="10553">
      <formula>IF(RIGHT(TEXT(AM39,"0.#"),1)=".",FALSE,TRUE)</formula>
    </cfRule>
    <cfRule type="expression" dxfId="2570" priority="10554">
      <formula>IF(RIGHT(TEXT(AM39,"0.#"),1)=".",TRUE,FALSE)</formula>
    </cfRule>
  </conditionalFormatting>
  <conditionalFormatting sqref="AM40">
    <cfRule type="expression" dxfId="2569" priority="10551">
      <formula>IF(RIGHT(TEXT(AM40,"0.#"),1)=".",FALSE,TRUE)</formula>
    </cfRule>
    <cfRule type="expression" dxfId="2568" priority="10552">
      <formula>IF(RIGHT(TEXT(AM40,"0.#"),1)=".",TRUE,FALSE)</formula>
    </cfRule>
  </conditionalFormatting>
  <conditionalFormatting sqref="AE43">
    <cfRule type="expression" dxfId="2567" priority="10537">
      <formula>IF(RIGHT(TEXT(AE43,"0.#"),1)=".",FALSE,TRUE)</formula>
    </cfRule>
    <cfRule type="expression" dxfId="2566" priority="10538">
      <formula>IF(RIGHT(TEXT(AE43,"0.#"),1)=".",TRUE,FALSE)</formula>
    </cfRule>
  </conditionalFormatting>
  <conditionalFormatting sqref="AE44">
    <cfRule type="expression" dxfId="2565" priority="10535">
      <formula>IF(RIGHT(TEXT(AE44,"0.#"),1)=".",FALSE,TRUE)</formula>
    </cfRule>
    <cfRule type="expression" dxfId="2564" priority="10536">
      <formula>IF(RIGHT(TEXT(AE44,"0.#"),1)=".",TRUE,FALSE)</formula>
    </cfRule>
  </conditionalFormatting>
  <conditionalFormatting sqref="AE45">
    <cfRule type="expression" dxfId="2563" priority="10533">
      <formula>IF(RIGHT(TEXT(AE45,"0.#"),1)=".",FALSE,TRUE)</formula>
    </cfRule>
    <cfRule type="expression" dxfId="2562" priority="10534">
      <formula>IF(RIGHT(TEXT(AE45,"0.#"),1)=".",TRUE,FALSE)</formula>
    </cfRule>
  </conditionalFormatting>
  <conditionalFormatting sqref="AI45">
    <cfRule type="expression" dxfId="2561" priority="10531">
      <formula>IF(RIGHT(TEXT(AI45,"0.#"),1)=".",FALSE,TRUE)</formula>
    </cfRule>
    <cfRule type="expression" dxfId="2560" priority="10532">
      <formula>IF(RIGHT(TEXT(AI45,"0.#"),1)=".",TRUE,FALSE)</formula>
    </cfRule>
  </conditionalFormatting>
  <conditionalFormatting sqref="AI44">
    <cfRule type="expression" dxfId="2559" priority="10529">
      <formula>IF(RIGHT(TEXT(AI44,"0.#"),1)=".",FALSE,TRUE)</formula>
    </cfRule>
    <cfRule type="expression" dxfId="2558" priority="10530">
      <formula>IF(RIGHT(TEXT(AI44,"0.#"),1)=".",TRUE,FALSE)</formula>
    </cfRule>
  </conditionalFormatting>
  <conditionalFormatting sqref="AI43">
    <cfRule type="expression" dxfId="2557" priority="10527">
      <formula>IF(RIGHT(TEXT(AI43,"0.#"),1)=".",FALSE,TRUE)</formula>
    </cfRule>
    <cfRule type="expression" dxfId="2556" priority="10528">
      <formula>IF(RIGHT(TEXT(AI43,"0.#"),1)=".",TRUE,FALSE)</formula>
    </cfRule>
  </conditionalFormatting>
  <conditionalFormatting sqref="AM43">
    <cfRule type="expression" dxfId="2555" priority="10525">
      <formula>IF(RIGHT(TEXT(AM43,"0.#"),1)=".",FALSE,TRUE)</formula>
    </cfRule>
    <cfRule type="expression" dxfId="2554" priority="10526">
      <formula>IF(RIGHT(TEXT(AM43,"0.#"),1)=".",TRUE,FALSE)</formula>
    </cfRule>
  </conditionalFormatting>
  <conditionalFormatting sqref="AM44">
    <cfRule type="expression" dxfId="2553" priority="10523">
      <formula>IF(RIGHT(TEXT(AM44,"0.#"),1)=".",FALSE,TRUE)</formula>
    </cfRule>
    <cfRule type="expression" dxfId="2552" priority="10524">
      <formula>IF(RIGHT(TEXT(AM44,"0.#"),1)=".",TRUE,FALSE)</formula>
    </cfRule>
  </conditionalFormatting>
  <conditionalFormatting sqref="AM45">
    <cfRule type="expression" dxfId="2551" priority="10521">
      <formula>IF(RIGHT(TEXT(AM45,"0.#"),1)=".",FALSE,TRUE)</formula>
    </cfRule>
    <cfRule type="expression" dxfId="2550" priority="10522">
      <formula>IF(RIGHT(TEXT(AM45,"0.#"),1)=".",TRUE,FALSE)</formula>
    </cfRule>
  </conditionalFormatting>
  <conditionalFormatting sqref="AE60">
    <cfRule type="expression" dxfId="2549" priority="10507">
      <formula>IF(RIGHT(TEXT(AE60,"0.#"),1)=".",FALSE,TRUE)</formula>
    </cfRule>
    <cfRule type="expression" dxfId="2548" priority="10508">
      <formula>IF(RIGHT(TEXT(AE60,"0.#"),1)=".",TRUE,FALSE)</formula>
    </cfRule>
  </conditionalFormatting>
  <conditionalFormatting sqref="AE61">
    <cfRule type="expression" dxfId="2547" priority="10505">
      <formula>IF(RIGHT(TEXT(AE61,"0.#"),1)=".",FALSE,TRUE)</formula>
    </cfRule>
    <cfRule type="expression" dxfId="2546" priority="10506">
      <formula>IF(RIGHT(TEXT(AE61,"0.#"),1)=".",TRUE,FALSE)</formula>
    </cfRule>
  </conditionalFormatting>
  <conditionalFormatting sqref="AE62">
    <cfRule type="expression" dxfId="2545" priority="10503">
      <formula>IF(RIGHT(TEXT(AE62,"0.#"),1)=".",FALSE,TRUE)</formula>
    </cfRule>
    <cfRule type="expression" dxfId="2544" priority="10504">
      <formula>IF(RIGHT(TEXT(AE62,"0.#"),1)=".",TRUE,FALSE)</formula>
    </cfRule>
  </conditionalFormatting>
  <conditionalFormatting sqref="AI62">
    <cfRule type="expression" dxfId="2543" priority="10501">
      <formula>IF(RIGHT(TEXT(AI62,"0.#"),1)=".",FALSE,TRUE)</formula>
    </cfRule>
    <cfRule type="expression" dxfId="2542" priority="10502">
      <formula>IF(RIGHT(TEXT(AI62,"0.#"),1)=".",TRUE,FALSE)</formula>
    </cfRule>
  </conditionalFormatting>
  <conditionalFormatting sqref="AI61">
    <cfRule type="expression" dxfId="2541" priority="10499">
      <formula>IF(RIGHT(TEXT(AI61,"0.#"),1)=".",FALSE,TRUE)</formula>
    </cfRule>
    <cfRule type="expression" dxfId="2540" priority="10500">
      <formula>IF(RIGHT(TEXT(AI61,"0.#"),1)=".",TRUE,FALSE)</formula>
    </cfRule>
  </conditionalFormatting>
  <conditionalFormatting sqref="AI60">
    <cfRule type="expression" dxfId="2539" priority="10497">
      <formula>IF(RIGHT(TEXT(AI60,"0.#"),1)=".",FALSE,TRUE)</formula>
    </cfRule>
    <cfRule type="expression" dxfId="2538" priority="10498">
      <formula>IF(RIGHT(TEXT(AI60,"0.#"),1)=".",TRUE,FALSE)</formula>
    </cfRule>
  </conditionalFormatting>
  <conditionalFormatting sqref="AM61">
    <cfRule type="expression" dxfId="2537" priority="10493">
      <formula>IF(RIGHT(TEXT(AM61,"0.#"),1)=".",FALSE,TRUE)</formula>
    </cfRule>
    <cfRule type="expression" dxfId="2536" priority="10494">
      <formula>IF(RIGHT(TEXT(AM61,"0.#"),1)=".",TRUE,FALSE)</formula>
    </cfRule>
  </conditionalFormatting>
  <conditionalFormatting sqref="AM62">
    <cfRule type="expression" dxfId="2535" priority="10491">
      <formula>IF(RIGHT(TEXT(AM62,"0.#"),1)=".",FALSE,TRUE)</formula>
    </cfRule>
    <cfRule type="expression" dxfId="2534" priority="10492">
      <formula>IF(RIGHT(TEXT(AM62,"0.#"),1)=".",TRUE,FALSE)</formula>
    </cfRule>
  </conditionalFormatting>
  <conditionalFormatting sqref="AE65">
    <cfRule type="expression" dxfId="2533" priority="10477">
      <formula>IF(RIGHT(TEXT(AE65,"0.#"),1)=".",FALSE,TRUE)</formula>
    </cfRule>
    <cfRule type="expression" dxfId="2532" priority="10478">
      <formula>IF(RIGHT(TEXT(AE65,"0.#"),1)=".",TRUE,FALSE)</formula>
    </cfRule>
  </conditionalFormatting>
  <conditionalFormatting sqref="AE66">
    <cfRule type="expression" dxfId="2531" priority="10475">
      <formula>IF(RIGHT(TEXT(AE66,"0.#"),1)=".",FALSE,TRUE)</formula>
    </cfRule>
    <cfRule type="expression" dxfId="2530" priority="10476">
      <formula>IF(RIGHT(TEXT(AE66,"0.#"),1)=".",TRUE,FALSE)</formula>
    </cfRule>
  </conditionalFormatting>
  <conditionalFormatting sqref="AE67">
    <cfRule type="expression" dxfId="2529" priority="10473">
      <formula>IF(RIGHT(TEXT(AE67,"0.#"),1)=".",FALSE,TRUE)</formula>
    </cfRule>
    <cfRule type="expression" dxfId="2528" priority="10474">
      <formula>IF(RIGHT(TEXT(AE67,"0.#"),1)=".",TRUE,FALSE)</formula>
    </cfRule>
  </conditionalFormatting>
  <conditionalFormatting sqref="AI67">
    <cfRule type="expression" dxfId="2527" priority="10471">
      <formula>IF(RIGHT(TEXT(AI67,"0.#"),1)=".",FALSE,TRUE)</formula>
    </cfRule>
    <cfRule type="expression" dxfId="2526" priority="10472">
      <formula>IF(RIGHT(TEXT(AI67,"0.#"),1)=".",TRUE,FALSE)</formula>
    </cfRule>
  </conditionalFormatting>
  <conditionalFormatting sqref="AI66">
    <cfRule type="expression" dxfId="2525" priority="10469">
      <formula>IF(RIGHT(TEXT(AI66,"0.#"),1)=".",FALSE,TRUE)</formula>
    </cfRule>
    <cfRule type="expression" dxfId="2524" priority="10470">
      <formula>IF(RIGHT(TEXT(AI66,"0.#"),1)=".",TRUE,FALSE)</formula>
    </cfRule>
  </conditionalFormatting>
  <conditionalFormatting sqref="AI65">
    <cfRule type="expression" dxfId="2523" priority="10467">
      <formula>IF(RIGHT(TEXT(AI65,"0.#"),1)=".",FALSE,TRUE)</formula>
    </cfRule>
    <cfRule type="expression" dxfId="2522" priority="10468">
      <formula>IF(RIGHT(TEXT(AI65,"0.#"),1)=".",TRUE,FALSE)</formula>
    </cfRule>
  </conditionalFormatting>
  <conditionalFormatting sqref="AM65">
    <cfRule type="expression" dxfId="2521" priority="10465">
      <formula>IF(RIGHT(TEXT(AM65,"0.#"),1)=".",FALSE,TRUE)</formula>
    </cfRule>
    <cfRule type="expression" dxfId="2520" priority="10466">
      <formula>IF(RIGHT(TEXT(AM65,"0.#"),1)=".",TRUE,FALSE)</formula>
    </cfRule>
  </conditionalFormatting>
  <conditionalFormatting sqref="AM66">
    <cfRule type="expression" dxfId="2519" priority="10463">
      <formula>IF(RIGHT(TEXT(AM66,"0.#"),1)=".",FALSE,TRUE)</formula>
    </cfRule>
    <cfRule type="expression" dxfId="2518" priority="10464">
      <formula>IF(RIGHT(TEXT(AM66,"0.#"),1)=".",TRUE,FALSE)</formula>
    </cfRule>
  </conditionalFormatting>
  <conditionalFormatting sqref="AM67">
    <cfRule type="expression" dxfId="2517" priority="10461">
      <formula>IF(RIGHT(TEXT(AM67,"0.#"),1)=".",FALSE,TRUE)</formula>
    </cfRule>
    <cfRule type="expression" dxfId="2516" priority="10462">
      <formula>IF(RIGHT(TEXT(AM67,"0.#"),1)=".",TRUE,FALSE)</formula>
    </cfRule>
  </conditionalFormatting>
  <conditionalFormatting sqref="AE70">
    <cfRule type="expression" dxfId="2515" priority="10447">
      <formula>IF(RIGHT(TEXT(AE70,"0.#"),1)=".",FALSE,TRUE)</formula>
    </cfRule>
    <cfRule type="expression" dxfId="2514" priority="10448">
      <formula>IF(RIGHT(TEXT(AE70,"0.#"),1)=".",TRUE,FALSE)</formula>
    </cfRule>
  </conditionalFormatting>
  <conditionalFormatting sqref="AE71">
    <cfRule type="expression" dxfId="2513" priority="10445">
      <formula>IF(RIGHT(TEXT(AE71,"0.#"),1)=".",FALSE,TRUE)</formula>
    </cfRule>
    <cfRule type="expression" dxfId="2512" priority="10446">
      <formula>IF(RIGHT(TEXT(AE71,"0.#"),1)=".",TRUE,FALSE)</formula>
    </cfRule>
  </conditionalFormatting>
  <conditionalFormatting sqref="AE72">
    <cfRule type="expression" dxfId="2511" priority="10443">
      <formula>IF(RIGHT(TEXT(AE72,"0.#"),1)=".",FALSE,TRUE)</formula>
    </cfRule>
    <cfRule type="expression" dxfId="2510" priority="10444">
      <formula>IF(RIGHT(TEXT(AE72,"0.#"),1)=".",TRUE,FALSE)</formula>
    </cfRule>
  </conditionalFormatting>
  <conditionalFormatting sqref="AI72">
    <cfRule type="expression" dxfId="2509" priority="10441">
      <formula>IF(RIGHT(TEXT(AI72,"0.#"),1)=".",FALSE,TRUE)</formula>
    </cfRule>
    <cfRule type="expression" dxfId="2508" priority="10442">
      <formula>IF(RIGHT(TEXT(AI72,"0.#"),1)=".",TRUE,FALSE)</formula>
    </cfRule>
  </conditionalFormatting>
  <conditionalFormatting sqref="AI71">
    <cfRule type="expression" dxfId="2507" priority="10439">
      <formula>IF(RIGHT(TEXT(AI71,"0.#"),1)=".",FALSE,TRUE)</formula>
    </cfRule>
    <cfRule type="expression" dxfId="2506" priority="10440">
      <formula>IF(RIGHT(TEXT(AI71,"0.#"),1)=".",TRUE,FALSE)</formula>
    </cfRule>
  </conditionalFormatting>
  <conditionalFormatting sqref="AI70">
    <cfRule type="expression" dxfId="2505" priority="10437">
      <formula>IF(RIGHT(TEXT(AI70,"0.#"),1)=".",FALSE,TRUE)</formula>
    </cfRule>
    <cfRule type="expression" dxfId="2504" priority="10438">
      <formula>IF(RIGHT(TEXT(AI70,"0.#"),1)=".",TRUE,FALSE)</formula>
    </cfRule>
  </conditionalFormatting>
  <conditionalFormatting sqref="AM70">
    <cfRule type="expression" dxfId="2503" priority="10435">
      <formula>IF(RIGHT(TEXT(AM70,"0.#"),1)=".",FALSE,TRUE)</formula>
    </cfRule>
    <cfRule type="expression" dxfId="2502" priority="10436">
      <formula>IF(RIGHT(TEXT(AM70,"0.#"),1)=".",TRUE,FALSE)</formula>
    </cfRule>
  </conditionalFormatting>
  <conditionalFormatting sqref="AM71">
    <cfRule type="expression" dxfId="2501" priority="10433">
      <formula>IF(RIGHT(TEXT(AM71,"0.#"),1)=".",FALSE,TRUE)</formula>
    </cfRule>
    <cfRule type="expression" dxfId="2500" priority="10434">
      <formula>IF(RIGHT(TEXT(AM71,"0.#"),1)=".",TRUE,FALSE)</formula>
    </cfRule>
  </conditionalFormatting>
  <conditionalFormatting sqref="AM72">
    <cfRule type="expression" dxfId="2499" priority="10431">
      <formula>IF(RIGHT(TEXT(AM72,"0.#"),1)=".",FALSE,TRUE)</formula>
    </cfRule>
    <cfRule type="expression" dxfId="2498" priority="10432">
      <formula>IF(RIGHT(TEXT(AM72,"0.#"),1)=".",TRUE,FALSE)</formula>
    </cfRule>
  </conditionalFormatting>
  <conditionalFormatting sqref="AI74">
    <cfRule type="expression" dxfId="2497" priority="10417">
      <formula>IF(RIGHT(TEXT(AI74,"0.#"),1)=".",FALSE,TRUE)</formula>
    </cfRule>
    <cfRule type="expression" dxfId="2496" priority="10418">
      <formula>IF(RIGHT(TEXT(AI74,"0.#"),1)=".",TRUE,FALSE)</formula>
    </cfRule>
  </conditionalFormatting>
  <conditionalFormatting sqref="AM74">
    <cfRule type="expression" dxfId="2495" priority="10415">
      <formula>IF(RIGHT(TEXT(AM74,"0.#"),1)=".",FALSE,TRUE)</formula>
    </cfRule>
    <cfRule type="expression" dxfId="2494" priority="10416">
      <formula>IF(RIGHT(TEXT(AM74,"0.#"),1)=".",TRUE,FALSE)</formula>
    </cfRule>
  </conditionalFormatting>
  <conditionalFormatting sqref="AE75">
    <cfRule type="expression" dxfId="2493" priority="10413">
      <formula>IF(RIGHT(TEXT(AE75,"0.#"),1)=".",FALSE,TRUE)</formula>
    </cfRule>
    <cfRule type="expression" dxfId="2492" priority="10414">
      <formula>IF(RIGHT(TEXT(AE75,"0.#"),1)=".",TRUE,FALSE)</formula>
    </cfRule>
  </conditionalFormatting>
  <conditionalFormatting sqref="AI75">
    <cfRule type="expression" dxfId="2491" priority="10411">
      <formula>IF(RIGHT(TEXT(AI75,"0.#"),1)=".",FALSE,TRUE)</formula>
    </cfRule>
    <cfRule type="expression" dxfId="2490" priority="10412">
      <formula>IF(RIGHT(TEXT(AI75,"0.#"),1)=".",TRUE,FALSE)</formula>
    </cfRule>
  </conditionalFormatting>
  <conditionalFormatting sqref="AM75">
    <cfRule type="expression" dxfId="2489" priority="10409">
      <formula>IF(RIGHT(TEXT(AM75,"0.#"),1)=".",FALSE,TRUE)</formula>
    </cfRule>
    <cfRule type="expression" dxfId="2488" priority="10410">
      <formula>IF(RIGHT(TEXT(AM75,"0.#"),1)=".",TRUE,FALSE)</formula>
    </cfRule>
  </conditionalFormatting>
  <conditionalFormatting sqref="AQ75">
    <cfRule type="expression" dxfId="2487" priority="10407">
      <formula>IF(RIGHT(TEXT(AQ75,"0.#"),1)=".",FALSE,TRUE)</formula>
    </cfRule>
    <cfRule type="expression" dxfId="2486" priority="10408">
      <formula>IF(RIGHT(TEXT(AQ75,"0.#"),1)=".",TRUE,FALSE)</formula>
    </cfRule>
  </conditionalFormatting>
  <conditionalFormatting sqref="AE77">
    <cfRule type="expression" dxfId="2485" priority="10405">
      <formula>IF(RIGHT(TEXT(AE77,"0.#"),1)=".",FALSE,TRUE)</formula>
    </cfRule>
    <cfRule type="expression" dxfId="2484" priority="10406">
      <formula>IF(RIGHT(TEXT(AE77,"0.#"),1)=".",TRUE,FALSE)</formula>
    </cfRule>
  </conditionalFormatting>
  <conditionalFormatting sqref="AI77">
    <cfRule type="expression" dxfId="2483" priority="10403">
      <formula>IF(RIGHT(TEXT(AI77,"0.#"),1)=".",FALSE,TRUE)</formula>
    </cfRule>
    <cfRule type="expression" dxfId="2482" priority="10404">
      <formula>IF(RIGHT(TEXT(AI77,"0.#"),1)=".",TRUE,FALSE)</formula>
    </cfRule>
  </conditionalFormatting>
  <conditionalFormatting sqref="AM77">
    <cfRule type="expression" dxfId="2481" priority="10401">
      <formula>IF(RIGHT(TEXT(AM77,"0.#"),1)=".",FALSE,TRUE)</formula>
    </cfRule>
    <cfRule type="expression" dxfId="2480" priority="10402">
      <formula>IF(RIGHT(TEXT(AM77,"0.#"),1)=".",TRUE,FALSE)</formula>
    </cfRule>
  </conditionalFormatting>
  <conditionalFormatting sqref="AE78">
    <cfRule type="expression" dxfId="2479" priority="10399">
      <formula>IF(RIGHT(TEXT(AE78,"0.#"),1)=".",FALSE,TRUE)</formula>
    </cfRule>
    <cfRule type="expression" dxfId="2478" priority="10400">
      <formula>IF(RIGHT(TEXT(AE78,"0.#"),1)=".",TRUE,FALSE)</formula>
    </cfRule>
  </conditionalFormatting>
  <conditionalFormatting sqref="AI78">
    <cfRule type="expression" dxfId="2477" priority="10397">
      <formula>IF(RIGHT(TEXT(AI78,"0.#"),1)=".",FALSE,TRUE)</formula>
    </cfRule>
    <cfRule type="expression" dxfId="2476" priority="10398">
      <formula>IF(RIGHT(TEXT(AI78,"0.#"),1)=".",TRUE,FALSE)</formula>
    </cfRule>
  </conditionalFormatting>
  <conditionalFormatting sqref="AM78">
    <cfRule type="expression" dxfId="2475" priority="10395">
      <formula>IF(RIGHT(TEXT(AM78,"0.#"),1)=".",FALSE,TRUE)</formula>
    </cfRule>
    <cfRule type="expression" dxfId="2474" priority="10396">
      <formula>IF(RIGHT(TEXT(AM78,"0.#"),1)=".",TRUE,FALSE)</formula>
    </cfRule>
  </conditionalFormatting>
  <conditionalFormatting sqref="AE80">
    <cfRule type="expression" dxfId="2473" priority="10391">
      <formula>IF(RIGHT(TEXT(AE80,"0.#"),1)=".",FALSE,TRUE)</formula>
    </cfRule>
    <cfRule type="expression" dxfId="2472" priority="10392">
      <formula>IF(RIGHT(TEXT(AE80,"0.#"),1)=".",TRUE,FALSE)</formula>
    </cfRule>
  </conditionalFormatting>
  <conditionalFormatting sqref="AI80">
    <cfRule type="expression" dxfId="2471" priority="10389">
      <formula>IF(RIGHT(TEXT(AI80,"0.#"),1)=".",FALSE,TRUE)</formula>
    </cfRule>
    <cfRule type="expression" dxfId="2470" priority="10390">
      <formula>IF(RIGHT(TEXT(AI80,"0.#"),1)=".",TRUE,FALSE)</formula>
    </cfRule>
  </conditionalFormatting>
  <conditionalFormatting sqref="AM80">
    <cfRule type="expression" dxfId="2469" priority="10387">
      <formula>IF(RIGHT(TEXT(AM80,"0.#"),1)=".",FALSE,TRUE)</formula>
    </cfRule>
    <cfRule type="expression" dxfId="2468" priority="10388">
      <formula>IF(RIGHT(TEXT(AM80,"0.#"),1)=".",TRUE,FALSE)</formula>
    </cfRule>
  </conditionalFormatting>
  <conditionalFormatting sqref="AE81">
    <cfRule type="expression" dxfId="2467" priority="10385">
      <formula>IF(RIGHT(TEXT(AE81,"0.#"),1)=".",FALSE,TRUE)</formula>
    </cfRule>
    <cfRule type="expression" dxfId="2466" priority="10386">
      <formula>IF(RIGHT(TEXT(AE81,"0.#"),1)=".",TRUE,FALSE)</formula>
    </cfRule>
  </conditionalFormatting>
  <conditionalFormatting sqref="AI81">
    <cfRule type="expression" dxfId="2465" priority="10383">
      <formula>IF(RIGHT(TEXT(AI81,"0.#"),1)=".",FALSE,TRUE)</formula>
    </cfRule>
    <cfRule type="expression" dxfId="2464" priority="10384">
      <formula>IF(RIGHT(TEXT(AI81,"0.#"),1)=".",TRUE,FALSE)</formula>
    </cfRule>
  </conditionalFormatting>
  <conditionalFormatting sqref="AM81">
    <cfRule type="expression" dxfId="2463" priority="10381">
      <formula>IF(RIGHT(TEXT(AM81,"0.#"),1)=".",FALSE,TRUE)</formula>
    </cfRule>
    <cfRule type="expression" dxfId="2462" priority="10382">
      <formula>IF(RIGHT(TEXT(AM81,"0.#"),1)=".",TRUE,FALSE)</formula>
    </cfRule>
  </conditionalFormatting>
  <conditionalFormatting sqref="AE83">
    <cfRule type="expression" dxfId="2461" priority="10377">
      <formula>IF(RIGHT(TEXT(AE83,"0.#"),1)=".",FALSE,TRUE)</formula>
    </cfRule>
    <cfRule type="expression" dxfId="2460" priority="10378">
      <formula>IF(RIGHT(TEXT(AE83,"0.#"),1)=".",TRUE,FALSE)</formula>
    </cfRule>
  </conditionalFormatting>
  <conditionalFormatting sqref="AI83">
    <cfRule type="expression" dxfId="2459" priority="10375">
      <formula>IF(RIGHT(TEXT(AI83,"0.#"),1)=".",FALSE,TRUE)</formula>
    </cfRule>
    <cfRule type="expression" dxfId="2458" priority="10376">
      <formula>IF(RIGHT(TEXT(AI83,"0.#"),1)=".",TRUE,FALSE)</formula>
    </cfRule>
  </conditionalFormatting>
  <conditionalFormatting sqref="AM83">
    <cfRule type="expression" dxfId="2457" priority="10373">
      <formula>IF(RIGHT(TEXT(AM83,"0.#"),1)=".",FALSE,TRUE)</formula>
    </cfRule>
    <cfRule type="expression" dxfId="2456" priority="10374">
      <formula>IF(RIGHT(TEXT(AM83,"0.#"),1)=".",TRUE,FALSE)</formula>
    </cfRule>
  </conditionalFormatting>
  <conditionalFormatting sqref="AE84">
    <cfRule type="expression" dxfId="2455" priority="10371">
      <formula>IF(RIGHT(TEXT(AE84,"0.#"),1)=".",FALSE,TRUE)</formula>
    </cfRule>
    <cfRule type="expression" dxfId="2454" priority="10372">
      <formula>IF(RIGHT(TEXT(AE84,"0.#"),1)=".",TRUE,FALSE)</formula>
    </cfRule>
  </conditionalFormatting>
  <conditionalFormatting sqref="AI84">
    <cfRule type="expression" dxfId="2453" priority="10369">
      <formula>IF(RIGHT(TEXT(AI84,"0.#"),1)=".",FALSE,TRUE)</formula>
    </cfRule>
    <cfRule type="expression" dxfId="2452" priority="10370">
      <formula>IF(RIGHT(TEXT(AI84,"0.#"),1)=".",TRUE,FALSE)</formula>
    </cfRule>
  </conditionalFormatting>
  <conditionalFormatting sqref="AM84">
    <cfRule type="expression" dxfId="2451" priority="10367">
      <formula>IF(RIGHT(TEXT(AM84,"0.#"),1)=".",FALSE,TRUE)</formula>
    </cfRule>
    <cfRule type="expression" dxfId="2450" priority="10368">
      <formula>IF(RIGHT(TEXT(AM84,"0.#"),1)=".",TRUE,FALSE)</formula>
    </cfRule>
  </conditionalFormatting>
  <conditionalFormatting sqref="AE86">
    <cfRule type="expression" dxfId="2449" priority="10363">
      <formula>IF(RIGHT(TEXT(AE86,"0.#"),1)=".",FALSE,TRUE)</formula>
    </cfRule>
    <cfRule type="expression" dxfId="2448" priority="10364">
      <formula>IF(RIGHT(TEXT(AE86,"0.#"),1)=".",TRUE,FALSE)</formula>
    </cfRule>
  </conditionalFormatting>
  <conditionalFormatting sqref="AI86">
    <cfRule type="expression" dxfId="2447" priority="10361">
      <formula>IF(RIGHT(TEXT(AI86,"0.#"),1)=".",FALSE,TRUE)</formula>
    </cfRule>
    <cfRule type="expression" dxfId="2446" priority="10362">
      <formula>IF(RIGHT(TEXT(AI86,"0.#"),1)=".",TRUE,FALSE)</formula>
    </cfRule>
  </conditionalFormatting>
  <conditionalFormatting sqref="AM86">
    <cfRule type="expression" dxfId="2445" priority="10359">
      <formula>IF(RIGHT(TEXT(AM86,"0.#"),1)=".",FALSE,TRUE)</formula>
    </cfRule>
    <cfRule type="expression" dxfId="2444" priority="10360">
      <formula>IF(RIGHT(TEXT(AM86,"0.#"),1)=".",TRUE,FALSE)</formula>
    </cfRule>
  </conditionalFormatting>
  <conditionalFormatting sqref="AE87">
    <cfRule type="expression" dxfId="2443" priority="10357">
      <formula>IF(RIGHT(TEXT(AE87,"0.#"),1)=".",FALSE,TRUE)</formula>
    </cfRule>
    <cfRule type="expression" dxfId="2442" priority="10358">
      <formula>IF(RIGHT(TEXT(AE87,"0.#"),1)=".",TRUE,FALSE)</formula>
    </cfRule>
  </conditionalFormatting>
  <conditionalFormatting sqref="AI87">
    <cfRule type="expression" dxfId="2441" priority="10355">
      <formula>IF(RIGHT(TEXT(AI87,"0.#"),1)=".",FALSE,TRUE)</formula>
    </cfRule>
    <cfRule type="expression" dxfId="2440" priority="10356">
      <formula>IF(RIGHT(TEXT(AI87,"0.#"),1)=".",TRUE,FALSE)</formula>
    </cfRule>
  </conditionalFormatting>
  <conditionalFormatting sqref="AM87">
    <cfRule type="expression" dxfId="2439" priority="10353">
      <formula>IF(RIGHT(TEXT(AM87,"0.#"),1)=".",FALSE,TRUE)</formula>
    </cfRule>
    <cfRule type="expression" dxfId="2438" priority="10354">
      <formula>IF(RIGHT(TEXT(AM87,"0.#"),1)=".",TRUE,FALSE)</formula>
    </cfRule>
  </conditionalFormatting>
  <conditionalFormatting sqref="AE89 AQ89">
    <cfRule type="expression" dxfId="2437" priority="10349">
      <formula>IF(RIGHT(TEXT(AE89,"0.#"),1)=".",FALSE,TRUE)</formula>
    </cfRule>
    <cfRule type="expression" dxfId="2436" priority="10350">
      <formula>IF(RIGHT(TEXT(AE89,"0.#"),1)=".",TRUE,FALSE)</formula>
    </cfRule>
  </conditionalFormatting>
  <conditionalFormatting sqref="AI89">
    <cfRule type="expression" dxfId="2435" priority="10347">
      <formula>IF(RIGHT(TEXT(AI89,"0.#"),1)=".",FALSE,TRUE)</formula>
    </cfRule>
    <cfRule type="expression" dxfId="2434" priority="10348">
      <formula>IF(RIGHT(TEXT(AI89,"0.#"),1)=".",TRUE,FALSE)</formula>
    </cfRule>
  </conditionalFormatting>
  <conditionalFormatting sqref="AM89">
    <cfRule type="expression" dxfId="2433" priority="10345">
      <formula>IF(RIGHT(TEXT(AM89,"0.#"),1)=".",FALSE,TRUE)</formula>
    </cfRule>
    <cfRule type="expression" dxfId="2432" priority="10346">
      <formula>IF(RIGHT(TEXT(AM89,"0.#"),1)=".",TRUE,FALSE)</formula>
    </cfRule>
  </conditionalFormatting>
  <conditionalFormatting sqref="AE90 AM90">
    <cfRule type="expression" dxfId="2431" priority="10343">
      <formula>IF(RIGHT(TEXT(AE90,"0.#"),1)=".",FALSE,TRUE)</formula>
    </cfRule>
    <cfRule type="expression" dxfId="2430" priority="10344">
      <formula>IF(RIGHT(TEXT(AE90,"0.#"),1)=".",TRUE,FALSE)</formula>
    </cfRule>
  </conditionalFormatting>
  <conditionalFormatting sqref="AI90">
    <cfRule type="expression" dxfId="2429" priority="10341">
      <formula>IF(RIGHT(TEXT(AI90,"0.#"),1)=".",FALSE,TRUE)</formula>
    </cfRule>
    <cfRule type="expression" dxfId="2428" priority="10342">
      <formula>IF(RIGHT(TEXT(AI90,"0.#"),1)=".",TRUE,FALSE)</formula>
    </cfRule>
  </conditionalFormatting>
  <conditionalFormatting sqref="AQ90">
    <cfRule type="expression" dxfId="2427" priority="10337">
      <formula>IF(RIGHT(TEXT(AQ90,"0.#"),1)=".",FALSE,TRUE)</formula>
    </cfRule>
    <cfRule type="expression" dxfId="2426" priority="10338">
      <formula>IF(RIGHT(TEXT(AQ90,"0.#"),1)=".",TRUE,FALSE)</formula>
    </cfRule>
  </conditionalFormatting>
  <conditionalFormatting sqref="AE92 AQ92">
    <cfRule type="expression" dxfId="2425" priority="10335">
      <formula>IF(RIGHT(TEXT(AE92,"0.#"),1)=".",FALSE,TRUE)</formula>
    </cfRule>
    <cfRule type="expression" dxfId="2424" priority="10336">
      <formula>IF(RIGHT(TEXT(AE92,"0.#"),1)=".",TRUE,FALSE)</formula>
    </cfRule>
  </conditionalFormatting>
  <conditionalFormatting sqref="AI92">
    <cfRule type="expression" dxfId="2423" priority="10333">
      <formula>IF(RIGHT(TEXT(AI92,"0.#"),1)=".",FALSE,TRUE)</formula>
    </cfRule>
    <cfRule type="expression" dxfId="2422" priority="10334">
      <formula>IF(RIGHT(TEXT(AI92,"0.#"),1)=".",TRUE,FALSE)</formula>
    </cfRule>
  </conditionalFormatting>
  <conditionalFormatting sqref="AM92">
    <cfRule type="expression" dxfId="2421" priority="10331">
      <formula>IF(RIGHT(TEXT(AM92,"0.#"),1)=".",FALSE,TRUE)</formula>
    </cfRule>
    <cfRule type="expression" dxfId="2420" priority="10332">
      <formula>IF(RIGHT(TEXT(AM92,"0.#"),1)=".",TRUE,FALSE)</formula>
    </cfRule>
  </conditionalFormatting>
  <conditionalFormatting sqref="AQ93">
    <cfRule type="expression" dxfId="2419" priority="10323">
      <formula>IF(RIGHT(TEXT(AQ93,"0.#"),1)=".",FALSE,TRUE)</formula>
    </cfRule>
    <cfRule type="expression" dxfId="2418" priority="10324">
      <formula>IF(RIGHT(TEXT(AQ93,"0.#"),1)=".",TRUE,FALSE)</formula>
    </cfRule>
  </conditionalFormatting>
  <conditionalFormatting sqref="AE95 AQ95">
    <cfRule type="expression" dxfId="2417" priority="10321">
      <formula>IF(RIGHT(TEXT(AE95,"0.#"),1)=".",FALSE,TRUE)</formula>
    </cfRule>
    <cfRule type="expression" dxfId="2416" priority="10322">
      <formula>IF(RIGHT(TEXT(AE95,"0.#"),1)=".",TRUE,FALSE)</formula>
    </cfRule>
  </conditionalFormatting>
  <conditionalFormatting sqref="AI95">
    <cfRule type="expression" dxfId="2415" priority="10319">
      <formula>IF(RIGHT(TEXT(AI95,"0.#"),1)=".",FALSE,TRUE)</formula>
    </cfRule>
    <cfRule type="expression" dxfId="2414" priority="10320">
      <formula>IF(RIGHT(TEXT(AI95,"0.#"),1)=".",TRUE,FALSE)</formula>
    </cfRule>
  </conditionalFormatting>
  <conditionalFormatting sqref="AM95">
    <cfRule type="expression" dxfId="2413" priority="10317">
      <formula>IF(RIGHT(TEXT(AM95,"0.#"),1)=".",FALSE,TRUE)</formula>
    </cfRule>
    <cfRule type="expression" dxfId="2412" priority="10318">
      <formula>IF(RIGHT(TEXT(AM95,"0.#"),1)=".",TRUE,FALSE)</formula>
    </cfRule>
  </conditionalFormatting>
  <conditionalFormatting sqref="AQ96">
    <cfRule type="expression" dxfId="2411" priority="10309">
      <formula>IF(RIGHT(TEXT(AQ96,"0.#"),1)=".",FALSE,TRUE)</formula>
    </cfRule>
    <cfRule type="expression" dxfId="2410" priority="10310">
      <formula>IF(RIGHT(TEXT(AQ96,"0.#"),1)=".",TRUE,FALSE)</formula>
    </cfRule>
  </conditionalFormatting>
  <conditionalFormatting sqref="AE98 AQ98">
    <cfRule type="expression" dxfId="2409" priority="10307">
      <formula>IF(RIGHT(TEXT(AE98,"0.#"),1)=".",FALSE,TRUE)</formula>
    </cfRule>
    <cfRule type="expression" dxfId="2408" priority="10308">
      <formula>IF(RIGHT(TEXT(AE98,"0.#"),1)=".",TRUE,FALSE)</formula>
    </cfRule>
  </conditionalFormatting>
  <conditionalFormatting sqref="AI98">
    <cfRule type="expression" dxfId="2407" priority="10305">
      <formula>IF(RIGHT(TEXT(AI98,"0.#"),1)=".",FALSE,TRUE)</formula>
    </cfRule>
    <cfRule type="expression" dxfId="2406" priority="10306">
      <formula>IF(RIGHT(TEXT(AI98,"0.#"),1)=".",TRUE,FALSE)</formula>
    </cfRule>
  </conditionalFormatting>
  <conditionalFormatting sqref="AM98">
    <cfRule type="expression" dxfId="2405" priority="10303">
      <formula>IF(RIGHT(TEXT(AM98,"0.#"),1)=".",FALSE,TRUE)</formula>
    </cfRule>
    <cfRule type="expression" dxfId="2404" priority="10304">
      <formula>IF(RIGHT(TEXT(AM98,"0.#"),1)=".",TRUE,FALSE)</formula>
    </cfRule>
  </conditionalFormatting>
  <conditionalFormatting sqref="AQ99">
    <cfRule type="expression" dxfId="2403" priority="10295">
      <formula>IF(RIGHT(TEXT(AQ99,"0.#"),1)=".",FALSE,TRUE)</formula>
    </cfRule>
    <cfRule type="expression" dxfId="2402" priority="10296">
      <formula>IF(RIGHT(TEXT(AQ99,"0.#"),1)=".",TRUE,FALSE)</formula>
    </cfRule>
  </conditionalFormatting>
  <conditionalFormatting sqref="AE101 AQ101">
    <cfRule type="expression" dxfId="2401" priority="10293">
      <formula>IF(RIGHT(TEXT(AE101,"0.#"),1)=".",FALSE,TRUE)</formula>
    </cfRule>
    <cfRule type="expression" dxfId="2400" priority="10294">
      <formula>IF(RIGHT(TEXT(AE101,"0.#"),1)=".",TRUE,FALSE)</formula>
    </cfRule>
  </conditionalFormatting>
  <conditionalFormatting sqref="AI101">
    <cfRule type="expression" dxfId="2399" priority="10291">
      <formula>IF(RIGHT(TEXT(AI101,"0.#"),1)=".",FALSE,TRUE)</formula>
    </cfRule>
    <cfRule type="expression" dxfId="2398" priority="10292">
      <formula>IF(RIGHT(TEXT(AI101,"0.#"),1)=".",TRUE,FALSE)</formula>
    </cfRule>
  </conditionalFormatting>
  <conditionalFormatting sqref="AM101">
    <cfRule type="expression" dxfId="2397" priority="10289">
      <formula>IF(RIGHT(TEXT(AM101,"0.#"),1)=".",FALSE,TRUE)</formula>
    </cfRule>
    <cfRule type="expression" dxfId="2396" priority="10290">
      <formula>IF(RIGHT(TEXT(AM101,"0.#"),1)=".",TRUE,FALSE)</formula>
    </cfRule>
  </conditionalFormatting>
  <conditionalFormatting sqref="AQ102">
    <cfRule type="expression" dxfId="2395" priority="10281">
      <formula>IF(RIGHT(TEXT(AQ102,"0.#"),1)=".",FALSE,TRUE)</formula>
    </cfRule>
    <cfRule type="expression" dxfId="2394" priority="10282">
      <formula>IF(RIGHT(TEXT(AQ102,"0.#"),1)=".",TRUE,FALSE)</formula>
    </cfRule>
  </conditionalFormatting>
  <conditionalFormatting sqref="AE48">
    <cfRule type="expression" dxfId="2393" priority="10279">
      <formula>IF(RIGHT(TEXT(AE48,"0.#"),1)=".",FALSE,TRUE)</formula>
    </cfRule>
    <cfRule type="expression" dxfId="2392" priority="10280">
      <formula>IF(RIGHT(TEXT(AE48,"0.#"),1)=".",TRUE,FALSE)</formula>
    </cfRule>
  </conditionalFormatting>
  <conditionalFormatting sqref="AE49">
    <cfRule type="expression" dxfId="2391" priority="10277">
      <formula>IF(RIGHT(TEXT(AE49,"0.#"),1)=".",FALSE,TRUE)</formula>
    </cfRule>
    <cfRule type="expression" dxfId="2390" priority="10278">
      <formula>IF(RIGHT(TEXT(AE49,"0.#"),1)=".",TRUE,FALSE)</formula>
    </cfRule>
  </conditionalFormatting>
  <conditionalFormatting sqref="AE50">
    <cfRule type="expression" dxfId="2389" priority="10275">
      <formula>IF(RIGHT(TEXT(AE50,"0.#"),1)=".",FALSE,TRUE)</formula>
    </cfRule>
    <cfRule type="expression" dxfId="2388" priority="10276">
      <formula>IF(RIGHT(TEXT(AE50,"0.#"),1)=".",TRUE,FALSE)</formula>
    </cfRule>
  </conditionalFormatting>
  <conditionalFormatting sqref="AI50">
    <cfRule type="expression" dxfId="2387" priority="10273">
      <formula>IF(RIGHT(TEXT(AI50,"0.#"),1)=".",FALSE,TRUE)</formula>
    </cfRule>
    <cfRule type="expression" dxfId="2386" priority="10274">
      <formula>IF(RIGHT(TEXT(AI50,"0.#"),1)=".",TRUE,FALSE)</formula>
    </cfRule>
  </conditionalFormatting>
  <conditionalFormatting sqref="AI49">
    <cfRule type="expression" dxfId="2385" priority="10271">
      <formula>IF(RIGHT(TEXT(AI49,"0.#"),1)=".",FALSE,TRUE)</formula>
    </cfRule>
    <cfRule type="expression" dxfId="2384" priority="10272">
      <formula>IF(RIGHT(TEXT(AI49,"0.#"),1)=".",TRUE,FALSE)</formula>
    </cfRule>
  </conditionalFormatting>
  <conditionalFormatting sqref="AI48">
    <cfRule type="expression" dxfId="2383" priority="10269">
      <formula>IF(RIGHT(TEXT(AI48,"0.#"),1)=".",FALSE,TRUE)</formula>
    </cfRule>
    <cfRule type="expression" dxfId="2382" priority="10270">
      <formula>IF(RIGHT(TEXT(AI48,"0.#"),1)=".",TRUE,FALSE)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W14:AC14">
    <cfRule type="expression" dxfId="707" priority="7">
      <formula>IF(RIGHT(TEXT(W14,"0.#"),1)=".",FALSE,TRUE)</formula>
    </cfRule>
    <cfRule type="expression" dxfId="706" priority="8">
      <formula>IF(RIGHT(TEXT(W14,"0.#"),1)=".",TRUE,FALSE)</formula>
    </cfRule>
  </conditionalFormatting>
  <conditionalFormatting sqref="W15:AC17">
    <cfRule type="expression" dxfId="705" priority="5">
      <formula>IF(RIGHT(TEXT(W15,"0.#"),1)=".",FALSE,TRUE)</formula>
    </cfRule>
    <cfRule type="expression" dxfId="704" priority="6">
      <formula>IF(RIGHT(TEXT(W15,"0.#"),1)=".",TRUE,FALSE)</formula>
    </cfRule>
  </conditionalFormatting>
  <conditionalFormatting sqref="AD14:AQ14">
    <cfRule type="expression" dxfId="703" priority="3">
      <formula>IF(RIGHT(TEXT(AD14,"0.#"),1)=".",FALSE,TRUE)</formula>
    </cfRule>
    <cfRule type="expression" dxfId="702" priority="4">
      <formula>IF(RIGHT(TEXT(AD14,"0.#"),1)=".",TRUE,FALSE)</formula>
    </cfRule>
  </conditionalFormatting>
  <conditionalFormatting sqref="AD15:AQ17">
    <cfRule type="expression" dxfId="701" priority="1">
      <formula>IF(RIGHT(TEXT(AD15,"0.#"),1)=".",FALSE,TRUE)</formula>
    </cfRule>
    <cfRule type="expression" dxfId="700" priority="2">
      <formula>IF(RIGHT(TEXT(AD15,"0.#"),1)=".",TRUE,FALSE)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110" max="16383" man="1"/>
    <brk id="705" max="16383" man="1"/>
    <brk id="718"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152400</xdr:colOff>
                    <xdr:row>72</xdr:row>
                    <xdr:rowOff>47625</xdr:rowOff>
                  </from>
                  <to>
                    <xdr:col>49</xdr:col>
                    <xdr:colOff>114300</xdr:colOff>
                    <xdr:row>72</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152400</xdr:colOff>
                    <xdr:row>796</xdr:row>
                    <xdr:rowOff>0</xdr:rowOff>
                  </from>
                  <to>
                    <xdr:col>45</xdr:col>
                    <xdr:colOff>104775</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190500</xdr:colOff>
                    <xdr:row>981</xdr:row>
                    <xdr:rowOff>0</xdr:rowOff>
                  </from>
                  <to>
                    <xdr:col>45</xdr:col>
                    <xdr:colOff>142875</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525</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525</v>
      </c>
      <c r="M7" s="13" t="str">
        <f t="shared" si="2"/>
        <v>経済協力</v>
      </c>
      <c r="N7" s="13" t="str">
        <f t="shared" si="6"/>
        <v>経済協力</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経済協力</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525</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0"/>
      <c r="Z2" s="701"/>
      <c r="AA2" s="702"/>
      <c r="AB2" s="874" t="s">
        <v>12</v>
      </c>
      <c r="AC2" s="875"/>
      <c r="AD2" s="876"/>
      <c r="AE2" s="613" t="s">
        <v>372</v>
      </c>
      <c r="AF2" s="613"/>
      <c r="AG2" s="613"/>
      <c r="AH2" s="613"/>
      <c r="AI2" s="613" t="s">
        <v>373</v>
      </c>
      <c r="AJ2" s="613"/>
      <c r="AK2" s="613"/>
      <c r="AL2" s="613"/>
      <c r="AM2" s="613" t="s">
        <v>374</v>
      </c>
      <c r="AN2" s="613"/>
      <c r="AO2" s="613"/>
      <c r="AP2" s="287"/>
      <c r="AQ2" s="146" t="s">
        <v>370</v>
      </c>
      <c r="AR2" s="149"/>
      <c r="AS2" s="149"/>
      <c r="AT2" s="150"/>
      <c r="AU2" s="802" t="s">
        <v>262</v>
      </c>
      <c r="AV2" s="802"/>
      <c r="AW2" s="802"/>
      <c r="AX2" s="803"/>
    </row>
    <row r="3" spans="1:50" ht="18.75" customHeight="1">
      <c r="A3" s="277"/>
      <c r="B3" s="278"/>
      <c r="C3" s="278"/>
      <c r="D3" s="278"/>
      <c r="E3" s="278"/>
      <c r="F3" s="279"/>
      <c r="G3" s="361"/>
      <c r="H3" s="274"/>
      <c r="I3" s="274"/>
      <c r="J3" s="274"/>
      <c r="K3" s="274"/>
      <c r="L3" s="274"/>
      <c r="M3" s="274"/>
      <c r="N3" s="274"/>
      <c r="O3" s="362"/>
      <c r="P3" s="313"/>
      <c r="Q3" s="274"/>
      <c r="R3" s="274"/>
      <c r="S3" s="274"/>
      <c r="T3" s="274"/>
      <c r="U3" s="274"/>
      <c r="V3" s="274"/>
      <c r="W3" s="274"/>
      <c r="X3" s="362"/>
      <c r="Y3" s="871"/>
      <c r="Z3" s="872"/>
      <c r="AA3" s="873"/>
      <c r="AB3" s="877"/>
      <c r="AC3" s="878"/>
      <c r="AD3" s="879"/>
      <c r="AE3" s="614"/>
      <c r="AF3" s="614"/>
      <c r="AG3" s="614"/>
      <c r="AH3" s="614"/>
      <c r="AI3" s="614"/>
      <c r="AJ3" s="614"/>
      <c r="AK3" s="614"/>
      <c r="AL3" s="614"/>
      <c r="AM3" s="614"/>
      <c r="AN3" s="614"/>
      <c r="AO3" s="614"/>
      <c r="AP3" s="290"/>
      <c r="AQ3" s="413"/>
      <c r="AR3" s="276"/>
      <c r="AS3" s="152" t="s">
        <v>371</v>
      </c>
      <c r="AT3" s="153"/>
      <c r="AU3" s="276"/>
      <c r="AV3" s="276"/>
      <c r="AW3" s="274" t="s">
        <v>313</v>
      </c>
      <c r="AX3" s="275"/>
    </row>
    <row r="4" spans="1:50" ht="22.5" customHeight="1">
      <c r="A4" s="280"/>
      <c r="B4" s="278"/>
      <c r="C4" s="278"/>
      <c r="D4" s="278"/>
      <c r="E4" s="278"/>
      <c r="F4" s="279"/>
      <c r="G4" s="400"/>
      <c r="H4" s="880"/>
      <c r="I4" s="880"/>
      <c r="J4" s="880"/>
      <c r="K4" s="880"/>
      <c r="L4" s="880"/>
      <c r="M4" s="880"/>
      <c r="N4" s="880"/>
      <c r="O4" s="881"/>
      <c r="P4" s="111"/>
      <c r="Q4" s="888"/>
      <c r="R4" s="888"/>
      <c r="S4" s="888"/>
      <c r="T4" s="888"/>
      <c r="U4" s="888"/>
      <c r="V4" s="888"/>
      <c r="W4" s="888"/>
      <c r="X4" s="889"/>
      <c r="Y4" s="898" t="s">
        <v>14</v>
      </c>
      <c r="Z4" s="899"/>
      <c r="AA4" s="900"/>
      <c r="AB4" s="326"/>
      <c r="AC4" s="902"/>
      <c r="AD4" s="902"/>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c r="A5" s="281"/>
      <c r="B5" s="282"/>
      <c r="C5" s="282"/>
      <c r="D5" s="282"/>
      <c r="E5" s="282"/>
      <c r="F5" s="283"/>
      <c r="G5" s="882"/>
      <c r="H5" s="883"/>
      <c r="I5" s="883"/>
      <c r="J5" s="883"/>
      <c r="K5" s="883"/>
      <c r="L5" s="883"/>
      <c r="M5" s="883"/>
      <c r="N5" s="883"/>
      <c r="O5" s="884"/>
      <c r="P5" s="890"/>
      <c r="Q5" s="890"/>
      <c r="R5" s="890"/>
      <c r="S5" s="890"/>
      <c r="T5" s="890"/>
      <c r="U5" s="890"/>
      <c r="V5" s="890"/>
      <c r="W5" s="890"/>
      <c r="X5" s="891"/>
      <c r="Y5" s="263" t="s">
        <v>61</v>
      </c>
      <c r="Z5" s="895"/>
      <c r="AA5" s="896"/>
      <c r="AB5" s="371"/>
      <c r="AC5" s="901"/>
      <c r="AD5" s="901"/>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c r="A6" s="284"/>
      <c r="B6" s="285"/>
      <c r="C6" s="285"/>
      <c r="D6" s="285"/>
      <c r="E6" s="285"/>
      <c r="F6" s="286"/>
      <c r="G6" s="885"/>
      <c r="H6" s="886"/>
      <c r="I6" s="886"/>
      <c r="J6" s="886"/>
      <c r="K6" s="886"/>
      <c r="L6" s="886"/>
      <c r="M6" s="886"/>
      <c r="N6" s="886"/>
      <c r="O6" s="887"/>
      <c r="P6" s="892"/>
      <c r="Q6" s="892"/>
      <c r="R6" s="892"/>
      <c r="S6" s="892"/>
      <c r="T6" s="892"/>
      <c r="U6" s="892"/>
      <c r="V6" s="892"/>
      <c r="W6" s="892"/>
      <c r="X6" s="893"/>
      <c r="Y6" s="894" t="s">
        <v>15</v>
      </c>
      <c r="Z6" s="895"/>
      <c r="AA6" s="896"/>
      <c r="AB6" s="380" t="s">
        <v>315</v>
      </c>
      <c r="AC6" s="897"/>
      <c r="AD6" s="89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0"/>
      <c r="Z7" s="701"/>
      <c r="AA7" s="702"/>
      <c r="AB7" s="874" t="s">
        <v>12</v>
      </c>
      <c r="AC7" s="875"/>
      <c r="AD7" s="876"/>
      <c r="AE7" s="613" t="s">
        <v>372</v>
      </c>
      <c r="AF7" s="613"/>
      <c r="AG7" s="613"/>
      <c r="AH7" s="613"/>
      <c r="AI7" s="613" t="s">
        <v>373</v>
      </c>
      <c r="AJ7" s="613"/>
      <c r="AK7" s="613"/>
      <c r="AL7" s="613"/>
      <c r="AM7" s="613" t="s">
        <v>374</v>
      </c>
      <c r="AN7" s="613"/>
      <c r="AO7" s="613"/>
      <c r="AP7" s="287"/>
      <c r="AQ7" s="146" t="s">
        <v>370</v>
      </c>
      <c r="AR7" s="149"/>
      <c r="AS7" s="149"/>
      <c r="AT7" s="150"/>
      <c r="AU7" s="802" t="s">
        <v>262</v>
      </c>
      <c r="AV7" s="802"/>
      <c r="AW7" s="802"/>
      <c r="AX7" s="803"/>
    </row>
    <row r="8" spans="1:50" ht="18.75" customHeight="1">
      <c r="A8" s="277"/>
      <c r="B8" s="278"/>
      <c r="C8" s="278"/>
      <c r="D8" s="278"/>
      <c r="E8" s="278"/>
      <c r="F8" s="279"/>
      <c r="G8" s="361"/>
      <c r="H8" s="274"/>
      <c r="I8" s="274"/>
      <c r="J8" s="274"/>
      <c r="K8" s="274"/>
      <c r="L8" s="274"/>
      <c r="M8" s="274"/>
      <c r="N8" s="274"/>
      <c r="O8" s="362"/>
      <c r="P8" s="313"/>
      <c r="Q8" s="274"/>
      <c r="R8" s="274"/>
      <c r="S8" s="274"/>
      <c r="T8" s="274"/>
      <c r="U8" s="274"/>
      <c r="V8" s="274"/>
      <c r="W8" s="274"/>
      <c r="X8" s="362"/>
      <c r="Y8" s="871"/>
      <c r="Z8" s="872"/>
      <c r="AA8" s="873"/>
      <c r="AB8" s="877"/>
      <c r="AC8" s="878"/>
      <c r="AD8" s="879"/>
      <c r="AE8" s="614"/>
      <c r="AF8" s="614"/>
      <c r="AG8" s="614"/>
      <c r="AH8" s="614"/>
      <c r="AI8" s="614"/>
      <c r="AJ8" s="614"/>
      <c r="AK8" s="614"/>
      <c r="AL8" s="614"/>
      <c r="AM8" s="614"/>
      <c r="AN8" s="614"/>
      <c r="AO8" s="614"/>
      <c r="AP8" s="290"/>
      <c r="AQ8" s="413"/>
      <c r="AR8" s="276"/>
      <c r="AS8" s="152" t="s">
        <v>371</v>
      </c>
      <c r="AT8" s="153"/>
      <c r="AU8" s="276"/>
      <c r="AV8" s="276"/>
      <c r="AW8" s="274" t="s">
        <v>313</v>
      </c>
      <c r="AX8" s="275"/>
    </row>
    <row r="9" spans="1:50" ht="22.5" customHeight="1">
      <c r="A9" s="280"/>
      <c r="B9" s="278"/>
      <c r="C9" s="278"/>
      <c r="D9" s="278"/>
      <c r="E9" s="278"/>
      <c r="F9" s="279"/>
      <c r="G9" s="400"/>
      <c r="H9" s="880"/>
      <c r="I9" s="880"/>
      <c r="J9" s="880"/>
      <c r="K9" s="880"/>
      <c r="L9" s="880"/>
      <c r="M9" s="880"/>
      <c r="N9" s="880"/>
      <c r="O9" s="881"/>
      <c r="P9" s="111"/>
      <c r="Q9" s="888"/>
      <c r="R9" s="888"/>
      <c r="S9" s="888"/>
      <c r="T9" s="888"/>
      <c r="U9" s="888"/>
      <c r="V9" s="888"/>
      <c r="W9" s="888"/>
      <c r="X9" s="889"/>
      <c r="Y9" s="898" t="s">
        <v>14</v>
      </c>
      <c r="Z9" s="899"/>
      <c r="AA9" s="900"/>
      <c r="AB9" s="326"/>
      <c r="AC9" s="902"/>
      <c r="AD9" s="902"/>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c r="A10" s="281"/>
      <c r="B10" s="282"/>
      <c r="C10" s="282"/>
      <c r="D10" s="282"/>
      <c r="E10" s="282"/>
      <c r="F10" s="283"/>
      <c r="G10" s="882"/>
      <c r="H10" s="883"/>
      <c r="I10" s="883"/>
      <c r="J10" s="883"/>
      <c r="K10" s="883"/>
      <c r="L10" s="883"/>
      <c r="M10" s="883"/>
      <c r="N10" s="883"/>
      <c r="O10" s="884"/>
      <c r="P10" s="890"/>
      <c r="Q10" s="890"/>
      <c r="R10" s="890"/>
      <c r="S10" s="890"/>
      <c r="T10" s="890"/>
      <c r="U10" s="890"/>
      <c r="V10" s="890"/>
      <c r="W10" s="890"/>
      <c r="X10" s="891"/>
      <c r="Y10" s="263" t="s">
        <v>61</v>
      </c>
      <c r="Z10" s="895"/>
      <c r="AA10" s="896"/>
      <c r="AB10" s="371"/>
      <c r="AC10" s="901"/>
      <c r="AD10" s="901"/>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c r="A11" s="284"/>
      <c r="B11" s="285"/>
      <c r="C11" s="285"/>
      <c r="D11" s="285"/>
      <c r="E11" s="285"/>
      <c r="F11" s="286"/>
      <c r="G11" s="885"/>
      <c r="H11" s="886"/>
      <c r="I11" s="886"/>
      <c r="J11" s="886"/>
      <c r="K11" s="886"/>
      <c r="L11" s="886"/>
      <c r="M11" s="886"/>
      <c r="N11" s="886"/>
      <c r="O11" s="887"/>
      <c r="P11" s="892"/>
      <c r="Q11" s="892"/>
      <c r="R11" s="892"/>
      <c r="S11" s="892"/>
      <c r="T11" s="892"/>
      <c r="U11" s="892"/>
      <c r="V11" s="892"/>
      <c r="W11" s="892"/>
      <c r="X11" s="893"/>
      <c r="Y11" s="894" t="s">
        <v>15</v>
      </c>
      <c r="Z11" s="895"/>
      <c r="AA11" s="896"/>
      <c r="AB11" s="380" t="s">
        <v>315</v>
      </c>
      <c r="AC11" s="897"/>
      <c r="AD11" s="89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0"/>
      <c r="Z12" s="701"/>
      <c r="AA12" s="702"/>
      <c r="AB12" s="874" t="s">
        <v>12</v>
      </c>
      <c r="AC12" s="875"/>
      <c r="AD12" s="876"/>
      <c r="AE12" s="613" t="s">
        <v>372</v>
      </c>
      <c r="AF12" s="613"/>
      <c r="AG12" s="613"/>
      <c r="AH12" s="613"/>
      <c r="AI12" s="613" t="s">
        <v>373</v>
      </c>
      <c r="AJ12" s="613"/>
      <c r="AK12" s="613"/>
      <c r="AL12" s="613"/>
      <c r="AM12" s="613" t="s">
        <v>374</v>
      </c>
      <c r="AN12" s="613"/>
      <c r="AO12" s="613"/>
      <c r="AP12" s="287"/>
      <c r="AQ12" s="146" t="s">
        <v>370</v>
      </c>
      <c r="AR12" s="149"/>
      <c r="AS12" s="149"/>
      <c r="AT12" s="150"/>
      <c r="AU12" s="802" t="s">
        <v>262</v>
      </c>
      <c r="AV12" s="802"/>
      <c r="AW12" s="802"/>
      <c r="AX12" s="803"/>
    </row>
    <row r="13" spans="1:50" ht="18.75" customHeight="1">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1"/>
      <c r="Z13" s="872"/>
      <c r="AA13" s="873"/>
      <c r="AB13" s="877"/>
      <c r="AC13" s="878"/>
      <c r="AD13" s="879"/>
      <c r="AE13" s="614"/>
      <c r="AF13" s="614"/>
      <c r="AG13" s="614"/>
      <c r="AH13" s="614"/>
      <c r="AI13" s="614"/>
      <c r="AJ13" s="614"/>
      <c r="AK13" s="614"/>
      <c r="AL13" s="614"/>
      <c r="AM13" s="614"/>
      <c r="AN13" s="614"/>
      <c r="AO13" s="614"/>
      <c r="AP13" s="290"/>
      <c r="AQ13" s="413"/>
      <c r="AR13" s="276"/>
      <c r="AS13" s="152" t="s">
        <v>371</v>
      </c>
      <c r="AT13" s="153"/>
      <c r="AU13" s="276"/>
      <c r="AV13" s="276"/>
      <c r="AW13" s="274" t="s">
        <v>313</v>
      </c>
      <c r="AX13" s="275"/>
    </row>
    <row r="14" spans="1:50" ht="22.5" customHeight="1">
      <c r="A14" s="280"/>
      <c r="B14" s="278"/>
      <c r="C14" s="278"/>
      <c r="D14" s="278"/>
      <c r="E14" s="278"/>
      <c r="F14" s="279"/>
      <c r="G14" s="400"/>
      <c r="H14" s="880"/>
      <c r="I14" s="880"/>
      <c r="J14" s="880"/>
      <c r="K14" s="880"/>
      <c r="L14" s="880"/>
      <c r="M14" s="880"/>
      <c r="N14" s="880"/>
      <c r="O14" s="881"/>
      <c r="P14" s="111"/>
      <c r="Q14" s="888"/>
      <c r="R14" s="888"/>
      <c r="S14" s="888"/>
      <c r="T14" s="888"/>
      <c r="U14" s="888"/>
      <c r="V14" s="888"/>
      <c r="W14" s="888"/>
      <c r="X14" s="889"/>
      <c r="Y14" s="898" t="s">
        <v>14</v>
      </c>
      <c r="Z14" s="899"/>
      <c r="AA14" s="900"/>
      <c r="AB14" s="326"/>
      <c r="AC14" s="902"/>
      <c r="AD14" s="902"/>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c r="A15" s="281"/>
      <c r="B15" s="282"/>
      <c r="C15" s="282"/>
      <c r="D15" s="282"/>
      <c r="E15" s="282"/>
      <c r="F15" s="283"/>
      <c r="G15" s="882"/>
      <c r="H15" s="883"/>
      <c r="I15" s="883"/>
      <c r="J15" s="883"/>
      <c r="K15" s="883"/>
      <c r="L15" s="883"/>
      <c r="M15" s="883"/>
      <c r="N15" s="883"/>
      <c r="O15" s="884"/>
      <c r="P15" s="890"/>
      <c r="Q15" s="890"/>
      <c r="R15" s="890"/>
      <c r="S15" s="890"/>
      <c r="T15" s="890"/>
      <c r="U15" s="890"/>
      <c r="V15" s="890"/>
      <c r="W15" s="890"/>
      <c r="X15" s="891"/>
      <c r="Y15" s="263" t="s">
        <v>61</v>
      </c>
      <c r="Z15" s="895"/>
      <c r="AA15" s="896"/>
      <c r="AB15" s="371"/>
      <c r="AC15" s="901"/>
      <c r="AD15" s="901"/>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c r="A16" s="284"/>
      <c r="B16" s="285"/>
      <c r="C16" s="285"/>
      <c r="D16" s="285"/>
      <c r="E16" s="285"/>
      <c r="F16" s="286"/>
      <c r="G16" s="885"/>
      <c r="H16" s="886"/>
      <c r="I16" s="886"/>
      <c r="J16" s="886"/>
      <c r="K16" s="886"/>
      <c r="L16" s="886"/>
      <c r="M16" s="886"/>
      <c r="N16" s="886"/>
      <c r="O16" s="887"/>
      <c r="P16" s="892"/>
      <c r="Q16" s="892"/>
      <c r="R16" s="892"/>
      <c r="S16" s="892"/>
      <c r="T16" s="892"/>
      <c r="U16" s="892"/>
      <c r="V16" s="892"/>
      <c r="W16" s="892"/>
      <c r="X16" s="893"/>
      <c r="Y16" s="894" t="s">
        <v>15</v>
      </c>
      <c r="Z16" s="895"/>
      <c r="AA16" s="896"/>
      <c r="AB16" s="380" t="s">
        <v>315</v>
      </c>
      <c r="AC16" s="897"/>
      <c r="AD16" s="89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0"/>
      <c r="Z17" s="701"/>
      <c r="AA17" s="702"/>
      <c r="AB17" s="874" t="s">
        <v>12</v>
      </c>
      <c r="AC17" s="875"/>
      <c r="AD17" s="876"/>
      <c r="AE17" s="613" t="s">
        <v>372</v>
      </c>
      <c r="AF17" s="613"/>
      <c r="AG17" s="613"/>
      <c r="AH17" s="613"/>
      <c r="AI17" s="613" t="s">
        <v>373</v>
      </c>
      <c r="AJ17" s="613"/>
      <c r="AK17" s="613"/>
      <c r="AL17" s="613"/>
      <c r="AM17" s="613" t="s">
        <v>374</v>
      </c>
      <c r="AN17" s="613"/>
      <c r="AO17" s="613"/>
      <c r="AP17" s="287"/>
      <c r="AQ17" s="146" t="s">
        <v>370</v>
      </c>
      <c r="AR17" s="149"/>
      <c r="AS17" s="149"/>
      <c r="AT17" s="150"/>
      <c r="AU17" s="802" t="s">
        <v>262</v>
      </c>
      <c r="AV17" s="802"/>
      <c r="AW17" s="802"/>
      <c r="AX17" s="803"/>
    </row>
    <row r="18" spans="1:50" ht="18.75" customHeight="1">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1"/>
      <c r="Z18" s="872"/>
      <c r="AA18" s="873"/>
      <c r="AB18" s="877"/>
      <c r="AC18" s="878"/>
      <c r="AD18" s="879"/>
      <c r="AE18" s="614"/>
      <c r="AF18" s="614"/>
      <c r="AG18" s="614"/>
      <c r="AH18" s="614"/>
      <c r="AI18" s="614"/>
      <c r="AJ18" s="614"/>
      <c r="AK18" s="614"/>
      <c r="AL18" s="614"/>
      <c r="AM18" s="614"/>
      <c r="AN18" s="614"/>
      <c r="AO18" s="614"/>
      <c r="AP18" s="290"/>
      <c r="AQ18" s="413"/>
      <c r="AR18" s="276"/>
      <c r="AS18" s="152" t="s">
        <v>371</v>
      </c>
      <c r="AT18" s="153"/>
      <c r="AU18" s="276"/>
      <c r="AV18" s="276"/>
      <c r="AW18" s="274" t="s">
        <v>313</v>
      </c>
      <c r="AX18" s="275"/>
    </row>
    <row r="19" spans="1:50" ht="22.5" customHeight="1">
      <c r="A19" s="280"/>
      <c r="B19" s="278"/>
      <c r="C19" s="278"/>
      <c r="D19" s="278"/>
      <c r="E19" s="278"/>
      <c r="F19" s="279"/>
      <c r="G19" s="400"/>
      <c r="H19" s="880"/>
      <c r="I19" s="880"/>
      <c r="J19" s="880"/>
      <c r="K19" s="880"/>
      <c r="L19" s="880"/>
      <c r="M19" s="880"/>
      <c r="N19" s="880"/>
      <c r="O19" s="881"/>
      <c r="P19" s="111"/>
      <c r="Q19" s="888"/>
      <c r="R19" s="888"/>
      <c r="S19" s="888"/>
      <c r="T19" s="888"/>
      <c r="U19" s="888"/>
      <c r="V19" s="888"/>
      <c r="W19" s="888"/>
      <c r="X19" s="889"/>
      <c r="Y19" s="898" t="s">
        <v>14</v>
      </c>
      <c r="Z19" s="899"/>
      <c r="AA19" s="900"/>
      <c r="AB19" s="326"/>
      <c r="AC19" s="902"/>
      <c r="AD19" s="902"/>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c r="A20" s="281"/>
      <c r="B20" s="282"/>
      <c r="C20" s="282"/>
      <c r="D20" s="282"/>
      <c r="E20" s="282"/>
      <c r="F20" s="283"/>
      <c r="G20" s="882"/>
      <c r="H20" s="883"/>
      <c r="I20" s="883"/>
      <c r="J20" s="883"/>
      <c r="K20" s="883"/>
      <c r="L20" s="883"/>
      <c r="M20" s="883"/>
      <c r="N20" s="883"/>
      <c r="O20" s="884"/>
      <c r="P20" s="890"/>
      <c r="Q20" s="890"/>
      <c r="R20" s="890"/>
      <c r="S20" s="890"/>
      <c r="T20" s="890"/>
      <c r="U20" s="890"/>
      <c r="V20" s="890"/>
      <c r="W20" s="890"/>
      <c r="X20" s="891"/>
      <c r="Y20" s="263" t="s">
        <v>61</v>
      </c>
      <c r="Z20" s="895"/>
      <c r="AA20" s="896"/>
      <c r="AB20" s="371"/>
      <c r="AC20" s="901"/>
      <c r="AD20" s="901"/>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c r="A21" s="284"/>
      <c r="B21" s="285"/>
      <c r="C21" s="285"/>
      <c r="D21" s="285"/>
      <c r="E21" s="285"/>
      <c r="F21" s="286"/>
      <c r="G21" s="885"/>
      <c r="H21" s="886"/>
      <c r="I21" s="886"/>
      <c r="J21" s="886"/>
      <c r="K21" s="886"/>
      <c r="L21" s="886"/>
      <c r="M21" s="886"/>
      <c r="N21" s="886"/>
      <c r="O21" s="887"/>
      <c r="P21" s="892"/>
      <c r="Q21" s="892"/>
      <c r="R21" s="892"/>
      <c r="S21" s="892"/>
      <c r="T21" s="892"/>
      <c r="U21" s="892"/>
      <c r="V21" s="892"/>
      <c r="W21" s="892"/>
      <c r="X21" s="893"/>
      <c r="Y21" s="894" t="s">
        <v>15</v>
      </c>
      <c r="Z21" s="895"/>
      <c r="AA21" s="896"/>
      <c r="AB21" s="380" t="s">
        <v>315</v>
      </c>
      <c r="AC21" s="897"/>
      <c r="AD21" s="89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0"/>
      <c r="Z22" s="701"/>
      <c r="AA22" s="702"/>
      <c r="AB22" s="874" t="s">
        <v>12</v>
      </c>
      <c r="AC22" s="875"/>
      <c r="AD22" s="876"/>
      <c r="AE22" s="613" t="s">
        <v>372</v>
      </c>
      <c r="AF22" s="613"/>
      <c r="AG22" s="613"/>
      <c r="AH22" s="613"/>
      <c r="AI22" s="613" t="s">
        <v>373</v>
      </c>
      <c r="AJ22" s="613"/>
      <c r="AK22" s="613"/>
      <c r="AL22" s="613"/>
      <c r="AM22" s="613" t="s">
        <v>374</v>
      </c>
      <c r="AN22" s="613"/>
      <c r="AO22" s="613"/>
      <c r="AP22" s="287"/>
      <c r="AQ22" s="146" t="s">
        <v>370</v>
      </c>
      <c r="AR22" s="149"/>
      <c r="AS22" s="149"/>
      <c r="AT22" s="150"/>
      <c r="AU22" s="802" t="s">
        <v>262</v>
      </c>
      <c r="AV22" s="802"/>
      <c r="AW22" s="802"/>
      <c r="AX22" s="803"/>
    </row>
    <row r="23" spans="1:50" ht="18.75" customHeight="1">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1"/>
      <c r="Z23" s="872"/>
      <c r="AA23" s="873"/>
      <c r="AB23" s="877"/>
      <c r="AC23" s="878"/>
      <c r="AD23" s="879"/>
      <c r="AE23" s="614"/>
      <c r="AF23" s="614"/>
      <c r="AG23" s="614"/>
      <c r="AH23" s="614"/>
      <c r="AI23" s="614"/>
      <c r="AJ23" s="614"/>
      <c r="AK23" s="614"/>
      <c r="AL23" s="614"/>
      <c r="AM23" s="614"/>
      <c r="AN23" s="614"/>
      <c r="AO23" s="614"/>
      <c r="AP23" s="290"/>
      <c r="AQ23" s="413"/>
      <c r="AR23" s="276"/>
      <c r="AS23" s="152" t="s">
        <v>371</v>
      </c>
      <c r="AT23" s="153"/>
      <c r="AU23" s="276"/>
      <c r="AV23" s="276"/>
      <c r="AW23" s="274" t="s">
        <v>313</v>
      </c>
      <c r="AX23" s="275"/>
    </row>
    <row r="24" spans="1:50" ht="22.5" customHeight="1">
      <c r="A24" s="280"/>
      <c r="B24" s="278"/>
      <c r="C24" s="278"/>
      <c r="D24" s="278"/>
      <c r="E24" s="278"/>
      <c r="F24" s="279"/>
      <c r="G24" s="400"/>
      <c r="H24" s="880"/>
      <c r="I24" s="880"/>
      <c r="J24" s="880"/>
      <c r="K24" s="880"/>
      <c r="L24" s="880"/>
      <c r="M24" s="880"/>
      <c r="N24" s="880"/>
      <c r="O24" s="881"/>
      <c r="P24" s="111"/>
      <c r="Q24" s="888"/>
      <c r="R24" s="888"/>
      <c r="S24" s="888"/>
      <c r="T24" s="888"/>
      <c r="U24" s="888"/>
      <c r="V24" s="888"/>
      <c r="W24" s="888"/>
      <c r="X24" s="889"/>
      <c r="Y24" s="898" t="s">
        <v>14</v>
      </c>
      <c r="Z24" s="899"/>
      <c r="AA24" s="900"/>
      <c r="AB24" s="326"/>
      <c r="AC24" s="902"/>
      <c r="AD24" s="902"/>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c r="A25" s="281"/>
      <c r="B25" s="282"/>
      <c r="C25" s="282"/>
      <c r="D25" s="282"/>
      <c r="E25" s="282"/>
      <c r="F25" s="283"/>
      <c r="G25" s="882"/>
      <c r="H25" s="883"/>
      <c r="I25" s="883"/>
      <c r="J25" s="883"/>
      <c r="K25" s="883"/>
      <c r="L25" s="883"/>
      <c r="M25" s="883"/>
      <c r="N25" s="883"/>
      <c r="O25" s="884"/>
      <c r="P25" s="890"/>
      <c r="Q25" s="890"/>
      <c r="R25" s="890"/>
      <c r="S25" s="890"/>
      <c r="T25" s="890"/>
      <c r="U25" s="890"/>
      <c r="V25" s="890"/>
      <c r="W25" s="890"/>
      <c r="X25" s="891"/>
      <c r="Y25" s="263" t="s">
        <v>61</v>
      </c>
      <c r="Z25" s="895"/>
      <c r="AA25" s="896"/>
      <c r="AB25" s="371"/>
      <c r="AC25" s="901"/>
      <c r="AD25" s="901"/>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c r="A26" s="284"/>
      <c r="B26" s="285"/>
      <c r="C26" s="285"/>
      <c r="D26" s="285"/>
      <c r="E26" s="285"/>
      <c r="F26" s="286"/>
      <c r="G26" s="885"/>
      <c r="H26" s="886"/>
      <c r="I26" s="886"/>
      <c r="J26" s="886"/>
      <c r="K26" s="886"/>
      <c r="L26" s="886"/>
      <c r="M26" s="886"/>
      <c r="N26" s="886"/>
      <c r="O26" s="887"/>
      <c r="P26" s="892"/>
      <c r="Q26" s="892"/>
      <c r="R26" s="892"/>
      <c r="S26" s="892"/>
      <c r="T26" s="892"/>
      <c r="U26" s="892"/>
      <c r="V26" s="892"/>
      <c r="W26" s="892"/>
      <c r="X26" s="893"/>
      <c r="Y26" s="894" t="s">
        <v>15</v>
      </c>
      <c r="Z26" s="895"/>
      <c r="AA26" s="896"/>
      <c r="AB26" s="380" t="s">
        <v>315</v>
      </c>
      <c r="AC26" s="897"/>
      <c r="AD26" s="89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0"/>
      <c r="Z27" s="701"/>
      <c r="AA27" s="702"/>
      <c r="AB27" s="874" t="s">
        <v>12</v>
      </c>
      <c r="AC27" s="875"/>
      <c r="AD27" s="876"/>
      <c r="AE27" s="613" t="s">
        <v>372</v>
      </c>
      <c r="AF27" s="613"/>
      <c r="AG27" s="613"/>
      <c r="AH27" s="613"/>
      <c r="AI27" s="613" t="s">
        <v>373</v>
      </c>
      <c r="AJ27" s="613"/>
      <c r="AK27" s="613"/>
      <c r="AL27" s="613"/>
      <c r="AM27" s="613" t="s">
        <v>374</v>
      </c>
      <c r="AN27" s="613"/>
      <c r="AO27" s="613"/>
      <c r="AP27" s="287"/>
      <c r="AQ27" s="146" t="s">
        <v>370</v>
      </c>
      <c r="AR27" s="149"/>
      <c r="AS27" s="149"/>
      <c r="AT27" s="150"/>
      <c r="AU27" s="802" t="s">
        <v>262</v>
      </c>
      <c r="AV27" s="802"/>
      <c r="AW27" s="802"/>
      <c r="AX27" s="803"/>
    </row>
    <row r="28" spans="1:50" ht="18.75" customHeight="1">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1"/>
      <c r="Z28" s="872"/>
      <c r="AA28" s="873"/>
      <c r="AB28" s="877"/>
      <c r="AC28" s="878"/>
      <c r="AD28" s="879"/>
      <c r="AE28" s="614"/>
      <c r="AF28" s="614"/>
      <c r="AG28" s="614"/>
      <c r="AH28" s="614"/>
      <c r="AI28" s="614"/>
      <c r="AJ28" s="614"/>
      <c r="AK28" s="614"/>
      <c r="AL28" s="614"/>
      <c r="AM28" s="614"/>
      <c r="AN28" s="614"/>
      <c r="AO28" s="614"/>
      <c r="AP28" s="290"/>
      <c r="AQ28" s="413"/>
      <c r="AR28" s="276"/>
      <c r="AS28" s="152" t="s">
        <v>371</v>
      </c>
      <c r="AT28" s="153"/>
      <c r="AU28" s="276"/>
      <c r="AV28" s="276"/>
      <c r="AW28" s="274" t="s">
        <v>313</v>
      </c>
      <c r="AX28" s="275"/>
    </row>
    <row r="29" spans="1:50" ht="22.5" customHeight="1">
      <c r="A29" s="280"/>
      <c r="B29" s="278"/>
      <c r="C29" s="278"/>
      <c r="D29" s="278"/>
      <c r="E29" s="278"/>
      <c r="F29" s="279"/>
      <c r="G29" s="400"/>
      <c r="H29" s="880"/>
      <c r="I29" s="880"/>
      <c r="J29" s="880"/>
      <c r="K29" s="880"/>
      <c r="L29" s="880"/>
      <c r="M29" s="880"/>
      <c r="N29" s="880"/>
      <c r="O29" s="881"/>
      <c r="P29" s="111"/>
      <c r="Q29" s="888"/>
      <c r="R29" s="888"/>
      <c r="S29" s="888"/>
      <c r="T29" s="888"/>
      <c r="U29" s="888"/>
      <c r="V29" s="888"/>
      <c r="W29" s="888"/>
      <c r="X29" s="889"/>
      <c r="Y29" s="898" t="s">
        <v>14</v>
      </c>
      <c r="Z29" s="899"/>
      <c r="AA29" s="900"/>
      <c r="AB29" s="326"/>
      <c r="AC29" s="902"/>
      <c r="AD29" s="902"/>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c r="A30" s="281"/>
      <c r="B30" s="282"/>
      <c r="C30" s="282"/>
      <c r="D30" s="282"/>
      <c r="E30" s="282"/>
      <c r="F30" s="283"/>
      <c r="G30" s="882"/>
      <c r="H30" s="883"/>
      <c r="I30" s="883"/>
      <c r="J30" s="883"/>
      <c r="K30" s="883"/>
      <c r="L30" s="883"/>
      <c r="M30" s="883"/>
      <c r="N30" s="883"/>
      <c r="O30" s="884"/>
      <c r="P30" s="890"/>
      <c r="Q30" s="890"/>
      <c r="R30" s="890"/>
      <c r="S30" s="890"/>
      <c r="T30" s="890"/>
      <c r="U30" s="890"/>
      <c r="V30" s="890"/>
      <c r="W30" s="890"/>
      <c r="X30" s="891"/>
      <c r="Y30" s="263" t="s">
        <v>61</v>
      </c>
      <c r="Z30" s="895"/>
      <c r="AA30" s="896"/>
      <c r="AB30" s="371"/>
      <c r="AC30" s="901"/>
      <c r="AD30" s="901"/>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c r="A31" s="284"/>
      <c r="B31" s="285"/>
      <c r="C31" s="285"/>
      <c r="D31" s="285"/>
      <c r="E31" s="285"/>
      <c r="F31" s="286"/>
      <c r="G31" s="885"/>
      <c r="H31" s="886"/>
      <c r="I31" s="886"/>
      <c r="J31" s="886"/>
      <c r="K31" s="886"/>
      <c r="L31" s="886"/>
      <c r="M31" s="886"/>
      <c r="N31" s="886"/>
      <c r="O31" s="887"/>
      <c r="P31" s="892"/>
      <c r="Q31" s="892"/>
      <c r="R31" s="892"/>
      <c r="S31" s="892"/>
      <c r="T31" s="892"/>
      <c r="U31" s="892"/>
      <c r="V31" s="892"/>
      <c r="W31" s="892"/>
      <c r="X31" s="893"/>
      <c r="Y31" s="894" t="s">
        <v>15</v>
      </c>
      <c r="Z31" s="895"/>
      <c r="AA31" s="896"/>
      <c r="AB31" s="380" t="s">
        <v>315</v>
      </c>
      <c r="AC31" s="897"/>
      <c r="AD31" s="89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0"/>
      <c r="Z32" s="701"/>
      <c r="AA32" s="702"/>
      <c r="AB32" s="874" t="s">
        <v>12</v>
      </c>
      <c r="AC32" s="875"/>
      <c r="AD32" s="876"/>
      <c r="AE32" s="613" t="s">
        <v>372</v>
      </c>
      <c r="AF32" s="613"/>
      <c r="AG32" s="613"/>
      <c r="AH32" s="613"/>
      <c r="AI32" s="613" t="s">
        <v>373</v>
      </c>
      <c r="AJ32" s="613"/>
      <c r="AK32" s="613"/>
      <c r="AL32" s="613"/>
      <c r="AM32" s="613" t="s">
        <v>374</v>
      </c>
      <c r="AN32" s="613"/>
      <c r="AO32" s="613"/>
      <c r="AP32" s="287"/>
      <c r="AQ32" s="146" t="s">
        <v>370</v>
      </c>
      <c r="AR32" s="149"/>
      <c r="AS32" s="149"/>
      <c r="AT32" s="150"/>
      <c r="AU32" s="802" t="s">
        <v>262</v>
      </c>
      <c r="AV32" s="802"/>
      <c r="AW32" s="802"/>
      <c r="AX32" s="803"/>
    </row>
    <row r="33" spans="1:50" ht="18.75" customHeight="1">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1"/>
      <c r="Z33" s="872"/>
      <c r="AA33" s="873"/>
      <c r="AB33" s="877"/>
      <c r="AC33" s="878"/>
      <c r="AD33" s="879"/>
      <c r="AE33" s="614"/>
      <c r="AF33" s="614"/>
      <c r="AG33" s="614"/>
      <c r="AH33" s="614"/>
      <c r="AI33" s="614"/>
      <c r="AJ33" s="614"/>
      <c r="AK33" s="614"/>
      <c r="AL33" s="614"/>
      <c r="AM33" s="614"/>
      <c r="AN33" s="614"/>
      <c r="AO33" s="614"/>
      <c r="AP33" s="290"/>
      <c r="AQ33" s="413"/>
      <c r="AR33" s="276"/>
      <c r="AS33" s="152" t="s">
        <v>371</v>
      </c>
      <c r="AT33" s="153"/>
      <c r="AU33" s="276"/>
      <c r="AV33" s="276"/>
      <c r="AW33" s="274" t="s">
        <v>313</v>
      </c>
      <c r="AX33" s="275"/>
    </row>
    <row r="34" spans="1:50" ht="22.5" customHeight="1">
      <c r="A34" s="280"/>
      <c r="B34" s="278"/>
      <c r="C34" s="278"/>
      <c r="D34" s="278"/>
      <c r="E34" s="278"/>
      <c r="F34" s="279"/>
      <c r="G34" s="400"/>
      <c r="H34" s="880"/>
      <c r="I34" s="880"/>
      <c r="J34" s="880"/>
      <c r="K34" s="880"/>
      <c r="L34" s="880"/>
      <c r="M34" s="880"/>
      <c r="N34" s="880"/>
      <c r="O34" s="881"/>
      <c r="P34" s="111"/>
      <c r="Q34" s="888"/>
      <c r="R34" s="888"/>
      <c r="S34" s="888"/>
      <c r="T34" s="888"/>
      <c r="U34" s="888"/>
      <c r="V34" s="888"/>
      <c r="W34" s="888"/>
      <c r="X34" s="889"/>
      <c r="Y34" s="898" t="s">
        <v>14</v>
      </c>
      <c r="Z34" s="899"/>
      <c r="AA34" s="900"/>
      <c r="AB34" s="326"/>
      <c r="AC34" s="902"/>
      <c r="AD34" s="90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c r="A35" s="281"/>
      <c r="B35" s="282"/>
      <c r="C35" s="282"/>
      <c r="D35" s="282"/>
      <c r="E35" s="282"/>
      <c r="F35" s="283"/>
      <c r="G35" s="882"/>
      <c r="H35" s="883"/>
      <c r="I35" s="883"/>
      <c r="J35" s="883"/>
      <c r="K35" s="883"/>
      <c r="L35" s="883"/>
      <c r="M35" s="883"/>
      <c r="N35" s="883"/>
      <c r="O35" s="884"/>
      <c r="P35" s="890"/>
      <c r="Q35" s="890"/>
      <c r="R35" s="890"/>
      <c r="S35" s="890"/>
      <c r="T35" s="890"/>
      <c r="U35" s="890"/>
      <c r="V35" s="890"/>
      <c r="W35" s="890"/>
      <c r="X35" s="891"/>
      <c r="Y35" s="263" t="s">
        <v>61</v>
      </c>
      <c r="Z35" s="895"/>
      <c r="AA35" s="896"/>
      <c r="AB35" s="371"/>
      <c r="AC35" s="901"/>
      <c r="AD35" s="901"/>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c r="A36" s="284"/>
      <c r="B36" s="285"/>
      <c r="C36" s="285"/>
      <c r="D36" s="285"/>
      <c r="E36" s="285"/>
      <c r="F36" s="286"/>
      <c r="G36" s="885"/>
      <c r="H36" s="886"/>
      <c r="I36" s="886"/>
      <c r="J36" s="886"/>
      <c r="K36" s="886"/>
      <c r="L36" s="886"/>
      <c r="M36" s="886"/>
      <c r="N36" s="886"/>
      <c r="O36" s="887"/>
      <c r="P36" s="892"/>
      <c r="Q36" s="892"/>
      <c r="R36" s="892"/>
      <c r="S36" s="892"/>
      <c r="T36" s="892"/>
      <c r="U36" s="892"/>
      <c r="V36" s="892"/>
      <c r="W36" s="892"/>
      <c r="X36" s="893"/>
      <c r="Y36" s="894" t="s">
        <v>15</v>
      </c>
      <c r="Z36" s="895"/>
      <c r="AA36" s="896"/>
      <c r="AB36" s="380" t="s">
        <v>315</v>
      </c>
      <c r="AC36" s="897"/>
      <c r="AD36" s="89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0"/>
      <c r="Z37" s="701"/>
      <c r="AA37" s="702"/>
      <c r="AB37" s="874" t="s">
        <v>12</v>
      </c>
      <c r="AC37" s="875"/>
      <c r="AD37" s="876"/>
      <c r="AE37" s="613" t="s">
        <v>372</v>
      </c>
      <c r="AF37" s="613"/>
      <c r="AG37" s="613"/>
      <c r="AH37" s="613"/>
      <c r="AI37" s="613" t="s">
        <v>373</v>
      </c>
      <c r="AJ37" s="613"/>
      <c r="AK37" s="613"/>
      <c r="AL37" s="613"/>
      <c r="AM37" s="613" t="s">
        <v>374</v>
      </c>
      <c r="AN37" s="613"/>
      <c r="AO37" s="613"/>
      <c r="AP37" s="287"/>
      <c r="AQ37" s="146" t="s">
        <v>370</v>
      </c>
      <c r="AR37" s="149"/>
      <c r="AS37" s="149"/>
      <c r="AT37" s="150"/>
      <c r="AU37" s="802" t="s">
        <v>262</v>
      </c>
      <c r="AV37" s="802"/>
      <c r="AW37" s="802"/>
      <c r="AX37" s="803"/>
    </row>
    <row r="38" spans="1:50" ht="18.75" customHeight="1">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1"/>
      <c r="Z38" s="872"/>
      <c r="AA38" s="873"/>
      <c r="AB38" s="877"/>
      <c r="AC38" s="878"/>
      <c r="AD38" s="879"/>
      <c r="AE38" s="614"/>
      <c r="AF38" s="614"/>
      <c r="AG38" s="614"/>
      <c r="AH38" s="614"/>
      <c r="AI38" s="614"/>
      <c r="AJ38" s="614"/>
      <c r="AK38" s="614"/>
      <c r="AL38" s="614"/>
      <c r="AM38" s="614"/>
      <c r="AN38" s="614"/>
      <c r="AO38" s="614"/>
      <c r="AP38" s="290"/>
      <c r="AQ38" s="413"/>
      <c r="AR38" s="276"/>
      <c r="AS38" s="152" t="s">
        <v>371</v>
      </c>
      <c r="AT38" s="153"/>
      <c r="AU38" s="276"/>
      <c r="AV38" s="276"/>
      <c r="AW38" s="274" t="s">
        <v>313</v>
      </c>
      <c r="AX38" s="275"/>
    </row>
    <row r="39" spans="1:50" ht="22.5" customHeight="1">
      <c r="A39" s="280"/>
      <c r="B39" s="278"/>
      <c r="C39" s="278"/>
      <c r="D39" s="278"/>
      <c r="E39" s="278"/>
      <c r="F39" s="279"/>
      <c r="G39" s="400"/>
      <c r="H39" s="880"/>
      <c r="I39" s="880"/>
      <c r="J39" s="880"/>
      <c r="K39" s="880"/>
      <c r="L39" s="880"/>
      <c r="M39" s="880"/>
      <c r="N39" s="880"/>
      <c r="O39" s="881"/>
      <c r="P39" s="111"/>
      <c r="Q39" s="888"/>
      <c r="R39" s="888"/>
      <c r="S39" s="888"/>
      <c r="T39" s="888"/>
      <c r="U39" s="888"/>
      <c r="V39" s="888"/>
      <c r="W39" s="888"/>
      <c r="X39" s="889"/>
      <c r="Y39" s="898" t="s">
        <v>14</v>
      </c>
      <c r="Z39" s="899"/>
      <c r="AA39" s="900"/>
      <c r="AB39" s="326"/>
      <c r="AC39" s="902"/>
      <c r="AD39" s="902"/>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c r="A40" s="281"/>
      <c r="B40" s="282"/>
      <c r="C40" s="282"/>
      <c r="D40" s="282"/>
      <c r="E40" s="282"/>
      <c r="F40" s="283"/>
      <c r="G40" s="882"/>
      <c r="H40" s="883"/>
      <c r="I40" s="883"/>
      <c r="J40" s="883"/>
      <c r="K40" s="883"/>
      <c r="L40" s="883"/>
      <c r="M40" s="883"/>
      <c r="N40" s="883"/>
      <c r="O40" s="884"/>
      <c r="P40" s="890"/>
      <c r="Q40" s="890"/>
      <c r="R40" s="890"/>
      <c r="S40" s="890"/>
      <c r="T40" s="890"/>
      <c r="U40" s="890"/>
      <c r="V40" s="890"/>
      <c r="W40" s="890"/>
      <c r="X40" s="891"/>
      <c r="Y40" s="263" t="s">
        <v>61</v>
      </c>
      <c r="Z40" s="895"/>
      <c r="AA40" s="896"/>
      <c r="AB40" s="371"/>
      <c r="AC40" s="901"/>
      <c r="AD40" s="901"/>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c r="A41" s="284"/>
      <c r="B41" s="285"/>
      <c r="C41" s="285"/>
      <c r="D41" s="285"/>
      <c r="E41" s="285"/>
      <c r="F41" s="286"/>
      <c r="G41" s="885"/>
      <c r="H41" s="886"/>
      <c r="I41" s="886"/>
      <c r="J41" s="886"/>
      <c r="K41" s="886"/>
      <c r="L41" s="886"/>
      <c r="M41" s="886"/>
      <c r="N41" s="886"/>
      <c r="O41" s="887"/>
      <c r="P41" s="892"/>
      <c r="Q41" s="892"/>
      <c r="R41" s="892"/>
      <c r="S41" s="892"/>
      <c r="T41" s="892"/>
      <c r="U41" s="892"/>
      <c r="V41" s="892"/>
      <c r="W41" s="892"/>
      <c r="X41" s="893"/>
      <c r="Y41" s="894" t="s">
        <v>15</v>
      </c>
      <c r="Z41" s="895"/>
      <c r="AA41" s="896"/>
      <c r="AB41" s="380" t="s">
        <v>315</v>
      </c>
      <c r="AC41" s="897"/>
      <c r="AD41" s="89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0"/>
      <c r="Z42" s="701"/>
      <c r="AA42" s="702"/>
      <c r="AB42" s="874" t="s">
        <v>12</v>
      </c>
      <c r="AC42" s="875"/>
      <c r="AD42" s="876"/>
      <c r="AE42" s="613" t="s">
        <v>372</v>
      </c>
      <c r="AF42" s="613"/>
      <c r="AG42" s="613"/>
      <c r="AH42" s="613"/>
      <c r="AI42" s="613" t="s">
        <v>373</v>
      </c>
      <c r="AJ42" s="613"/>
      <c r="AK42" s="613"/>
      <c r="AL42" s="613"/>
      <c r="AM42" s="613" t="s">
        <v>374</v>
      </c>
      <c r="AN42" s="613"/>
      <c r="AO42" s="613"/>
      <c r="AP42" s="287"/>
      <c r="AQ42" s="146" t="s">
        <v>370</v>
      </c>
      <c r="AR42" s="149"/>
      <c r="AS42" s="149"/>
      <c r="AT42" s="150"/>
      <c r="AU42" s="802" t="s">
        <v>262</v>
      </c>
      <c r="AV42" s="802"/>
      <c r="AW42" s="802"/>
      <c r="AX42" s="803"/>
    </row>
    <row r="43" spans="1:50" ht="18.75" customHeight="1">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1"/>
      <c r="Z43" s="872"/>
      <c r="AA43" s="873"/>
      <c r="AB43" s="877"/>
      <c r="AC43" s="878"/>
      <c r="AD43" s="879"/>
      <c r="AE43" s="614"/>
      <c r="AF43" s="614"/>
      <c r="AG43" s="614"/>
      <c r="AH43" s="614"/>
      <c r="AI43" s="614"/>
      <c r="AJ43" s="614"/>
      <c r="AK43" s="614"/>
      <c r="AL43" s="614"/>
      <c r="AM43" s="614"/>
      <c r="AN43" s="614"/>
      <c r="AO43" s="614"/>
      <c r="AP43" s="290"/>
      <c r="AQ43" s="413"/>
      <c r="AR43" s="276"/>
      <c r="AS43" s="152" t="s">
        <v>371</v>
      </c>
      <c r="AT43" s="153"/>
      <c r="AU43" s="276"/>
      <c r="AV43" s="276"/>
      <c r="AW43" s="274" t="s">
        <v>313</v>
      </c>
      <c r="AX43" s="275"/>
    </row>
    <row r="44" spans="1:50" ht="22.5" customHeight="1">
      <c r="A44" s="280"/>
      <c r="B44" s="278"/>
      <c r="C44" s="278"/>
      <c r="D44" s="278"/>
      <c r="E44" s="278"/>
      <c r="F44" s="279"/>
      <c r="G44" s="400"/>
      <c r="H44" s="880"/>
      <c r="I44" s="880"/>
      <c r="J44" s="880"/>
      <c r="K44" s="880"/>
      <c r="L44" s="880"/>
      <c r="M44" s="880"/>
      <c r="N44" s="880"/>
      <c r="O44" s="881"/>
      <c r="P44" s="111"/>
      <c r="Q44" s="888"/>
      <c r="R44" s="888"/>
      <c r="S44" s="888"/>
      <c r="T44" s="888"/>
      <c r="U44" s="888"/>
      <c r="V44" s="888"/>
      <c r="W44" s="888"/>
      <c r="X44" s="889"/>
      <c r="Y44" s="898" t="s">
        <v>14</v>
      </c>
      <c r="Z44" s="899"/>
      <c r="AA44" s="900"/>
      <c r="AB44" s="326"/>
      <c r="AC44" s="902"/>
      <c r="AD44" s="902"/>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c r="A45" s="281"/>
      <c r="B45" s="282"/>
      <c r="C45" s="282"/>
      <c r="D45" s="282"/>
      <c r="E45" s="282"/>
      <c r="F45" s="283"/>
      <c r="G45" s="882"/>
      <c r="H45" s="883"/>
      <c r="I45" s="883"/>
      <c r="J45" s="883"/>
      <c r="K45" s="883"/>
      <c r="L45" s="883"/>
      <c r="M45" s="883"/>
      <c r="N45" s="883"/>
      <c r="O45" s="884"/>
      <c r="P45" s="890"/>
      <c r="Q45" s="890"/>
      <c r="R45" s="890"/>
      <c r="S45" s="890"/>
      <c r="T45" s="890"/>
      <c r="U45" s="890"/>
      <c r="V45" s="890"/>
      <c r="W45" s="890"/>
      <c r="X45" s="891"/>
      <c r="Y45" s="263" t="s">
        <v>61</v>
      </c>
      <c r="Z45" s="895"/>
      <c r="AA45" s="896"/>
      <c r="AB45" s="371"/>
      <c r="AC45" s="901"/>
      <c r="AD45" s="90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c r="A46" s="284"/>
      <c r="B46" s="285"/>
      <c r="C46" s="285"/>
      <c r="D46" s="285"/>
      <c r="E46" s="285"/>
      <c r="F46" s="286"/>
      <c r="G46" s="885"/>
      <c r="H46" s="886"/>
      <c r="I46" s="886"/>
      <c r="J46" s="886"/>
      <c r="K46" s="886"/>
      <c r="L46" s="886"/>
      <c r="M46" s="886"/>
      <c r="N46" s="886"/>
      <c r="O46" s="887"/>
      <c r="P46" s="892"/>
      <c r="Q46" s="892"/>
      <c r="R46" s="892"/>
      <c r="S46" s="892"/>
      <c r="T46" s="892"/>
      <c r="U46" s="892"/>
      <c r="V46" s="892"/>
      <c r="W46" s="892"/>
      <c r="X46" s="893"/>
      <c r="Y46" s="894" t="s">
        <v>15</v>
      </c>
      <c r="Z46" s="895"/>
      <c r="AA46" s="896"/>
      <c r="AB46" s="380" t="s">
        <v>315</v>
      </c>
      <c r="AC46" s="897"/>
      <c r="AD46" s="89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0"/>
      <c r="Z47" s="701"/>
      <c r="AA47" s="702"/>
      <c r="AB47" s="874" t="s">
        <v>12</v>
      </c>
      <c r="AC47" s="875"/>
      <c r="AD47" s="876"/>
      <c r="AE47" s="613" t="s">
        <v>372</v>
      </c>
      <c r="AF47" s="613"/>
      <c r="AG47" s="613"/>
      <c r="AH47" s="613"/>
      <c r="AI47" s="613" t="s">
        <v>373</v>
      </c>
      <c r="AJ47" s="613"/>
      <c r="AK47" s="613"/>
      <c r="AL47" s="613"/>
      <c r="AM47" s="613" t="s">
        <v>374</v>
      </c>
      <c r="AN47" s="613"/>
      <c r="AO47" s="613"/>
      <c r="AP47" s="287"/>
      <c r="AQ47" s="146" t="s">
        <v>370</v>
      </c>
      <c r="AR47" s="149"/>
      <c r="AS47" s="149"/>
      <c r="AT47" s="150"/>
      <c r="AU47" s="802" t="s">
        <v>262</v>
      </c>
      <c r="AV47" s="802"/>
      <c r="AW47" s="802"/>
      <c r="AX47" s="803"/>
    </row>
    <row r="48" spans="1:50" ht="18.75" customHeight="1">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1"/>
      <c r="Z48" s="872"/>
      <c r="AA48" s="873"/>
      <c r="AB48" s="877"/>
      <c r="AC48" s="878"/>
      <c r="AD48" s="879"/>
      <c r="AE48" s="614"/>
      <c r="AF48" s="614"/>
      <c r="AG48" s="614"/>
      <c r="AH48" s="614"/>
      <c r="AI48" s="614"/>
      <c r="AJ48" s="614"/>
      <c r="AK48" s="614"/>
      <c r="AL48" s="614"/>
      <c r="AM48" s="614"/>
      <c r="AN48" s="614"/>
      <c r="AO48" s="614"/>
      <c r="AP48" s="290"/>
      <c r="AQ48" s="413"/>
      <c r="AR48" s="276"/>
      <c r="AS48" s="152" t="s">
        <v>371</v>
      </c>
      <c r="AT48" s="153"/>
      <c r="AU48" s="276"/>
      <c r="AV48" s="276"/>
      <c r="AW48" s="274" t="s">
        <v>313</v>
      </c>
      <c r="AX48" s="275"/>
    </row>
    <row r="49" spans="1:50" ht="22.5" customHeight="1">
      <c r="A49" s="280"/>
      <c r="B49" s="278"/>
      <c r="C49" s="278"/>
      <c r="D49" s="278"/>
      <c r="E49" s="278"/>
      <c r="F49" s="279"/>
      <c r="G49" s="400"/>
      <c r="H49" s="880"/>
      <c r="I49" s="880"/>
      <c r="J49" s="880"/>
      <c r="K49" s="880"/>
      <c r="L49" s="880"/>
      <c r="M49" s="880"/>
      <c r="N49" s="880"/>
      <c r="O49" s="881"/>
      <c r="P49" s="111"/>
      <c r="Q49" s="888"/>
      <c r="R49" s="888"/>
      <c r="S49" s="888"/>
      <c r="T49" s="888"/>
      <c r="U49" s="888"/>
      <c r="V49" s="888"/>
      <c r="W49" s="888"/>
      <c r="X49" s="889"/>
      <c r="Y49" s="898" t="s">
        <v>14</v>
      </c>
      <c r="Z49" s="899"/>
      <c r="AA49" s="900"/>
      <c r="AB49" s="326"/>
      <c r="AC49" s="902"/>
      <c r="AD49" s="902"/>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c r="A50" s="281"/>
      <c r="B50" s="282"/>
      <c r="C50" s="282"/>
      <c r="D50" s="282"/>
      <c r="E50" s="282"/>
      <c r="F50" s="283"/>
      <c r="G50" s="882"/>
      <c r="H50" s="883"/>
      <c r="I50" s="883"/>
      <c r="J50" s="883"/>
      <c r="K50" s="883"/>
      <c r="L50" s="883"/>
      <c r="M50" s="883"/>
      <c r="N50" s="883"/>
      <c r="O50" s="884"/>
      <c r="P50" s="890"/>
      <c r="Q50" s="890"/>
      <c r="R50" s="890"/>
      <c r="S50" s="890"/>
      <c r="T50" s="890"/>
      <c r="U50" s="890"/>
      <c r="V50" s="890"/>
      <c r="W50" s="890"/>
      <c r="X50" s="891"/>
      <c r="Y50" s="263" t="s">
        <v>61</v>
      </c>
      <c r="Z50" s="895"/>
      <c r="AA50" s="896"/>
      <c r="AB50" s="371"/>
      <c r="AC50" s="901"/>
      <c r="AD50" s="901"/>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c r="A51" s="284"/>
      <c r="B51" s="285"/>
      <c r="C51" s="285"/>
      <c r="D51" s="285"/>
      <c r="E51" s="285"/>
      <c r="F51" s="286"/>
      <c r="G51" s="885"/>
      <c r="H51" s="886"/>
      <c r="I51" s="886"/>
      <c r="J51" s="886"/>
      <c r="K51" s="886"/>
      <c r="L51" s="886"/>
      <c r="M51" s="886"/>
      <c r="N51" s="886"/>
      <c r="O51" s="887"/>
      <c r="P51" s="892"/>
      <c r="Q51" s="892"/>
      <c r="R51" s="892"/>
      <c r="S51" s="892"/>
      <c r="T51" s="892"/>
      <c r="U51" s="892"/>
      <c r="V51" s="892"/>
      <c r="W51" s="892"/>
      <c r="X51" s="893"/>
      <c r="Y51" s="894" t="s">
        <v>15</v>
      </c>
      <c r="Z51" s="895"/>
      <c r="AA51" s="896"/>
      <c r="AB51" s="740" t="s">
        <v>315</v>
      </c>
      <c r="AC51" s="838"/>
      <c r="AD51" s="838"/>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1" t="s">
        <v>32</v>
      </c>
      <c r="B2" s="922"/>
      <c r="C2" s="922"/>
      <c r="D2" s="922"/>
      <c r="E2" s="922"/>
      <c r="F2" s="923"/>
      <c r="G2" s="477" t="s">
        <v>497</v>
      </c>
      <c r="H2" s="478"/>
      <c r="I2" s="478"/>
      <c r="J2" s="478"/>
      <c r="K2" s="478"/>
      <c r="L2" s="478"/>
      <c r="M2" s="478"/>
      <c r="N2" s="478"/>
      <c r="O2" s="478"/>
      <c r="P2" s="478"/>
      <c r="Q2" s="478"/>
      <c r="R2" s="478"/>
      <c r="S2" s="478"/>
      <c r="T2" s="478"/>
      <c r="U2" s="478"/>
      <c r="V2" s="478"/>
      <c r="W2" s="478"/>
      <c r="X2" s="478"/>
      <c r="Y2" s="478"/>
      <c r="Z2" s="478"/>
      <c r="AA2" s="478"/>
      <c r="AB2" s="479"/>
      <c r="AC2" s="477"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c r="A3" s="915"/>
      <c r="B3" s="916"/>
      <c r="C3" s="916"/>
      <c r="D3" s="916"/>
      <c r="E3" s="916"/>
      <c r="F3" s="917"/>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c r="A4" s="915"/>
      <c r="B4" s="916"/>
      <c r="C4" s="916"/>
      <c r="D4" s="916"/>
      <c r="E4" s="916"/>
      <c r="F4" s="917"/>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c r="A5" s="915"/>
      <c r="B5" s="916"/>
      <c r="C5" s="916"/>
      <c r="D5" s="916"/>
      <c r="E5" s="916"/>
      <c r="F5" s="91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c r="A6" s="915"/>
      <c r="B6" s="916"/>
      <c r="C6" s="916"/>
      <c r="D6" s="916"/>
      <c r="E6" s="916"/>
      <c r="F6" s="91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c r="A7" s="915"/>
      <c r="B7" s="916"/>
      <c r="C7" s="916"/>
      <c r="D7" s="916"/>
      <c r="E7" s="916"/>
      <c r="F7" s="91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c r="A8" s="915"/>
      <c r="B8" s="916"/>
      <c r="C8" s="916"/>
      <c r="D8" s="916"/>
      <c r="E8" s="916"/>
      <c r="F8" s="91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c r="A9" s="915"/>
      <c r="B9" s="916"/>
      <c r="C9" s="916"/>
      <c r="D9" s="916"/>
      <c r="E9" s="916"/>
      <c r="F9" s="91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c r="A10" s="915"/>
      <c r="B10" s="916"/>
      <c r="C10" s="916"/>
      <c r="D10" s="916"/>
      <c r="E10" s="916"/>
      <c r="F10" s="91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c r="A11" s="915"/>
      <c r="B11" s="916"/>
      <c r="C11" s="916"/>
      <c r="D11" s="916"/>
      <c r="E11" s="916"/>
      <c r="F11" s="91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c r="A12" s="915"/>
      <c r="B12" s="916"/>
      <c r="C12" s="916"/>
      <c r="D12" s="916"/>
      <c r="E12" s="916"/>
      <c r="F12" s="91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c r="A13" s="915"/>
      <c r="B13" s="916"/>
      <c r="C13" s="916"/>
      <c r="D13" s="916"/>
      <c r="E13" s="916"/>
      <c r="F13" s="91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c r="A14" s="915"/>
      <c r="B14" s="916"/>
      <c r="C14" s="916"/>
      <c r="D14" s="916"/>
      <c r="E14" s="916"/>
      <c r="F14" s="917"/>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c r="A15" s="915"/>
      <c r="B15" s="916"/>
      <c r="C15" s="916"/>
      <c r="D15" s="916"/>
      <c r="E15" s="916"/>
      <c r="F15" s="917"/>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c r="A16" s="915"/>
      <c r="B16" s="916"/>
      <c r="C16" s="916"/>
      <c r="D16" s="916"/>
      <c r="E16" s="916"/>
      <c r="F16" s="917"/>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c r="A17" s="915"/>
      <c r="B17" s="916"/>
      <c r="C17" s="916"/>
      <c r="D17" s="916"/>
      <c r="E17" s="916"/>
      <c r="F17" s="917"/>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c r="A18" s="915"/>
      <c r="B18" s="916"/>
      <c r="C18" s="916"/>
      <c r="D18" s="916"/>
      <c r="E18" s="916"/>
      <c r="F18" s="91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c r="A19" s="915"/>
      <c r="B19" s="916"/>
      <c r="C19" s="916"/>
      <c r="D19" s="916"/>
      <c r="E19" s="916"/>
      <c r="F19" s="91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c r="A20" s="915"/>
      <c r="B20" s="916"/>
      <c r="C20" s="916"/>
      <c r="D20" s="916"/>
      <c r="E20" s="916"/>
      <c r="F20" s="91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c r="A21" s="915"/>
      <c r="B21" s="916"/>
      <c r="C21" s="916"/>
      <c r="D21" s="916"/>
      <c r="E21" s="916"/>
      <c r="F21" s="91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c r="A22" s="915"/>
      <c r="B22" s="916"/>
      <c r="C22" s="916"/>
      <c r="D22" s="916"/>
      <c r="E22" s="916"/>
      <c r="F22" s="91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c r="A23" s="915"/>
      <c r="B23" s="916"/>
      <c r="C23" s="916"/>
      <c r="D23" s="916"/>
      <c r="E23" s="916"/>
      <c r="F23" s="91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c r="A24" s="915"/>
      <c r="B24" s="916"/>
      <c r="C24" s="916"/>
      <c r="D24" s="916"/>
      <c r="E24" s="916"/>
      <c r="F24" s="91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c r="A25" s="915"/>
      <c r="B25" s="916"/>
      <c r="C25" s="916"/>
      <c r="D25" s="916"/>
      <c r="E25" s="916"/>
      <c r="F25" s="91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c r="A26" s="915"/>
      <c r="B26" s="916"/>
      <c r="C26" s="916"/>
      <c r="D26" s="916"/>
      <c r="E26" s="916"/>
      <c r="F26" s="91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c r="A27" s="915"/>
      <c r="B27" s="916"/>
      <c r="C27" s="916"/>
      <c r="D27" s="916"/>
      <c r="E27" s="916"/>
      <c r="F27" s="917"/>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c r="A28" s="915"/>
      <c r="B28" s="916"/>
      <c r="C28" s="916"/>
      <c r="D28" s="916"/>
      <c r="E28" s="916"/>
      <c r="F28" s="917"/>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c r="A29" s="915"/>
      <c r="B29" s="916"/>
      <c r="C29" s="916"/>
      <c r="D29" s="916"/>
      <c r="E29" s="916"/>
      <c r="F29" s="917"/>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c r="A30" s="915"/>
      <c r="B30" s="916"/>
      <c r="C30" s="916"/>
      <c r="D30" s="916"/>
      <c r="E30" s="916"/>
      <c r="F30" s="917"/>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c r="A31" s="915"/>
      <c r="B31" s="916"/>
      <c r="C31" s="916"/>
      <c r="D31" s="916"/>
      <c r="E31" s="916"/>
      <c r="F31" s="91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c r="A32" s="915"/>
      <c r="B32" s="916"/>
      <c r="C32" s="916"/>
      <c r="D32" s="916"/>
      <c r="E32" s="916"/>
      <c r="F32" s="91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c r="A33" s="915"/>
      <c r="B33" s="916"/>
      <c r="C33" s="916"/>
      <c r="D33" s="916"/>
      <c r="E33" s="916"/>
      <c r="F33" s="91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c r="A34" s="915"/>
      <c r="B34" s="916"/>
      <c r="C34" s="916"/>
      <c r="D34" s="916"/>
      <c r="E34" s="916"/>
      <c r="F34" s="91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c r="A35" s="915"/>
      <c r="B35" s="916"/>
      <c r="C35" s="916"/>
      <c r="D35" s="916"/>
      <c r="E35" s="916"/>
      <c r="F35" s="91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c r="A36" s="915"/>
      <c r="B36" s="916"/>
      <c r="C36" s="916"/>
      <c r="D36" s="916"/>
      <c r="E36" s="916"/>
      <c r="F36" s="91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c r="A37" s="915"/>
      <c r="B37" s="916"/>
      <c r="C37" s="916"/>
      <c r="D37" s="916"/>
      <c r="E37" s="916"/>
      <c r="F37" s="91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c r="A38" s="915"/>
      <c r="B38" s="916"/>
      <c r="C38" s="916"/>
      <c r="D38" s="916"/>
      <c r="E38" s="916"/>
      <c r="F38" s="91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c r="A39" s="915"/>
      <c r="B39" s="916"/>
      <c r="C39" s="916"/>
      <c r="D39" s="916"/>
      <c r="E39" s="916"/>
      <c r="F39" s="91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c r="A40" s="915"/>
      <c r="B40" s="916"/>
      <c r="C40" s="916"/>
      <c r="D40" s="916"/>
      <c r="E40" s="916"/>
      <c r="F40" s="917"/>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c r="A41" s="915"/>
      <c r="B41" s="916"/>
      <c r="C41" s="916"/>
      <c r="D41" s="916"/>
      <c r="E41" s="916"/>
      <c r="F41" s="917"/>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c r="A42" s="915"/>
      <c r="B42" s="916"/>
      <c r="C42" s="916"/>
      <c r="D42" s="916"/>
      <c r="E42" s="916"/>
      <c r="F42" s="917"/>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c r="A43" s="915"/>
      <c r="B43" s="916"/>
      <c r="C43" s="916"/>
      <c r="D43" s="916"/>
      <c r="E43" s="916"/>
      <c r="F43" s="917"/>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c r="A44" s="915"/>
      <c r="B44" s="916"/>
      <c r="C44" s="916"/>
      <c r="D44" s="916"/>
      <c r="E44" s="916"/>
      <c r="F44" s="91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c r="A45" s="915"/>
      <c r="B45" s="916"/>
      <c r="C45" s="916"/>
      <c r="D45" s="916"/>
      <c r="E45" s="916"/>
      <c r="F45" s="91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c r="A46" s="915"/>
      <c r="B46" s="916"/>
      <c r="C46" s="916"/>
      <c r="D46" s="916"/>
      <c r="E46" s="916"/>
      <c r="F46" s="91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c r="A47" s="915"/>
      <c r="B47" s="916"/>
      <c r="C47" s="916"/>
      <c r="D47" s="916"/>
      <c r="E47" s="916"/>
      <c r="F47" s="91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c r="A48" s="915"/>
      <c r="B48" s="916"/>
      <c r="C48" s="916"/>
      <c r="D48" s="916"/>
      <c r="E48" s="916"/>
      <c r="F48" s="91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c r="A49" s="915"/>
      <c r="B49" s="916"/>
      <c r="C49" s="916"/>
      <c r="D49" s="916"/>
      <c r="E49" s="916"/>
      <c r="F49" s="91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c r="A50" s="915"/>
      <c r="B50" s="916"/>
      <c r="C50" s="916"/>
      <c r="D50" s="916"/>
      <c r="E50" s="916"/>
      <c r="F50" s="91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c r="A51" s="915"/>
      <c r="B51" s="916"/>
      <c r="C51" s="916"/>
      <c r="D51" s="916"/>
      <c r="E51" s="916"/>
      <c r="F51" s="91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c r="A52" s="915"/>
      <c r="B52" s="916"/>
      <c r="C52" s="916"/>
      <c r="D52" s="916"/>
      <c r="E52" s="916"/>
      <c r="F52" s="91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row r="55" spans="1:50" ht="30" customHeight="1">
      <c r="A55" s="921" t="s">
        <v>32</v>
      </c>
      <c r="B55" s="922"/>
      <c r="C55" s="922"/>
      <c r="D55" s="922"/>
      <c r="E55" s="922"/>
      <c r="F55" s="923"/>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c r="A56" s="915"/>
      <c r="B56" s="916"/>
      <c r="C56" s="916"/>
      <c r="D56" s="916"/>
      <c r="E56" s="916"/>
      <c r="F56" s="917"/>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c r="A57" s="915"/>
      <c r="B57" s="916"/>
      <c r="C57" s="916"/>
      <c r="D57" s="916"/>
      <c r="E57" s="916"/>
      <c r="F57" s="917"/>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c r="A58" s="915"/>
      <c r="B58" s="916"/>
      <c r="C58" s="916"/>
      <c r="D58" s="916"/>
      <c r="E58" s="916"/>
      <c r="F58" s="91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c r="A59" s="915"/>
      <c r="B59" s="916"/>
      <c r="C59" s="916"/>
      <c r="D59" s="916"/>
      <c r="E59" s="916"/>
      <c r="F59" s="91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c r="A60" s="915"/>
      <c r="B60" s="916"/>
      <c r="C60" s="916"/>
      <c r="D60" s="916"/>
      <c r="E60" s="916"/>
      <c r="F60" s="91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c r="A61" s="915"/>
      <c r="B61" s="916"/>
      <c r="C61" s="916"/>
      <c r="D61" s="916"/>
      <c r="E61" s="916"/>
      <c r="F61" s="91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c r="A62" s="915"/>
      <c r="B62" s="916"/>
      <c r="C62" s="916"/>
      <c r="D62" s="916"/>
      <c r="E62" s="916"/>
      <c r="F62" s="91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c r="A63" s="915"/>
      <c r="B63" s="916"/>
      <c r="C63" s="916"/>
      <c r="D63" s="916"/>
      <c r="E63" s="916"/>
      <c r="F63" s="91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c r="A64" s="915"/>
      <c r="B64" s="916"/>
      <c r="C64" s="916"/>
      <c r="D64" s="916"/>
      <c r="E64" s="916"/>
      <c r="F64" s="91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c r="A65" s="915"/>
      <c r="B65" s="916"/>
      <c r="C65" s="916"/>
      <c r="D65" s="916"/>
      <c r="E65" s="916"/>
      <c r="F65" s="91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c r="A66" s="915"/>
      <c r="B66" s="916"/>
      <c r="C66" s="916"/>
      <c r="D66" s="916"/>
      <c r="E66" s="916"/>
      <c r="F66" s="91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c r="A67" s="915"/>
      <c r="B67" s="916"/>
      <c r="C67" s="916"/>
      <c r="D67" s="916"/>
      <c r="E67" s="916"/>
      <c r="F67" s="917"/>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c r="A68" s="915"/>
      <c r="B68" s="916"/>
      <c r="C68" s="916"/>
      <c r="D68" s="916"/>
      <c r="E68" s="916"/>
      <c r="F68" s="917"/>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c r="A69" s="915"/>
      <c r="B69" s="916"/>
      <c r="C69" s="916"/>
      <c r="D69" s="916"/>
      <c r="E69" s="916"/>
      <c r="F69" s="917"/>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c r="A70" s="915"/>
      <c r="B70" s="916"/>
      <c r="C70" s="916"/>
      <c r="D70" s="916"/>
      <c r="E70" s="916"/>
      <c r="F70" s="917"/>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c r="A71" s="915"/>
      <c r="B71" s="916"/>
      <c r="C71" s="916"/>
      <c r="D71" s="916"/>
      <c r="E71" s="916"/>
      <c r="F71" s="91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c r="A72" s="915"/>
      <c r="B72" s="916"/>
      <c r="C72" s="916"/>
      <c r="D72" s="916"/>
      <c r="E72" s="916"/>
      <c r="F72" s="91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c r="A73" s="915"/>
      <c r="B73" s="916"/>
      <c r="C73" s="916"/>
      <c r="D73" s="916"/>
      <c r="E73" s="916"/>
      <c r="F73" s="91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c r="A74" s="915"/>
      <c r="B74" s="916"/>
      <c r="C74" s="916"/>
      <c r="D74" s="916"/>
      <c r="E74" s="916"/>
      <c r="F74" s="91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c r="A75" s="915"/>
      <c r="B75" s="916"/>
      <c r="C75" s="916"/>
      <c r="D75" s="916"/>
      <c r="E75" s="916"/>
      <c r="F75" s="91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c r="A76" s="915"/>
      <c r="B76" s="916"/>
      <c r="C76" s="916"/>
      <c r="D76" s="916"/>
      <c r="E76" s="916"/>
      <c r="F76" s="91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c r="A77" s="915"/>
      <c r="B77" s="916"/>
      <c r="C77" s="916"/>
      <c r="D77" s="916"/>
      <c r="E77" s="916"/>
      <c r="F77" s="91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c r="A78" s="915"/>
      <c r="B78" s="916"/>
      <c r="C78" s="916"/>
      <c r="D78" s="916"/>
      <c r="E78" s="916"/>
      <c r="F78" s="91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c r="A79" s="915"/>
      <c r="B79" s="916"/>
      <c r="C79" s="916"/>
      <c r="D79" s="916"/>
      <c r="E79" s="916"/>
      <c r="F79" s="91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c r="A80" s="915"/>
      <c r="B80" s="916"/>
      <c r="C80" s="916"/>
      <c r="D80" s="916"/>
      <c r="E80" s="916"/>
      <c r="F80" s="917"/>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c r="A81" s="915"/>
      <c r="B81" s="916"/>
      <c r="C81" s="916"/>
      <c r="D81" s="916"/>
      <c r="E81" s="916"/>
      <c r="F81" s="917"/>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c r="A82" s="915"/>
      <c r="B82" s="916"/>
      <c r="C82" s="916"/>
      <c r="D82" s="916"/>
      <c r="E82" s="916"/>
      <c r="F82" s="917"/>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c r="A83" s="915"/>
      <c r="B83" s="916"/>
      <c r="C83" s="916"/>
      <c r="D83" s="916"/>
      <c r="E83" s="916"/>
      <c r="F83" s="917"/>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c r="A84" s="915"/>
      <c r="B84" s="916"/>
      <c r="C84" s="916"/>
      <c r="D84" s="916"/>
      <c r="E84" s="916"/>
      <c r="F84" s="91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c r="A85" s="915"/>
      <c r="B85" s="916"/>
      <c r="C85" s="916"/>
      <c r="D85" s="916"/>
      <c r="E85" s="916"/>
      <c r="F85" s="91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c r="A86" s="915"/>
      <c r="B86" s="916"/>
      <c r="C86" s="916"/>
      <c r="D86" s="916"/>
      <c r="E86" s="916"/>
      <c r="F86" s="91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c r="A87" s="915"/>
      <c r="B87" s="916"/>
      <c r="C87" s="916"/>
      <c r="D87" s="916"/>
      <c r="E87" s="916"/>
      <c r="F87" s="91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c r="A88" s="915"/>
      <c r="B88" s="916"/>
      <c r="C88" s="916"/>
      <c r="D88" s="916"/>
      <c r="E88" s="916"/>
      <c r="F88" s="91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c r="A89" s="915"/>
      <c r="B89" s="916"/>
      <c r="C89" s="916"/>
      <c r="D89" s="916"/>
      <c r="E89" s="916"/>
      <c r="F89" s="91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c r="A90" s="915"/>
      <c r="B90" s="916"/>
      <c r="C90" s="916"/>
      <c r="D90" s="916"/>
      <c r="E90" s="916"/>
      <c r="F90" s="91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c r="A91" s="915"/>
      <c r="B91" s="916"/>
      <c r="C91" s="916"/>
      <c r="D91" s="916"/>
      <c r="E91" s="916"/>
      <c r="F91" s="91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c r="A92" s="915"/>
      <c r="B92" s="916"/>
      <c r="C92" s="916"/>
      <c r="D92" s="916"/>
      <c r="E92" s="916"/>
      <c r="F92" s="91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c r="A93" s="915"/>
      <c r="B93" s="916"/>
      <c r="C93" s="916"/>
      <c r="D93" s="916"/>
      <c r="E93" s="916"/>
      <c r="F93" s="917"/>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c r="A94" s="915"/>
      <c r="B94" s="916"/>
      <c r="C94" s="916"/>
      <c r="D94" s="916"/>
      <c r="E94" s="916"/>
      <c r="F94" s="917"/>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c r="A95" s="915"/>
      <c r="B95" s="916"/>
      <c r="C95" s="916"/>
      <c r="D95" s="916"/>
      <c r="E95" s="916"/>
      <c r="F95" s="917"/>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c r="A96" s="915"/>
      <c r="B96" s="916"/>
      <c r="C96" s="916"/>
      <c r="D96" s="916"/>
      <c r="E96" s="916"/>
      <c r="F96" s="917"/>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c r="A97" s="915"/>
      <c r="B97" s="916"/>
      <c r="C97" s="916"/>
      <c r="D97" s="916"/>
      <c r="E97" s="916"/>
      <c r="F97" s="91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c r="A98" s="915"/>
      <c r="B98" s="916"/>
      <c r="C98" s="916"/>
      <c r="D98" s="916"/>
      <c r="E98" s="916"/>
      <c r="F98" s="91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c r="A99" s="915"/>
      <c r="B99" s="916"/>
      <c r="C99" s="916"/>
      <c r="D99" s="916"/>
      <c r="E99" s="916"/>
      <c r="F99" s="91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c r="A100" s="915"/>
      <c r="B100" s="916"/>
      <c r="C100" s="916"/>
      <c r="D100" s="916"/>
      <c r="E100" s="916"/>
      <c r="F100" s="91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c r="A101" s="915"/>
      <c r="B101" s="916"/>
      <c r="C101" s="916"/>
      <c r="D101" s="916"/>
      <c r="E101" s="916"/>
      <c r="F101" s="91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c r="A102" s="915"/>
      <c r="B102" s="916"/>
      <c r="C102" s="916"/>
      <c r="D102" s="916"/>
      <c r="E102" s="916"/>
      <c r="F102" s="91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c r="A103" s="915"/>
      <c r="B103" s="916"/>
      <c r="C103" s="916"/>
      <c r="D103" s="916"/>
      <c r="E103" s="916"/>
      <c r="F103" s="91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c r="A104" s="915"/>
      <c r="B104" s="916"/>
      <c r="C104" s="916"/>
      <c r="D104" s="916"/>
      <c r="E104" s="916"/>
      <c r="F104" s="91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c r="A105" s="915"/>
      <c r="B105" s="916"/>
      <c r="C105" s="916"/>
      <c r="D105" s="916"/>
      <c r="E105" s="916"/>
      <c r="F105" s="91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row r="108" spans="1:50" ht="30" customHeight="1">
      <c r="A108" s="921" t="s">
        <v>32</v>
      </c>
      <c r="B108" s="922"/>
      <c r="C108" s="922"/>
      <c r="D108" s="922"/>
      <c r="E108" s="922"/>
      <c r="F108" s="923"/>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c r="A109" s="915"/>
      <c r="B109" s="916"/>
      <c r="C109" s="916"/>
      <c r="D109" s="916"/>
      <c r="E109" s="916"/>
      <c r="F109" s="917"/>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c r="A110" s="915"/>
      <c r="B110" s="916"/>
      <c r="C110" s="916"/>
      <c r="D110" s="916"/>
      <c r="E110" s="916"/>
      <c r="F110" s="917"/>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c r="A111" s="915"/>
      <c r="B111" s="916"/>
      <c r="C111" s="916"/>
      <c r="D111" s="916"/>
      <c r="E111" s="916"/>
      <c r="F111" s="91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c r="A112" s="915"/>
      <c r="B112" s="916"/>
      <c r="C112" s="916"/>
      <c r="D112" s="916"/>
      <c r="E112" s="916"/>
      <c r="F112" s="91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c r="A113" s="915"/>
      <c r="B113" s="916"/>
      <c r="C113" s="916"/>
      <c r="D113" s="916"/>
      <c r="E113" s="916"/>
      <c r="F113" s="91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c r="A114" s="915"/>
      <c r="B114" s="916"/>
      <c r="C114" s="916"/>
      <c r="D114" s="916"/>
      <c r="E114" s="916"/>
      <c r="F114" s="91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c r="A115" s="915"/>
      <c r="B115" s="916"/>
      <c r="C115" s="916"/>
      <c r="D115" s="916"/>
      <c r="E115" s="916"/>
      <c r="F115" s="91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c r="A116" s="915"/>
      <c r="B116" s="916"/>
      <c r="C116" s="916"/>
      <c r="D116" s="916"/>
      <c r="E116" s="916"/>
      <c r="F116" s="91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c r="A117" s="915"/>
      <c r="B117" s="916"/>
      <c r="C117" s="916"/>
      <c r="D117" s="916"/>
      <c r="E117" s="916"/>
      <c r="F117" s="91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c r="A118" s="915"/>
      <c r="B118" s="916"/>
      <c r="C118" s="916"/>
      <c r="D118" s="916"/>
      <c r="E118" s="916"/>
      <c r="F118" s="91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c r="A119" s="915"/>
      <c r="B119" s="916"/>
      <c r="C119" s="916"/>
      <c r="D119" s="916"/>
      <c r="E119" s="916"/>
      <c r="F119" s="91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c r="A120" s="915"/>
      <c r="B120" s="916"/>
      <c r="C120" s="916"/>
      <c r="D120" s="916"/>
      <c r="E120" s="916"/>
      <c r="F120" s="917"/>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c r="A121" s="915"/>
      <c r="B121" s="916"/>
      <c r="C121" s="916"/>
      <c r="D121" s="916"/>
      <c r="E121" s="916"/>
      <c r="F121" s="917"/>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c r="A122" s="915"/>
      <c r="B122" s="916"/>
      <c r="C122" s="916"/>
      <c r="D122" s="916"/>
      <c r="E122" s="916"/>
      <c r="F122" s="917"/>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c r="A123" s="915"/>
      <c r="B123" s="916"/>
      <c r="C123" s="916"/>
      <c r="D123" s="916"/>
      <c r="E123" s="916"/>
      <c r="F123" s="917"/>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c r="A124" s="915"/>
      <c r="B124" s="916"/>
      <c r="C124" s="916"/>
      <c r="D124" s="916"/>
      <c r="E124" s="916"/>
      <c r="F124" s="91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c r="A125" s="915"/>
      <c r="B125" s="916"/>
      <c r="C125" s="916"/>
      <c r="D125" s="916"/>
      <c r="E125" s="916"/>
      <c r="F125" s="91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c r="A126" s="915"/>
      <c r="B126" s="916"/>
      <c r="C126" s="916"/>
      <c r="D126" s="916"/>
      <c r="E126" s="916"/>
      <c r="F126" s="91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c r="A127" s="915"/>
      <c r="B127" s="916"/>
      <c r="C127" s="916"/>
      <c r="D127" s="916"/>
      <c r="E127" s="916"/>
      <c r="F127" s="91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c r="A128" s="915"/>
      <c r="B128" s="916"/>
      <c r="C128" s="916"/>
      <c r="D128" s="916"/>
      <c r="E128" s="916"/>
      <c r="F128" s="91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c r="A129" s="915"/>
      <c r="B129" s="916"/>
      <c r="C129" s="916"/>
      <c r="D129" s="916"/>
      <c r="E129" s="916"/>
      <c r="F129" s="91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c r="A130" s="915"/>
      <c r="B130" s="916"/>
      <c r="C130" s="916"/>
      <c r="D130" s="916"/>
      <c r="E130" s="916"/>
      <c r="F130" s="91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c r="A131" s="915"/>
      <c r="B131" s="916"/>
      <c r="C131" s="916"/>
      <c r="D131" s="916"/>
      <c r="E131" s="916"/>
      <c r="F131" s="91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c r="A132" s="915"/>
      <c r="B132" s="916"/>
      <c r="C132" s="916"/>
      <c r="D132" s="916"/>
      <c r="E132" s="916"/>
      <c r="F132" s="91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c r="A133" s="915"/>
      <c r="B133" s="916"/>
      <c r="C133" s="916"/>
      <c r="D133" s="916"/>
      <c r="E133" s="916"/>
      <c r="F133" s="917"/>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c r="A134" s="915"/>
      <c r="B134" s="916"/>
      <c r="C134" s="916"/>
      <c r="D134" s="916"/>
      <c r="E134" s="916"/>
      <c r="F134" s="917"/>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c r="A135" s="915"/>
      <c r="B135" s="916"/>
      <c r="C135" s="916"/>
      <c r="D135" s="916"/>
      <c r="E135" s="916"/>
      <c r="F135" s="917"/>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c r="A136" s="915"/>
      <c r="B136" s="916"/>
      <c r="C136" s="916"/>
      <c r="D136" s="916"/>
      <c r="E136" s="916"/>
      <c r="F136" s="917"/>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c r="A137" s="915"/>
      <c r="B137" s="916"/>
      <c r="C137" s="916"/>
      <c r="D137" s="916"/>
      <c r="E137" s="916"/>
      <c r="F137" s="91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c r="A138" s="915"/>
      <c r="B138" s="916"/>
      <c r="C138" s="916"/>
      <c r="D138" s="916"/>
      <c r="E138" s="916"/>
      <c r="F138" s="91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c r="A139" s="915"/>
      <c r="B139" s="916"/>
      <c r="C139" s="916"/>
      <c r="D139" s="916"/>
      <c r="E139" s="916"/>
      <c r="F139" s="91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c r="A140" s="915"/>
      <c r="B140" s="916"/>
      <c r="C140" s="916"/>
      <c r="D140" s="916"/>
      <c r="E140" s="916"/>
      <c r="F140" s="91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c r="A141" s="915"/>
      <c r="B141" s="916"/>
      <c r="C141" s="916"/>
      <c r="D141" s="916"/>
      <c r="E141" s="916"/>
      <c r="F141" s="91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c r="A142" s="915"/>
      <c r="B142" s="916"/>
      <c r="C142" s="916"/>
      <c r="D142" s="916"/>
      <c r="E142" s="916"/>
      <c r="F142" s="91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c r="A143" s="915"/>
      <c r="B143" s="916"/>
      <c r="C143" s="916"/>
      <c r="D143" s="916"/>
      <c r="E143" s="916"/>
      <c r="F143" s="91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c r="A144" s="915"/>
      <c r="B144" s="916"/>
      <c r="C144" s="916"/>
      <c r="D144" s="916"/>
      <c r="E144" s="916"/>
      <c r="F144" s="91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c r="A145" s="915"/>
      <c r="B145" s="916"/>
      <c r="C145" s="916"/>
      <c r="D145" s="916"/>
      <c r="E145" s="916"/>
      <c r="F145" s="91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c r="A146" s="915"/>
      <c r="B146" s="916"/>
      <c r="C146" s="916"/>
      <c r="D146" s="916"/>
      <c r="E146" s="916"/>
      <c r="F146" s="917"/>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c r="A147" s="915"/>
      <c r="B147" s="916"/>
      <c r="C147" s="916"/>
      <c r="D147" s="916"/>
      <c r="E147" s="916"/>
      <c r="F147" s="917"/>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c r="A148" s="915"/>
      <c r="B148" s="916"/>
      <c r="C148" s="916"/>
      <c r="D148" s="916"/>
      <c r="E148" s="916"/>
      <c r="F148" s="917"/>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c r="A149" s="915"/>
      <c r="B149" s="916"/>
      <c r="C149" s="916"/>
      <c r="D149" s="916"/>
      <c r="E149" s="916"/>
      <c r="F149" s="917"/>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c r="A150" s="915"/>
      <c r="B150" s="916"/>
      <c r="C150" s="916"/>
      <c r="D150" s="916"/>
      <c r="E150" s="916"/>
      <c r="F150" s="91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c r="A151" s="915"/>
      <c r="B151" s="916"/>
      <c r="C151" s="916"/>
      <c r="D151" s="916"/>
      <c r="E151" s="916"/>
      <c r="F151" s="91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c r="A152" s="915"/>
      <c r="B152" s="916"/>
      <c r="C152" s="916"/>
      <c r="D152" s="916"/>
      <c r="E152" s="916"/>
      <c r="F152" s="91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c r="A153" s="915"/>
      <c r="B153" s="916"/>
      <c r="C153" s="916"/>
      <c r="D153" s="916"/>
      <c r="E153" s="916"/>
      <c r="F153" s="91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c r="A154" s="915"/>
      <c r="B154" s="916"/>
      <c r="C154" s="916"/>
      <c r="D154" s="916"/>
      <c r="E154" s="916"/>
      <c r="F154" s="91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c r="A155" s="915"/>
      <c r="B155" s="916"/>
      <c r="C155" s="916"/>
      <c r="D155" s="916"/>
      <c r="E155" s="916"/>
      <c r="F155" s="91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c r="A156" s="915"/>
      <c r="B156" s="916"/>
      <c r="C156" s="916"/>
      <c r="D156" s="916"/>
      <c r="E156" s="916"/>
      <c r="F156" s="91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c r="A157" s="915"/>
      <c r="B157" s="916"/>
      <c r="C157" s="916"/>
      <c r="D157" s="916"/>
      <c r="E157" s="916"/>
      <c r="F157" s="91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c r="A158" s="915"/>
      <c r="B158" s="916"/>
      <c r="C158" s="916"/>
      <c r="D158" s="916"/>
      <c r="E158" s="916"/>
      <c r="F158" s="91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row r="161" spans="1:50" ht="30" customHeight="1">
      <c r="A161" s="921" t="s">
        <v>32</v>
      </c>
      <c r="B161" s="922"/>
      <c r="C161" s="922"/>
      <c r="D161" s="922"/>
      <c r="E161" s="922"/>
      <c r="F161" s="923"/>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c r="A162" s="915"/>
      <c r="B162" s="916"/>
      <c r="C162" s="916"/>
      <c r="D162" s="916"/>
      <c r="E162" s="916"/>
      <c r="F162" s="917"/>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c r="A163" s="915"/>
      <c r="B163" s="916"/>
      <c r="C163" s="916"/>
      <c r="D163" s="916"/>
      <c r="E163" s="916"/>
      <c r="F163" s="917"/>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c r="A164" s="915"/>
      <c r="B164" s="916"/>
      <c r="C164" s="916"/>
      <c r="D164" s="916"/>
      <c r="E164" s="916"/>
      <c r="F164" s="91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c r="A165" s="915"/>
      <c r="B165" s="916"/>
      <c r="C165" s="916"/>
      <c r="D165" s="916"/>
      <c r="E165" s="916"/>
      <c r="F165" s="91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c r="A166" s="915"/>
      <c r="B166" s="916"/>
      <c r="C166" s="916"/>
      <c r="D166" s="916"/>
      <c r="E166" s="916"/>
      <c r="F166" s="91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c r="A167" s="915"/>
      <c r="B167" s="916"/>
      <c r="C167" s="916"/>
      <c r="D167" s="916"/>
      <c r="E167" s="916"/>
      <c r="F167" s="91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c r="A168" s="915"/>
      <c r="B168" s="916"/>
      <c r="C168" s="916"/>
      <c r="D168" s="916"/>
      <c r="E168" s="916"/>
      <c r="F168" s="91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c r="A169" s="915"/>
      <c r="B169" s="916"/>
      <c r="C169" s="916"/>
      <c r="D169" s="916"/>
      <c r="E169" s="916"/>
      <c r="F169" s="91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c r="A170" s="915"/>
      <c r="B170" s="916"/>
      <c r="C170" s="916"/>
      <c r="D170" s="916"/>
      <c r="E170" s="916"/>
      <c r="F170" s="91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c r="A171" s="915"/>
      <c r="B171" s="916"/>
      <c r="C171" s="916"/>
      <c r="D171" s="916"/>
      <c r="E171" s="916"/>
      <c r="F171" s="91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c r="A172" s="915"/>
      <c r="B172" s="916"/>
      <c r="C172" s="916"/>
      <c r="D172" s="916"/>
      <c r="E172" s="916"/>
      <c r="F172" s="91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c r="A173" s="915"/>
      <c r="B173" s="916"/>
      <c r="C173" s="916"/>
      <c r="D173" s="916"/>
      <c r="E173" s="916"/>
      <c r="F173" s="917"/>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c r="A174" s="915"/>
      <c r="B174" s="916"/>
      <c r="C174" s="916"/>
      <c r="D174" s="916"/>
      <c r="E174" s="916"/>
      <c r="F174" s="917"/>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c r="A175" s="915"/>
      <c r="B175" s="916"/>
      <c r="C175" s="916"/>
      <c r="D175" s="916"/>
      <c r="E175" s="916"/>
      <c r="F175" s="917"/>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c r="A176" s="915"/>
      <c r="B176" s="916"/>
      <c r="C176" s="916"/>
      <c r="D176" s="916"/>
      <c r="E176" s="916"/>
      <c r="F176" s="917"/>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c r="A177" s="915"/>
      <c r="B177" s="916"/>
      <c r="C177" s="916"/>
      <c r="D177" s="916"/>
      <c r="E177" s="916"/>
      <c r="F177" s="91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c r="A178" s="915"/>
      <c r="B178" s="916"/>
      <c r="C178" s="916"/>
      <c r="D178" s="916"/>
      <c r="E178" s="916"/>
      <c r="F178" s="91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c r="A179" s="915"/>
      <c r="B179" s="916"/>
      <c r="C179" s="916"/>
      <c r="D179" s="916"/>
      <c r="E179" s="916"/>
      <c r="F179" s="91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c r="A180" s="915"/>
      <c r="B180" s="916"/>
      <c r="C180" s="916"/>
      <c r="D180" s="916"/>
      <c r="E180" s="916"/>
      <c r="F180" s="91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c r="A181" s="915"/>
      <c r="B181" s="916"/>
      <c r="C181" s="916"/>
      <c r="D181" s="916"/>
      <c r="E181" s="916"/>
      <c r="F181" s="91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c r="A182" s="915"/>
      <c r="B182" s="916"/>
      <c r="C182" s="916"/>
      <c r="D182" s="916"/>
      <c r="E182" s="916"/>
      <c r="F182" s="91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c r="A183" s="915"/>
      <c r="B183" s="916"/>
      <c r="C183" s="916"/>
      <c r="D183" s="916"/>
      <c r="E183" s="916"/>
      <c r="F183" s="91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c r="A184" s="915"/>
      <c r="B184" s="916"/>
      <c r="C184" s="916"/>
      <c r="D184" s="916"/>
      <c r="E184" s="916"/>
      <c r="F184" s="91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c r="A185" s="915"/>
      <c r="B185" s="916"/>
      <c r="C185" s="916"/>
      <c r="D185" s="916"/>
      <c r="E185" s="916"/>
      <c r="F185" s="91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c r="A186" s="915"/>
      <c r="B186" s="916"/>
      <c r="C186" s="916"/>
      <c r="D186" s="916"/>
      <c r="E186" s="916"/>
      <c r="F186" s="917"/>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c r="A187" s="915"/>
      <c r="B187" s="916"/>
      <c r="C187" s="916"/>
      <c r="D187" s="916"/>
      <c r="E187" s="916"/>
      <c r="F187" s="917"/>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c r="A188" s="915"/>
      <c r="B188" s="916"/>
      <c r="C188" s="916"/>
      <c r="D188" s="916"/>
      <c r="E188" s="916"/>
      <c r="F188" s="917"/>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c r="A189" s="915"/>
      <c r="B189" s="916"/>
      <c r="C189" s="916"/>
      <c r="D189" s="916"/>
      <c r="E189" s="916"/>
      <c r="F189" s="917"/>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c r="A190" s="915"/>
      <c r="B190" s="916"/>
      <c r="C190" s="916"/>
      <c r="D190" s="916"/>
      <c r="E190" s="916"/>
      <c r="F190" s="91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c r="A191" s="915"/>
      <c r="B191" s="916"/>
      <c r="C191" s="916"/>
      <c r="D191" s="916"/>
      <c r="E191" s="916"/>
      <c r="F191" s="91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c r="A192" s="915"/>
      <c r="B192" s="916"/>
      <c r="C192" s="916"/>
      <c r="D192" s="916"/>
      <c r="E192" s="916"/>
      <c r="F192" s="91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c r="A193" s="915"/>
      <c r="B193" s="916"/>
      <c r="C193" s="916"/>
      <c r="D193" s="916"/>
      <c r="E193" s="916"/>
      <c r="F193" s="91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c r="A194" s="915"/>
      <c r="B194" s="916"/>
      <c r="C194" s="916"/>
      <c r="D194" s="916"/>
      <c r="E194" s="916"/>
      <c r="F194" s="91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c r="A195" s="915"/>
      <c r="B195" s="916"/>
      <c r="C195" s="916"/>
      <c r="D195" s="916"/>
      <c r="E195" s="916"/>
      <c r="F195" s="91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c r="A196" s="915"/>
      <c r="B196" s="916"/>
      <c r="C196" s="916"/>
      <c r="D196" s="916"/>
      <c r="E196" s="916"/>
      <c r="F196" s="91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c r="A197" s="915"/>
      <c r="B197" s="916"/>
      <c r="C197" s="916"/>
      <c r="D197" s="916"/>
      <c r="E197" s="916"/>
      <c r="F197" s="91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c r="A198" s="915"/>
      <c r="B198" s="916"/>
      <c r="C198" s="916"/>
      <c r="D198" s="916"/>
      <c r="E198" s="916"/>
      <c r="F198" s="91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c r="A199" s="915"/>
      <c r="B199" s="916"/>
      <c r="C199" s="916"/>
      <c r="D199" s="916"/>
      <c r="E199" s="916"/>
      <c r="F199" s="917"/>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c r="A200" s="915"/>
      <c r="B200" s="916"/>
      <c r="C200" s="916"/>
      <c r="D200" s="916"/>
      <c r="E200" s="916"/>
      <c r="F200" s="917"/>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c r="A201" s="915"/>
      <c r="B201" s="916"/>
      <c r="C201" s="916"/>
      <c r="D201" s="916"/>
      <c r="E201" s="916"/>
      <c r="F201" s="917"/>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c r="A202" s="915"/>
      <c r="B202" s="916"/>
      <c r="C202" s="916"/>
      <c r="D202" s="916"/>
      <c r="E202" s="916"/>
      <c r="F202" s="917"/>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c r="A203" s="915"/>
      <c r="B203" s="916"/>
      <c r="C203" s="916"/>
      <c r="D203" s="916"/>
      <c r="E203" s="916"/>
      <c r="F203" s="91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c r="A204" s="915"/>
      <c r="B204" s="916"/>
      <c r="C204" s="916"/>
      <c r="D204" s="916"/>
      <c r="E204" s="916"/>
      <c r="F204" s="91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c r="A205" s="915"/>
      <c r="B205" s="916"/>
      <c r="C205" s="916"/>
      <c r="D205" s="916"/>
      <c r="E205" s="916"/>
      <c r="F205" s="91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c r="A206" s="915"/>
      <c r="B206" s="916"/>
      <c r="C206" s="916"/>
      <c r="D206" s="916"/>
      <c r="E206" s="916"/>
      <c r="F206" s="91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c r="A207" s="915"/>
      <c r="B207" s="916"/>
      <c r="C207" s="916"/>
      <c r="D207" s="916"/>
      <c r="E207" s="916"/>
      <c r="F207" s="91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c r="A208" s="915"/>
      <c r="B208" s="916"/>
      <c r="C208" s="916"/>
      <c r="D208" s="916"/>
      <c r="E208" s="916"/>
      <c r="F208" s="91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c r="A209" s="915"/>
      <c r="B209" s="916"/>
      <c r="C209" s="916"/>
      <c r="D209" s="916"/>
      <c r="E209" s="916"/>
      <c r="F209" s="91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c r="A210" s="915"/>
      <c r="B210" s="916"/>
      <c r="C210" s="916"/>
      <c r="D210" s="916"/>
      <c r="E210" s="916"/>
      <c r="F210" s="91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c r="A211" s="915"/>
      <c r="B211" s="916"/>
      <c r="C211" s="916"/>
      <c r="D211" s="916"/>
      <c r="E211" s="916"/>
      <c r="F211" s="91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row r="214" spans="1:50" ht="30" customHeight="1">
      <c r="A214" s="912" t="s">
        <v>32</v>
      </c>
      <c r="B214" s="913"/>
      <c r="C214" s="913"/>
      <c r="D214" s="913"/>
      <c r="E214" s="913"/>
      <c r="F214" s="914"/>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c r="A215" s="915"/>
      <c r="B215" s="916"/>
      <c r="C215" s="916"/>
      <c r="D215" s="916"/>
      <c r="E215" s="916"/>
      <c r="F215" s="917"/>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c r="A216" s="915"/>
      <c r="B216" s="916"/>
      <c r="C216" s="916"/>
      <c r="D216" s="916"/>
      <c r="E216" s="916"/>
      <c r="F216" s="917"/>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c r="A217" s="915"/>
      <c r="B217" s="916"/>
      <c r="C217" s="916"/>
      <c r="D217" s="916"/>
      <c r="E217" s="916"/>
      <c r="F217" s="91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c r="A218" s="915"/>
      <c r="B218" s="916"/>
      <c r="C218" s="916"/>
      <c r="D218" s="916"/>
      <c r="E218" s="916"/>
      <c r="F218" s="91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c r="A219" s="915"/>
      <c r="B219" s="916"/>
      <c r="C219" s="916"/>
      <c r="D219" s="916"/>
      <c r="E219" s="916"/>
      <c r="F219" s="91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c r="A220" s="915"/>
      <c r="B220" s="916"/>
      <c r="C220" s="916"/>
      <c r="D220" s="916"/>
      <c r="E220" s="916"/>
      <c r="F220" s="91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c r="A221" s="915"/>
      <c r="B221" s="916"/>
      <c r="C221" s="916"/>
      <c r="D221" s="916"/>
      <c r="E221" s="916"/>
      <c r="F221" s="91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c r="A222" s="915"/>
      <c r="B222" s="916"/>
      <c r="C222" s="916"/>
      <c r="D222" s="916"/>
      <c r="E222" s="916"/>
      <c r="F222" s="91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c r="A223" s="915"/>
      <c r="B223" s="916"/>
      <c r="C223" s="916"/>
      <c r="D223" s="916"/>
      <c r="E223" s="916"/>
      <c r="F223" s="91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c r="A224" s="915"/>
      <c r="B224" s="916"/>
      <c r="C224" s="916"/>
      <c r="D224" s="916"/>
      <c r="E224" s="916"/>
      <c r="F224" s="91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c r="A225" s="915"/>
      <c r="B225" s="916"/>
      <c r="C225" s="916"/>
      <c r="D225" s="916"/>
      <c r="E225" s="916"/>
      <c r="F225" s="91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c r="A226" s="915"/>
      <c r="B226" s="916"/>
      <c r="C226" s="916"/>
      <c r="D226" s="916"/>
      <c r="E226" s="916"/>
      <c r="F226" s="917"/>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c r="A227" s="915"/>
      <c r="B227" s="916"/>
      <c r="C227" s="916"/>
      <c r="D227" s="916"/>
      <c r="E227" s="916"/>
      <c r="F227" s="917"/>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c r="A228" s="915"/>
      <c r="B228" s="916"/>
      <c r="C228" s="916"/>
      <c r="D228" s="916"/>
      <c r="E228" s="916"/>
      <c r="F228" s="917"/>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c r="A229" s="915"/>
      <c r="B229" s="916"/>
      <c r="C229" s="916"/>
      <c r="D229" s="916"/>
      <c r="E229" s="916"/>
      <c r="F229" s="917"/>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c r="A230" s="915"/>
      <c r="B230" s="916"/>
      <c r="C230" s="916"/>
      <c r="D230" s="916"/>
      <c r="E230" s="916"/>
      <c r="F230" s="91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c r="A231" s="915"/>
      <c r="B231" s="916"/>
      <c r="C231" s="916"/>
      <c r="D231" s="916"/>
      <c r="E231" s="916"/>
      <c r="F231" s="91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c r="A232" s="915"/>
      <c r="B232" s="916"/>
      <c r="C232" s="916"/>
      <c r="D232" s="916"/>
      <c r="E232" s="916"/>
      <c r="F232" s="91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c r="A233" s="915"/>
      <c r="B233" s="916"/>
      <c r="C233" s="916"/>
      <c r="D233" s="916"/>
      <c r="E233" s="916"/>
      <c r="F233" s="91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c r="A234" s="915"/>
      <c r="B234" s="916"/>
      <c r="C234" s="916"/>
      <c r="D234" s="916"/>
      <c r="E234" s="916"/>
      <c r="F234" s="91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c r="A235" s="915"/>
      <c r="B235" s="916"/>
      <c r="C235" s="916"/>
      <c r="D235" s="916"/>
      <c r="E235" s="916"/>
      <c r="F235" s="91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c r="A236" s="915"/>
      <c r="B236" s="916"/>
      <c r="C236" s="916"/>
      <c r="D236" s="916"/>
      <c r="E236" s="916"/>
      <c r="F236" s="91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c r="A237" s="915"/>
      <c r="B237" s="916"/>
      <c r="C237" s="916"/>
      <c r="D237" s="916"/>
      <c r="E237" s="916"/>
      <c r="F237" s="91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c r="A238" s="915"/>
      <c r="B238" s="916"/>
      <c r="C238" s="916"/>
      <c r="D238" s="916"/>
      <c r="E238" s="916"/>
      <c r="F238" s="91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c r="A239" s="915"/>
      <c r="B239" s="916"/>
      <c r="C239" s="916"/>
      <c r="D239" s="916"/>
      <c r="E239" s="916"/>
      <c r="F239" s="917"/>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c r="A240" s="915"/>
      <c r="B240" s="916"/>
      <c r="C240" s="916"/>
      <c r="D240" s="916"/>
      <c r="E240" s="916"/>
      <c r="F240" s="917"/>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c r="A241" s="915"/>
      <c r="B241" s="916"/>
      <c r="C241" s="916"/>
      <c r="D241" s="916"/>
      <c r="E241" s="916"/>
      <c r="F241" s="917"/>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c r="A242" s="915"/>
      <c r="B242" s="916"/>
      <c r="C242" s="916"/>
      <c r="D242" s="916"/>
      <c r="E242" s="916"/>
      <c r="F242" s="917"/>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c r="A243" s="915"/>
      <c r="B243" s="916"/>
      <c r="C243" s="916"/>
      <c r="D243" s="916"/>
      <c r="E243" s="916"/>
      <c r="F243" s="91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c r="A244" s="915"/>
      <c r="B244" s="916"/>
      <c r="C244" s="916"/>
      <c r="D244" s="916"/>
      <c r="E244" s="916"/>
      <c r="F244" s="91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c r="A245" s="915"/>
      <c r="B245" s="916"/>
      <c r="C245" s="916"/>
      <c r="D245" s="916"/>
      <c r="E245" s="916"/>
      <c r="F245" s="91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c r="A246" s="915"/>
      <c r="B246" s="916"/>
      <c r="C246" s="916"/>
      <c r="D246" s="916"/>
      <c r="E246" s="916"/>
      <c r="F246" s="91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c r="A247" s="915"/>
      <c r="B247" s="916"/>
      <c r="C247" s="916"/>
      <c r="D247" s="916"/>
      <c r="E247" s="916"/>
      <c r="F247" s="91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c r="A248" s="915"/>
      <c r="B248" s="916"/>
      <c r="C248" s="916"/>
      <c r="D248" s="916"/>
      <c r="E248" s="916"/>
      <c r="F248" s="91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c r="A249" s="915"/>
      <c r="B249" s="916"/>
      <c r="C249" s="916"/>
      <c r="D249" s="916"/>
      <c r="E249" s="916"/>
      <c r="F249" s="91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c r="A250" s="915"/>
      <c r="B250" s="916"/>
      <c r="C250" s="916"/>
      <c r="D250" s="916"/>
      <c r="E250" s="916"/>
      <c r="F250" s="91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c r="A251" s="915"/>
      <c r="B251" s="916"/>
      <c r="C251" s="916"/>
      <c r="D251" s="916"/>
      <c r="E251" s="916"/>
      <c r="F251" s="91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c r="A252" s="915"/>
      <c r="B252" s="916"/>
      <c r="C252" s="916"/>
      <c r="D252" s="916"/>
      <c r="E252" s="916"/>
      <c r="F252" s="917"/>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c r="A253" s="915"/>
      <c r="B253" s="916"/>
      <c r="C253" s="916"/>
      <c r="D253" s="916"/>
      <c r="E253" s="916"/>
      <c r="F253" s="917"/>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c r="A254" s="915"/>
      <c r="B254" s="916"/>
      <c r="C254" s="916"/>
      <c r="D254" s="916"/>
      <c r="E254" s="916"/>
      <c r="F254" s="917"/>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c r="A255" s="915"/>
      <c r="B255" s="916"/>
      <c r="C255" s="916"/>
      <c r="D255" s="916"/>
      <c r="E255" s="916"/>
      <c r="F255" s="917"/>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c r="A256" s="915"/>
      <c r="B256" s="916"/>
      <c r="C256" s="916"/>
      <c r="D256" s="916"/>
      <c r="E256" s="916"/>
      <c r="F256" s="91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c r="A257" s="915"/>
      <c r="B257" s="916"/>
      <c r="C257" s="916"/>
      <c r="D257" s="916"/>
      <c r="E257" s="916"/>
      <c r="F257" s="91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c r="A258" s="915"/>
      <c r="B258" s="916"/>
      <c r="C258" s="916"/>
      <c r="D258" s="916"/>
      <c r="E258" s="916"/>
      <c r="F258" s="91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c r="A259" s="915"/>
      <c r="B259" s="916"/>
      <c r="C259" s="916"/>
      <c r="D259" s="916"/>
      <c r="E259" s="916"/>
      <c r="F259" s="91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c r="A260" s="915"/>
      <c r="B260" s="916"/>
      <c r="C260" s="916"/>
      <c r="D260" s="916"/>
      <c r="E260" s="916"/>
      <c r="F260" s="91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c r="A261" s="915"/>
      <c r="B261" s="916"/>
      <c r="C261" s="916"/>
      <c r="D261" s="916"/>
      <c r="E261" s="916"/>
      <c r="F261" s="91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c r="A262" s="915"/>
      <c r="B262" s="916"/>
      <c r="C262" s="916"/>
      <c r="D262" s="916"/>
      <c r="E262" s="916"/>
      <c r="F262" s="91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c r="A263" s="915"/>
      <c r="B263" s="916"/>
      <c r="C263" s="916"/>
      <c r="D263" s="916"/>
      <c r="E263" s="916"/>
      <c r="F263" s="91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c r="A264" s="915"/>
      <c r="B264" s="916"/>
      <c r="C264" s="916"/>
      <c r="D264" s="916"/>
      <c r="E264" s="916"/>
      <c r="F264" s="91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2016-09-02T08:43:43Z</cp:lastPrinted>
  <dcterms:created xsi:type="dcterms:W3CDTF">2012-03-13T00:50:25Z</dcterms:created>
  <dcterms:modified xsi:type="dcterms:W3CDTF">2016-09-14T02:15:44Z</dcterms:modified>
</cp:coreProperties>
</file>