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20" yWindow="5640" windowWidth="17960" windowHeight="5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<sst xmlns="http://schemas.openxmlformats.org/spreadsheetml/2006/main" count="2725" uniqueCount="581">
  <si>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</si>
  <si>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</si>
  <si>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</si>
  <si>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</si>
  <si>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</si>
  <si>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</si>
  <si>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</si>
  <si>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</si>
  <si>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</si>
  <si>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</si>
  <si>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</si>
  <si>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</si>
  <si>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</si>
  <si>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</si>
  <si>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</si>
  <si>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</si>
  <si>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</si>
  <si>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</si>
  <si>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</si>
  <si>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</si>
  <si>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</si>
  <si>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</si>
  <si>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</si>
  <si>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</si>
  <si>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</si>
  <si>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</si>
  <si>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</si>
  <si>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</si>
  <si>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</si>
  <si>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</si>
  <si>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</si>
  <si>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</si>
  <si>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</si>
  <si>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</si>
  <si>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</si>
  <si>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</si>
  <si>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</si>
  <si>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</si>
  <si>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</si>
  <si>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</si>
  <si>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</si>
  <si>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</si>
  <si>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</si>
  <si>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</si>
  <si>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</si>
  <si>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</si>
  <si>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</si>
  <si>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</si>
  <si>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</si>
  <si>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</si>
  <si>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</si>
  <si>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</si>
  <si>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</si>
  <si>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</si>
  <si>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</si>
  <si>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</si>
  <si>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</si>
  <si>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</si>
  <si>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</si>
  <si>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</si>
  <si>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</si>
  <si>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</si>
  <si>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</si>
  <si>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</si>
  <si>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</si>
  <si>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</si>
  <si>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</si>
  <si>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</si>
  <si>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</si>
  <si>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</si>
  <si>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</si>
  <si>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</si>
  <si>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</si>
  <si>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</si>
  <si>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</si>
  <si>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</si>
  <si>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</si>
  <si>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</si>
  <si>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</si>
  <si>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</si>
  <si>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</si>
  <si>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</si>
  <si>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</si>
  <si>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</si>
  <si>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</si>
  <si>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</si>
  <si>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</si>
  <si>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</si>
  <si>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</si>
  <si>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</si>
  <si>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</si>
  <si>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</si>
  <si>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</si>
  <si>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</si>
  <si>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</si>
  <si>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</si>
  <si>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</si>
  <si>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</si>
  <si>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</si>
  <si>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</si>
  <si>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</si>
  <si>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</si>
  <si>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</si>
  <si>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</si>
  <si>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</si>
  <si>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</si>
  <si>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</si>
  <si>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</si>
  <si>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</si>
  <si>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</si>
  <si>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</si>
  <si>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</si>
  <si>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</si>
  <si>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</si>
  <si>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</si>
  <si>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</si>
  <si>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</si>
  <si>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</si>
  <si>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</si>
  <si>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</si>
  <si>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</si>
  <si>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</si>
  <si>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</si>
  <si>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</si>
  <si>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</si>
  <si>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</si>
  <si>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</si>
  <si>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</si>
  <si>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</si>
  <si>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</si>
  <si>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</si>
  <si>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</si>
  <si>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</si>
  <si>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</si>
  <si>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</si>
  <si>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</si>
  <si>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</si>
  <si>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</si>
  <si>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</si>
  <si>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</si>
  <si>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</si>
  <si>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</si>
  <si>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</si>
  <si>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</si>
  <si>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</si>
  <si>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</si>
  <si>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</si>
  <si>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</si>
  <si>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</si>
  <si>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</si>
  <si>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</si>
  <si>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</si>
  <si>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</si>
  <si>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</si>
  <si>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</si>
  <si>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</si>
  <si>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</si>
  <si>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</si>
  <si>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</si>
  <si>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</si>
  <si>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</si>
  <si>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</si>
  <si>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</si>
  <si>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</si>
  <si>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</si>
  <si>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</si>
  <si>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</si>
  <si>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</si>
  <si>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</si>
  <si>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</si>
  <si>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</si>
  <si>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</si>
  <si>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</si>
  <si>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</si>
  <si>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</si>
  <si>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</si>
  <si>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</si>
  <si>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</si>
  <si>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</si>
  <si>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</si>
  <si>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</si>
  <si>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</si>
  <si>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</si>
  <si>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</si>
  <si>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</si>
  <si>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</si>
  <si>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</si>
  <si>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</si>
  <si>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</si>
  <si>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</si>
  <si>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</si>
  <si>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</si>
  <si>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</si>
  <si>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</si>
  <si>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</si>
  <si>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</si>
  <si>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</si>
  <si>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</si>
  <si>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</si>
  <si>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</si>
  <si>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</si>
  <si>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</si>
  <si>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</si>
  <si>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</si>
  <si>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</si>
  <si>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</si>
  <si>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</si>
  <si>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</si>
  <si>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</si>
  <si>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</si>
  <si>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</si>
  <si>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</si>
  <si>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</si>
  <si>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</si>
  <si>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</si>
  <si>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</si>
  <si>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</si>
  <si>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</si>
  <si>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</si>
  <si>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</si>
  <si>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</si>
  <si>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</si>
  <si>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</si>
  <si>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</si>
  <si>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</si>
  <si>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</si>
  <si>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</si>
  <si>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</si>
  <si>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</si>
  <si>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</si>
  <si>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</si>
  <si>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</si>
  <si>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</si>
  <si>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</si>
  <si>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</si>
  <si>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</si>
  <si>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</si>
  <si>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</si>
  <si>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</si>
  <si>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</si>
  <si>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</si>
  <si>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</si>
  <si>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</si>
  <si>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</si>
  <si>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</si>
  <si>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</si>
  <si>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</si>
  <si>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</si>
  <si>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</si>
  <si>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</si>
  <si>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</si>
  <si>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</si>
  <si>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</si>
  <si>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</si>
  <si>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</si>
  <si>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</si>
  <si>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</si>
  <si>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</si>
  <si>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</si>
  <si>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</si>
  <si>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</si>
  <si>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</si>
  <si>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</si>
  <si>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</si>
  <si>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</si>
  <si>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</si>
  <si>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</si>
  <si>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</si>
  <si>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</si>
  <si>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</si>
  <si>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</si>
  <si>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</si>
  <si>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</si>
  <si>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</si>
  <si>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</si>
  <si>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</si>
  <si>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</si>
  <si>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</si>
  <si>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</si>
  <si>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</si>
  <si>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</si>
  <si>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</si>
  <si>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</si>
  <si>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</si>
  <si>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</si>
  <si>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</si>
  <si>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</si>
  <si>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</si>
  <si>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</si>
  <si>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</si>
  <si>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</si>
  <si>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</si>
  <si>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</si>
  <si>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</si>
  <si>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</si>
  <si>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</si>
  <si>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</si>
  <si>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</si>
  <si>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</si>
  <si>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</si>
  <si>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</si>
  <si>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</si>
  <si>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</si>
  <si>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</si>
  <si>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</si>
  <si>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</si>
  <si>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</si>
  <si>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</si>
  <si>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</si>
  <si>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</si>
  <si>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</si>
  <si>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</si>
  <si>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</si>
  <si>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</si>
  <si>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</si>
  <si>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</si>
  <si>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</si>
  <si>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</si>
  <si>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</si>
  <si>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</si>
  <si>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</si>
  <si>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</si>
  <si>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</si>
  <si>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</si>
  <si>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</si>
  <si>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</si>
  <si>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</si>
  <si>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</si>
  <si>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</si>
  <si>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</si>
  <si>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</si>
  <si>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</si>
  <si>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</si>
  <si>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</si>
  <si>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</si>
  <si>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</si>
  <si>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</si>
  <si>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</si>
  <si>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</si>
  <si>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</si>
  <si>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</si>
  <si>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</si>
  <si>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</si>
  <si>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</si>
  <si>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</si>
  <si>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</si>
  <si>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</si>
  <si>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</si>
  <si>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</si>
  <si>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</si>
  <si>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</si>
  <si>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</si>
  <si>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</si>
  <si>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</si>
  <si>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</si>
  <si>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</si>
  <si>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</si>
  <si>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</si>
  <si>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</si>
  <si>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</si>
  <si>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</si>
  <si>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</si>
  <si>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</si>
  <si>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</si>
  <si>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</si>
  <si>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</si>
  <si>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</si>
  <si>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</si>
  <si>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</si>
  <si>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</si>
  <si>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</si>
  <si>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</si>
  <si>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</si>
  <si>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</si>
  <si>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</si>
  <si>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</si>
  <si>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</si>
  <si>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</si>
  <si>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</si>
  <si>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</si>
  <si>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</si>
  <si>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</si>
  <si>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</si>
  <si>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</si>
  <si>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</si>
  <si>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</si>
  <si>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</si>
  <si>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</si>
  <si>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</si>
  <si>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</si>
  <si>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</si>
  <si>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</si>
  <si>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</si>
  <si>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</si>
  <si>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</si>
  <si>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</si>
  <si>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</si>
  <si>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</si>
  <si>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</si>
  <si>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</si>
  <si>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</si>
  <si>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</si>
  <si>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</si>
  <si>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</si>
  <si>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</si>
  <si>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</si>
  <si>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</si>
  <si>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</si>
  <si>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</si>
  <si>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</si>
  <si>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</si>
  <si>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</si>
  <si>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</si>
  <si>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</si>
  <si>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</si>
  <si>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</si>
  <si>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</si>
  <si>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</si>
  <si>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</si>
  <si>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</si>
  <si>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</si>
  <si>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</si>
  <si>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</si>
  <si>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</si>
  <si>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</si>
  <si>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</si>
  <si>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</si>
  <si>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</si>
  <si>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</si>
  <si>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</si>
  <si>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</si>
  <si>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</si>
  <si>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</si>
  <si>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</si>
  <si>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</si>
  <si>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</si>
  <si>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</si>
  <si>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</si>
  <si>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</si>
  <si>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</si>
  <si>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</si>
  <si>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</si>
  <si>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</si>
  <si>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</si>
  <si>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</si>
  <si>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</si>
  <si>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</si>
  <si>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</si>
  <si>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</si>
  <si>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</si>
  <si>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</si>
  <si>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</si>
  <si>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</si>
  <si>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</si>
  <si>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</si>
  <si>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</si>
  <si>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</si>
  <si>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</si>
  <si>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</si>
  <si>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</si>
  <si>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</si>
  <si>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</si>
  <si>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</si>
  <si>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</si>
  <si>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</si>
  <si>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</si>
  <si>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</si>
  <si>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</si>
  <si>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</si>
  <si>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</si>
  <si>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</si>
  <si>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</si>
  <si>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</si>
  <si>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</si>
  <si>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</si>
  <si>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</si>
  <si>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</si>
  <si>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</si>
  <si>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</si>
  <si>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</si>
  <si>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</si>
  <si>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</si>
  <si>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</si>
  <si>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</si>
  <si>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</si>
  <si>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</si>
  <si>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</si>
  <si>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</si>
  <si>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</si>
  <si>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</si>
  <si>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</si>
  <si>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</si>
  <si>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</si>
  <si>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</si>
  <si>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</si>
  <si>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</si>
  <si>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</si>
  <si>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</si>
  <si>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</si>
  <si>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</si>
  <si>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</si>
  <si>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</si>
  <si>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</si>
  <si>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</si>
  <si>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</si>
  <si>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</si>
  <si>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</si>
  <si>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</si>
  <si>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</si>
  <si>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</si>
  <si>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</si>
  <si>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</si>
  <si>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</si>
  <si>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</si>
  <si>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</si>
  <si>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</si>
  <si>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</si>
  <si>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</si>
  <si>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</si>
  <si>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</si>
  <si>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施設整備費</t>
    <rPh sb="0" eb="2">
      <t>シセツ</t>
    </rPh>
    <rPh sb="2" eb="5">
      <t>セイビヒ</t>
    </rPh>
    <phoneticPr fontId="5"/>
  </si>
  <si>
    <t>大臣官房</t>
    <rPh sb="0" eb="4">
      <t>ダイジンカンボウ</t>
    </rPh>
    <phoneticPr fontId="5"/>
  </si>
  <si>
    <t>会計課　管理室</t>
    <rPh sb="0" eb="3">
      <t>カイケイカ</t>
    </rPh>
    <rPh sb="4" eb="7">
      <t>カンリシツ</t>
    </rPh>
    <phoneticPr fontId="5"/>
  </si>
  <si>
    <t>課長　志水　史雄</t>
    <rPh sb="0" eb="2">
      <t>カチョウ</t>
    </rPh>
    <rPh sb="3" eb="5">
      <t>シミズ</t>
    </rPh>
    <rPh sb="6" eb="8">
      <t>フミオ</t>
    </rPh>
    <phoneticPr fontId="5"/>
  </si>
  <si>
    <t>○</t>
  </si>
  <si>
    <t>庁舎施設の経年劣化への対応のみならず，高効率の機器を導入する等抜本的な改修工事及び改修工事に係る設計・工事監理を行い，それぞれの施設の効率的・効果的な整備と活用を図る。</t>
    <rPh sb="0" eb="2">
      <t>チョウシャ</t>
    </rPh>
    <rPh sb="2" eb="4">
      <t>シセツ</t>
    </rPh>
    <rPh sb="5" eb="7">
      <t>ケイネン</t>
    </rPh>
    <rPh sb="7" eb="9">
      <t>レッカ</t>
    </rPh>
    <rPh sb="11" eb="13">
      <t>タイオウ</t>
    </rPh>
    <rPh sb="19" eb="22">
      <t>コウコウリツ</t>
    </rPh>
    <rPh sb="23" eb="25">
      <t>キキ</t>
    </rPh>
    <rPh sb="26" eb="28">
      <t>ドウニュウ</t>
    </rPh>
    <rPh sb="30" eb="31">
      <t>トウ</t>
    </rPh>
    <rPh sb="31" eb="34">
      <t>バッポンテキ</t>
    </rPh>
    <rPh sb="35" eb="37">
      <t>カイシュウ</t>
    </rPh>
    <rPh sb="37" eb="39">
      <t>コウジ</t>
    </rPh>
    <rPh sb="39" eb="40">
      <t>オヨ</t>
    </rPh>
    <rPh sb="41" eb="43">
      <t>カイシュウ</t>
    </rPh>
    <rPh sb="43" eb="45">
      <t>コウジ</t>
    </rPh>
    <rPh sb="46" eb="47">
      <t>カカ</t>
    </rPh>
    <rPh sb="48" eb="50">
      <t>セッケイ</t>
    </rPh>
    <rPh sb="51" eb="53">
      <t>コウジ</t>
    </rPh>
    <rPh sb="53" eb="55">
      <t>カンリ</t>
    </rPh>
    <rPh sb="56" eb="57">
      <t>オコナ</t>
    </rPh>
    <rPh sb="64" eb="66">
      <t>シセツ</t>
    </rPh>
    <rPh sb="67" eb="70">
      <t>コウリツテキ</t>
    </rPh>
    <rPh sb="71" eb="74">
      <t>コウカテキ</t>
    </rPh>
    <rPh sb="75" eb="77">
      <t>セイビ</t>
    </rPh>
    <rPh sb="78" eb="80">
      <t>カツヨウ</t>
    </rPh>
    <rPh sb="81" eb="82">
      <t>ハカ</t>
    </rPh>
    <phoneticPr fontId="5"/>
  </si>
  <si>
    <t>外務省所管建物・工作物の新営，改修等による施設整備工事，設計・工事監理業務の外部委託及び附帯事務経費</t>
    <rPh sb="0" eb="3">
      <t>ガイムショウ</t>
    </rPh>
    <rPh sb="3" eb="5">
      <t>ショカン</t>
    </rPh>
    <rPh sb="5" eb="7">
      <t>タテモノ</t>
    </rPh>
    <rPh sb="8" eb="11">
      <t>コウサクブツ</t>
    </rPh>
    <rPh sb="12" eb="14">
      <t>シンエイ</t>
    </rPh>
    <rPh sb="15" eb="17">
      <t>カイシュウ</t>
    </rPh>
    <rPh sb="17" eb="18">
      <t>トウ</t>
    </rPh>
    <rPh sb="21" eb="23">
      <t>シセツ</t>
    </rPh>
    <rPh sb="23" eb="25">
      <t>セイビ</t>
    </rPh>
    <rPh sb="25" eb="27">
      <t>コウジ</t>
    </rPh>
    <rPh sb="28" eb="30">
      <t>セッケイ</t>
    </rPh>
    <rPh sb="31" eb="33">
      <t>コウジ</t>
    </rPh>
    <rPh sb="33" eb="35">
      <t>カンリ</t>
    </rPh>
    <rPh sb="35" eb="37">
      <t>ギョウム</t>
    </rPh>
    <rPh sb="38" eb="40">
      <t>ガイブ</t>
    </rPh>
    <rPh sb="40" eb="42">
      <t>イタク</t>
    </rPh>
    <rPh sb="42" eb="43">
      <t>オヨ</t>
    </rPh>
    <rPh sb="44" eb="46">
      <t>フタイ</t>
    </rPh>
    <rPh sb="46" eb="48">
      <t>ジム</t>
    </rPh>
    <rPh sb="48" eb="50">
      <t>ケイヒ</t>
    </rPh>
    <phoneticPr fontId="5"/>
  </si>
  <si>
    <t>老朽化した施設や設備の改修工事により，良質で効率的な官庁施設の整備を図る。</t>
    <rPh sb="0" eb="3">
      <t>ロウキュウカ</t>
    </rPh>
    <rPh sb="5" eb="7">
      <t>シセツ</t>
    </rPh>
    <rPh sb="8" eb="10">
      <t>セツビ</t>
    </rPh>
    <rPh sb="11" eb="13">
      <t>カイシュウ</t>
    </rPh>
    <rPh sb="13" eb="15">
      <t>コウジ</t>
    </rPh>
    <rPh sb="19" eb="21">
      <t>リョウシツ</t>
    </rPh>
    <rPh sb="22" eb="25">
      <t>コウリツテキ</t>
    </rPh>
    <rPh sb="26" eb="28">
      <t>カンチョウ</t>
    </rPh>
    <rPh sb="28" eb="30">
      <t>シセツ</t>
    </rPh>
    <rPh sb="31" eb="33">
      <t>セイビ</t>
    </rPh>
    <rPh sb="34" eb="35">
      <t>ハカ</t>
    </rPh>
    <phoneticPr fontId="5"/>
  </si>
  <si>
    <t>件数</t>
    <rPh sb="0" eb="2">
      <t>ケンスウ</t>
    </rPh>
    <phoneticPr fontId="5"/>
  </si>
  <si>
    <t>本省庁舎外の整備，修繕及び右に係る設計・工事監理</t>
    <rPh sb="0" eb="4">
      <t>ホンショウチョウシャ</t>
    </rPh>
    <rPh sb="4" eb="5">
      <t>ホカ</t>
    </rPh>
    <rPh sb="6" eb="8">
      <t>セイビ</t>
    </rPh>
    <rPh sb="9" eb="11">
      <t>シュウゼン</t>
    </rPh>
    <rPh sb="11" eb="12">
      <t>オヨ</t>
    </rPh>
    <rPh sb="13" eb="14">
      <t>ミギ</t>
    </rPh>
    <rPh sb="15" eb="16">
      <t>カカ</t>
    </rPh>
    <rPh sb="17" eb="19">
      <t>セッケイ</t>
    </rPh>
    <rPh sb="20" eb="22">
      <t>コウジ</t>
    </rPh>
    <rPh sb="22" eb="24">
      <t>カンリ</t>
    </rPh>
    <phoneticPr fontId="5"/>
  </si>
  <si>
    <t>（施設整備費の執行済額＋施設施工庁費の執行済額）／案件数　　　　　　　　　　　　　　</t>
    <rPh sb="1" eb="3">
      <t>シセツ</t>
    </rPh>
    <rPh sb="3" eb="6">
      <t>セイビヒ</t>
    </rPh>
    <rPh sb="7" eb="9">
      <t>シッコウ</t>
    </rPh>
    <rPh sb="9" eb="10">
      <t>ズ</t>
    </rPh>
    <rPh sb="10" eb="11">
      <t>ガク</t>
    </rPh>
    <rPh sb="12" eb="14">
      <t>シセツ</t>
    </rPh>
    <rPh sb="14" eb="16">
      <t>セコウ</t>
    </rPh>
    <rPh sb="16" eb="18">
      <t>チョウヒ</t>
    </rPh>
    <rPh sb="19" eb="21">
      <t>シッコウ</t>
    </rPh>
    <rPh sb="21" eb="22">
      <t>ズ</t>
    </rPh>
    <rPh sb="22" eb="23">
      <t>ガク</t>
    </rPh>
    <rPh sb="25" eb="27">
      <t>アンケン</t>
    </rPh>
    <rPh sb="27" eb="28">
      <t>スウ</t>
    </rPh>
    <phoneticPr fontId="5"/>
  </si>
  <si>
    <t xml:space="preserve"> 千円/件</t>
    <rPh sb="1" eb="3">
      <t>センエン</t>
    </rPh>
    <rPh sb="4" eb="5">
      <t>ケン</t>
    </rPh>
    <phoneticPr fontId="5"/>
  </si>
  <si>
    <t>(213,907+4,194)/4</t>
    <phoneticPr fontId="5"/>
  </si>
  <si>
    <t>(229,349+17,573)/3</t>
    <phoneticPr fontId="5"/>
  </si>
  <si>
    <t>直接経費（材料費，製品費）</t>
    <rPh sb="0" eb="2">
      <t>チョクセツ</t>
    </rPh>
    <rPh sb="2" eb="4">
      <t>ケイヒ</t>
    </rPh>
    <rPh sb="5" eb="8">
      <t>ザイリョウヒ</t>
    </rPh>
    <rPh sb="9" eb="11">
      <t>セイヒン</t>
    </rPh>
    <rPh sb="11" eb="12">
      <t>ヒ</t>
    </rPh>
    <phoneticPr fontId="5"/>
  </si>
  <si>
    <t>間接経費（労務費，現場経費等）</t>
    <rPh sb="0" eb="2">
      <t>カンセツ</t>
    </rPh>
    <rPh sb="2" eb="4">
      <t>ケイヒ</t>
    </rPh>
    <rPh sb="5" eb="8">
      <t>ロウムヒ</t>
    </rPh>
    <rPh sb="9" eb="11">
      <t>ゲンバ</t>
    </rPh>
    <rPh sb="11" eb="13">
      <t>ケイヒ</t>
    </rPh>
    <rPh sb="13" eb="14">
      <t>トウ</t>
    </rPh>
    <phoneticPr fontId="5"/>
  </si>
  <si>
    <t>附帯事務経費</t>
    <rPh sb="0" eb="2">
      <t>フタイ</t>
    </rPh>
    <rPh sb="2" eb="4">
      <t>ジム</t>
    </rPh>
    <rPh sb="4" eb="6">
      <t>ケイヒ</t>
    </rPh>
    <phoneticPr fontId="5"/>
  </si>
  <si>
    <t>設計料</t>
    <rPh sb="0" eb="3">
      <t>セッケイリョウ</t>
    </rPh>
    <phoneticPr fontId="5"/>
  </si>
  <si>
    <t>‐</t>
  </si>
  <si>
    <t>無</t>
  </si>
  <si>
    <t>国土交通省による工事事業者選定における入札の徹底等により経費縮減が行われているところ，施工計画の立案が複雑な工事等においては，今後も従前同様に国土交通省への支出委任の上，国土交通省監修の下，工事事業者，設計・工事監理事業者選定入札をし，業務を実施することが良質で効率的な官庁施設の整備を図る観点から適当である。</t>
    <rPh sb="0" eb="2">
      <t>コクド</t>
    </rPh>
    <rPh sb="2" eb="5">
      <t>コウツウショウ</t>
    </rPh>
    <rPh sb="8" eb="10">
      <t>コウジ</t>
    </rPh>
    <rPh sb="10" eb="13">
      <t>ジギョウシャ</t>
    </rPh>
    <rPh sb="13" eb="15">
      <t>センテイ</t>
    </rPh>
    <rPh sb="19" eb="21">
      <t>ニュウサツ</t>
    </rPh>
    <rPh sb="22" eb="24">
      <t>テッテイ</t>
    </rPh>
    <rPh sb="24" eb="25">
      <t>トウ</t>
    </rPh>
    <rPh sb="28" eb="30">
      <t>ケイヒ</t>
    </rPh>
    <rPh sb="30" eb="32">
      <t>シュクゲン</t>
    </rPh>
    <rPh sb="33" eb="34">
      <t>オコナ</t>
    </rPh>
    <rPh sb="43" eb="45">
      <t>セコウ</t>
    </rPh>
    <rPh sb="45" eb="47">
      <t>ケイカク</t>
    </rPh>
    <rPh sb="48" eb="50">
      <t>リツアン</t>
    </rPh>
    <rPh sb="51" eb="53">
      <t>フクザツ</t>
    </rPh>
    <rPh sb="54" eb="56">
      <t>コウジ</t>
    </rPh>
    <rPh sb="56" eb="57">
      <t>トウ</t>
    </rPh>
    <rPh sb="63" eb="65">
      <t>コンゴ</t>
    </rPh>
    <rPh sb="66" eb="68">
      <t>ジュウゼン</t>
    </rPh>
    <rPh sb="68" eb="70">
      <t>ドウヨウ</t>
    </rPh>
    <rPh sb="71" eb="73">
      <t>コクド</t>
    </rPh>
    <rPh sb="73" eb="76">
      <t>コウツウショウ</t>
    </rPh>
    <rPh sb="78" eb="80">
      <t>シシュツ</t>
    </rPh>
    <rPh sb="80" eb="82">
      <t>イニン</t>
    </rPh>
    <rPh sb="83" eb="84">
      <t>ウエ</t>
    </rPh>
    <rPh sb="85" eb="87">
      <t>コクド</t>
    </rPh>
    <rPh sb="87" eb="90">
      <t>コウツウショウ</t>
    </rPh>
    <rPh sb="90" eb="92">
      <t>カンシュウ</t>
    </rPh>
    <rPh sb="93" eb="94">
      <t>モト</t>
    </rPh>
    <rPh sb="95" eb="97">
      <t>コウジ</t>
    </rPh>
    <rPh sb="97" eb="100">
      <t>ジギョウシャ</t>
    </rPh>
    <rPh sb="101" eb="103">
      <t>セッケイ</t>
    </rPh>
    <rPh sb="104" eb="106">
      <t>コウジ</t>
    </rPh>
    <rPh sb="106" eb="108">
      <t>カンリ</t>
    </rPh>
    <rPh sb="108" eb="111">
      <t>ジギョウシャ</t>
    </rPh>
    <rPh sb="111" eb="113">
      <t>センテイ</t>
    </rPh>
    <rPh sb="113" eb="115">
      <t>ニュウサツ</t>
    </rPh>
    <rPh sb="118" eb="120">
      <t>ギョウム</t>
    </rPh>
    <rPh sb="121" eb="123">
      <t>ジッシ</t>
    </rPh>
    <rPh sb="128" eb="130">
      <t>リョウシツ</t>
    </rPh>
    <rPh sb="131" eb="134">
      <t>コウリツテキ</t>
    </rPh>
    <rPh sb="135" eb="137">
      <t>カンチョウ</t>
    </rPh>
    <rPh sb="137" eb="139">
      <t>シセツ</t>
    </rPh>
    <rPh sb="140" eb="142">
      <t>セイビ</t>
    </rPh>
    <rPh sb="143" eb="144">
      <t>ハカ</t>
    </rPh>
    <rPh sb="145" eb="147">
      <t>カンテン</t>
    </rPh>
    <rPh sb="149" eb="151">
      <t>テキトウ</t>
    </rPh>
    <phoneticPr fontId="5"/>
  </si>
  <si>
    <t>引き続き，国土交通省へ支出委任の上，入札を実施し，業務を実施する。</t>
    <rPh sb="0" eb="1">
      <t>ヒ</t>
    </rPh>
    <rPh sb="2" eb="3">
      <t>ツヅ</t>
    </rPh>
    <rPh sb="5" eb="7">
      <t>コクド</t>
    </rPh>
    <rPh sb="7" eb="10">
      <t>コウツウショウ</t>
    </rPh>
    <rPh sb="11" eb="13">
      <t>シシュツ</t>
    </rPh>
    <rPh sb="13" eb="15">
      <t>イニン</t>
    </rPh>
    <rPh sb="16" eb="17">
      <t>ウエ</t>
    </rPh>
    <rPh sb="18" eb="20">
      <t>ニュウサツ</t>
    </rPh>
    <rPh sb="21" eb="23">
      <t>ジッシ</t>
    </rPh>
    <rPh sb="25" eb="27">
      <t>ギョウム</t>
    </rPh>
    <rPh sb="28" eb="30">
      <t>ジッシ</t>
    </rPh>
    <phoneticPr fontId="5"/>
  </si>
  <si>
    <t>（１）施設整備費</t>
    <rPh sb="3" eb="5">
      <t>シセツ</t>
    </rPh>
    <rPh sb="5" eb="8">
      <t>セイビヒ</t>
    </rPh>
    <phoneticPr fontId="5"/>
  </si>
  <si>
    <t>（２）施設施工庁費</t>
    <rPh sb="3" eb="5">
      <t>シセツ</t>
    </rPh>
    <rPh sb="5" eb="7">
      <t>セコウ</t>
    </rPh>
    <rPh sb="7" eb="9">
      <t>チョウヒ</t>
    </rPh>
    <phoneticPr fontId="5"/>
  </si>
  <si>
    <t>新庁舎ＣＶＣＦ電源新設工事</t>
    <rPh sb="0" eb="3">
      <t>シンチョウシャ</t>
    </rPh>
    <rPh sb="7" eb="9">
      <t>デンゲン</t>
    </rPh>
    <rPh sb="9" eb="11">
      <t>シンセツ</t>
    </rPh>
    <rPh sb="11" eb="13">
      <t>コウジ</t>
    </rPh>
    <phoneticPr fontId="5"/>
  </si>
  <si>
    <t>新庁舎個別空調機交換工事</t>
    <rPh sb="0" eb="3">
      <t>シンチョウシャ</t>
    </rPh>
    <rPh sb="3" eb="5">
      <t>コベツ</t>
    </rPh>
    <rPh sb="5" eb="8">
      <t>クウチョウキ</t>
    </rPh>
    <rPh sb="8" eb="10">
      <t>コウカン</t>
    </rPh>
    <rPh sb="10" eb="12">
      <t>コウジ</t>
    </rPh>
    <phoneticPr fontId="5"/>
  </si>
  <si>
    <t>中央庁舎北国際大会議室映像システム改修工事他</t>
    <rPh sb="0" eb="2">
      <t>チュウオウ</t>
    </rPh>
    <rPh sb="2" eb="4">
      <t>チョウシャ</t>
    </rPh>
    <rPh sb="4" eb="5">
      <t>キタ</t>
    </rPh>
    <rPh sb="5" eb="7">
      <t>コクサイ</t>
    </rPh>
    <rPh sb="7" eb="11">
      <t>ダイカイギシツ</t>
    </rPh>
    <rPh sb="11" eb="13">
      <t>エイゾウ</t>
    </rPh>
    <rPh sb="17" eb="19">
      <t>カイシュウ</t>
    </rPh>
    <rPh sb="19" eb="21">
      <t>コウジ</t>
    </rPh>
    <rPh sb="21" eb="22">
      <t>ホカ</t>
    </rPh>
    <phoneticPr fontId="5"/>
  </si>
  <si>
    <t>施設施工庁費</t>
    <rPh sb="0" eb="2">
      <t>シセツ</t>
    </rPh>
    <rPh sb="2" eb="4">
      <t>セコウ</t>
    </rPh>
    <rPh sb="4" eb="6">
      <t>チョウヒ</t>
    </rPh>
    <phoneticPr fontId="5"/>
  </si>
  <si>
    <t>本省外壁・建具改修工事設計</t>
    <rPh sb="0" eb="2">
      <t>ホンショウ</t>
    </rPh>
    <rPh sb="2" eb="4">
      <t>ガイヘキ</t>
    </rPh>
    <rPh sb="5" eb="7">
      <t>タテグ</t>
    </rPh>
    <rPh sb="7" eb="9">
      <t>カイシュウ</t>
    </rPh>
    <rPh sb="9" eb="11">
      <t>コウジ</t>
    </rPh>
    <rPh sb="11" eb="13">
      <t>セッケイ</t>
    </rPh>
    <phoneticPr fontId="5"/>
  </si>
  <si>
    <t>本省非常放送設備改修他設計</t>
    <rPh sb="0" eb="2">
      <t>ホンショウ</t>
    </rPh>
    <rPh sb="2" eb="4">
      <t>ヒジョウ</t>
    </rPh>
    <rPh sb="4" eb="6">
      <t>ホウソウ</t>
    </rPh>
    <rPh sb="6" eb="8">
      <t>セツビ</t>
    </rPh>
    <rPh sb="8" eb="10">
      <t>カイシュウ</t>
    </rPh>
    <rPh sb="10" eb="11">
      <t>ホカ</t>
    </rPh>
    <rPh sb="11" eb="13">
      <t>セッケイ</t>
    </rPh>
    <phoneticPr fontId="5"/>
  </si>
  <si>
    <t>一般競争入札</t>
  </si>
  <si>
    <t>（株）トーエネック</t>
    <rPh sb="0" eb="3">
      <t>カブ</t>
    </rPh>
    <phoneticPr fontId="5"/>
  </si>
  <si>
    <t>日本装芸（株）</t>
    <rPh sb="0" eb="2">
      <t>ニホン</t>
    </rPh>
    <rPh sb="2" eb="4">
      <t>ソウゲイ</t>
    </rPh>
    <rPh sb="4" eb="7">
      <t>カブ</t>
    </rPh>
    <phoneticPr fontId="5"/>
  </si>
  <si>
    <t>中央庁舎北国際大会議室映像システム改修他工事</t>
    <rPh sb="0" eb="2">
      <t>チュウオウ</t>
    </rPh>
    <rPh sb="2" eb="4">
      <t>チョウシャ</t>
    </rPh>
    <rPh sb="4" eb="5">
      <t>キタ</t>
    </rPh>
    <rPh sb="5" eb="7">
      <t>コクサイ</t>
    </rPh>
    <rPh sb="7" eb="11">
      <t>ダイカイギシツ</t>
    </rPh>
    <rPh sb="11" eb="13">
      <t>エイゾウ</t>
    </rPh>
    <rPh sb="17" eb="19">
      <t>カイシュウ</t>
    </rPh>
    <rPh sb="19" eb="20">
      <t>ホカ</t>
    </rPh>
    <rPh sb="20" eb="22">
      <t>コウジ</t>
    </rPh>
    <phoneticPr fontId="5"/>
  </si>
  <si>
    <t>（株）ＪＦＥ設計</t>
    <rPh sb="0" eb="3">
      <t>カブ</t>
    </rPh>
    <rPh sb="6" eb="8">
      <t>セッケイ</t>
    </rPh>
    <phoneticPr fontId="5"/>
  </si>
  <si>
    <t>随意契約
（企画競争）</t>
  </si>
  <si>
    <t>（株）総合設備コンサルタント</t>
    <rPh sb="0" eb="3">
      <t>カブ</t>
    </rPh>
    <rPh sb="3" eb="5">
      <t>ソウゴウ</t>
    </rPh>
    <rPh sb="5" eb="7">
      <t>セツビ</t>
    </rPh>
    <phoneticPr fontId="5"/>
  </si>
  <si>
    <t>本省非常放送設備改修他工事設計</t>
    <rPh sb="0" eb="6">
      <t>ホンショウヒジョウホウソウ</t>
    </rPh>
    <rPh sb="6" eb="8">
      <t>セツビ</t>
    </rPh>
    <rPh sb="8" eb="10">
      <t>カイシュウ</t>
    </rPh>
    <rPh sb="10" eb="11">
      <t>ホカ</t>
    </rPh>
    <rPh sb="11" eb="13">
      <t>コウジ</t>
    </rPh>
    <rPh sb="13" eb="15">
      <t>セッケイ</t>
    </rPh>
    <phoneticPr fontId="5"/>
  </si>
  <si>
    <t>C</t>
  </si>
  <si>
    <t>(344,582+17,770)/4</t>
    <phoneticPr fontId="5"/>
  </si>
  <si>
    <t>工事業者選定において入札が行われており，設計等業務の外部委託により経費の縮減ができている。</t>
    <rPh sb="0" eb="2">
      <t>コウジ</t>
    </rPh>
    <rPh sb="2" eb="4">
      <t>ギョウシャ</t>
    </rPh>
    <rPh sb="4" eb="6">
      <t>センテイ</t>
    </rPh>
    <rPh sb="10" eb="12">
      <t>ニュウサツ</t>
    </rPh>
    <rPh sb="13" eb="14">
      <t>オコナ</t>
    </rPh>
    <rPh sb="20" eb="22">
      <t>セッケイ</t>
    </rPh>
    <rPh sb="22" eb="23">
      <t>トウ</t>
    </rPh>
    <rPh sb="23" eb="25">
      <t>ギョウム</t>
    </rPh>
    <rPh sb="26" eb="28">
      <t>ガイブ</t>
    </rPh>
    <rPh sb="28" eb="30">
      <t>イタク</t>
    </rPh>
    <rPh sb="33" eb="35">
      <t>ケイヒ</t>
    </rPh>
    <rPh sb="36" eb="38">
      <t>シュクゲン</t>
    </rPh>
    <phoneticPr fontId="5"/>
  </si>
  <si>
    <t>-</t>
    <phoneticPr fontId="5"/>
  </si>
  <si>
    <t>官庁施設の建設等に関する法律第９，１０，１１条</t>
    <rPh sb="0" eb="2">
      <t>カンチョウ</t>
    </rPh>
    <rPh sb="2" eb="4">
      <t>シセツ</t>
    </rPh>
    <rPh sb="5" eb="7">
      <t>ケンセツ</t>
    </rPh>
    <rPh sb="7" eb="8">
      <t>トウ</t>
    </rPh>
    <rPh sb="9" eb="10">
      <t>カン</t>
    </rPh>
    <rPh sb="12" eb="14">
      <t>ホウリツ</t>
    </rPh>
    <rPh sb="14" eb="15">
      <t>ダイ</t>
    </rPh>
    <rPh sb="22" eb="23">
      <t>ジョウ</t>
    </rPh>
    <phoneticPr fontId="5"/>
  </si>
  <si>
    <t>－</t>
    <phoneticPr fontId="5"/>
  </si>
  <si>
    <t>事業の目的は，国の行政事務の遂行に資するものであり，反映している。</t>
    <phoneticPr fontId="5"/>
  </si>
  <si>
    <t>国が行政事務の遂行のために所有する庁舎の整備であり，国が実施すべき事業である。</t>
    <rPh sb="0" eb="1">
      <t>クニ</t>
    </rPh>
    <rPh sb="2" eb="4">
      <t>ギョウセイ</t>
    </rPh>
    <rPh sb="4" eb="6">
      <t>ジム</t>
    </rPh>
    <rPh sb="7" eb="9">
      <t>スイコウ</t>
    </rPh>
    <rPh sb="13" eb="15">
      <t>ショユウ</t>
    </rPh>
    <rPh sb="17" eb="19">
      <t>チョウシャ</t>
    </rPh>
    <rPh sb="20" eb="22">
      <t>セイビ</t>
    </rPh>
    <rPh sb="26" eb="27">
      <t>クニ</t>
    </rPh>
    <rPh sb="28" eb="30">
      <t>ジッシ</t>
    </rPh>
    <rPh sb="33" eb="35">
      <t>ジギョウ</t>
    </rPh>
    <phoneticPr fontId="5"/>
  </si>
  <si>
    <t>国が行政事務の遂行のために所有する庁舎の整備であり，優先度の高い事業である。</t>
    <phoneticPr fontId="5"/>
  </si>
  <si>
    <t>工事業者選定時に入札により単位当たりコストの削減に努めている。</t>
    <phoneticPr fontId="5"/>
  </si>
  <si>
    <t>事業目的に即したもののみに使用されている。</t>
    <phoneticPr fontId="5"/>
  </si>
  <si>
    <t>成果実績は成果目標に見合ったものとなっている。</t>
    <phoneticPr fontId="5"/>
  </si>
  <si>
    <t>活動実績は見込みに見合っている。</t>
    <phoneticPr fontId="5"/>
  </si>
  <si>
    <t>整備された施設は十分に活用されている。</t>
    <phoneticPr fontId="5"/>
  </si>
  <si>
    <t>計画された改修工事の実施率</t>
    <rPh sb="0" eb="2">
      <t>ケイカク</t>
    </rPh>
    <rPh sb="5" eb="7">
      <t>カイシュウ</t>
    </rPh>
    <rPh sb="7" eb="9">
      <t>コウジ</t>
    </rPh>
    <rPh sb="10" eb="13">
      <t>ジッシリツ</t>
    </rPh>
    <phoneticPr fontId="5"/>
  </si>
  <si>
    <t xml:space="preserve"> 円</t>
    <rPh sb="1" eb="2">
      <t>エン</t>
    </rPh>
    <phoneticPr fontId="5"/>
  </si>
  <si>
    <t>工事業者選定において入札が行われており，競争性が確保されている。</t>
    <rPh sb="0" eb="2">
      <t>コウジ</t>
    </rPh>
    <rPh sb="2" eb="4">
      <t>ギョウシャ</t>
    </rPh>
    <rPh sb="4" eb="6">
      <t>センテイ</t>
    </rPh>
    <rPh sb="10" eb="12">
      <t>ニュウサツ</t>
    </rPh>
    <rPh sb="13" eb="14">
      <t>オコナ</t>
    </rPh>
    <rPh sb="20" eb="23">
      <t>キョウソウセイ</t>
    </rPh>
    <rPh sb="24" eb="26">
      <t>カクホ</t>
    </rPh>
    <phoneticPr fontId="5"/>
  </si>
  <si>
    <t>外部有識者の点検対象外である。</t>
    <rPh sb="0" eb="2">
      <t>ガイブ</t>
    </rPh>
    <rPh sb="2" eb="5">
      <t>ユウシキシャ</t>
    </rPh>
    <rPh sb="6" eb="8">
      <t>テンケン</t>
    </rPh>
    <rPh sb="8" eb="11">
      <t>タイショウガイ</t>
    </rPh>
    <phoneticPr fontId="5"/>
  </si>
  <si>
    <t>(356,498+7,640)/5</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</si>
  <si>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</si>
  <si>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</si>
  <si>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</si>
  <si>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施設整備に係る予算が大幅に削減されており，施設の老朽化による設備の更新やCO2の削減対策等工事が必要な案件が多数あるため。</t>
    <rPh sb="0" eb="2">
      <t>シセツ</t>
    </rPh>
    <rPh sb="2" eb="4">
      <t>セイビ</t>
    </rPh>
    <rPh sb="5" eb="6">
      <t>カカ</t>
    </rPh>
    <rPh sb="7" eb="9">
      <t>ヨサン</t>
    </rPh>
    <rPh sb="10" eb="12">
      <t>オオハバ</t>
    </rPh>
    <rPh sb="13" eb="15">
      <t>サクゲン</t>
    </rPh>
    <rPh sb="21" eb="23">
      <t>シセツ</t>
    </rPh>
    <rPh sb="24" eb="27">
      <t>ロウキュウカ</t>
    </rPh>
    <rPh sb="30" eb="32">
      <t>セツビ</t>
    </rPh>
    <rPh sb="33" eb="35">
      <t>コウシン</t>
    </rPh>
    <rPh sb="40" eb="42">
      <t>サクゲン</t>
    </rPh>
    <rPh sb="42" eb="44">
      <t>タイサク</t>
    </rPh>
    <rPh sb="44" eb="45">
      <t>トウ</t>
    </rPh>
    <rPh sb="45" eb="47">
      <t>コウジ</t>
    </rPh>
    <rPh sb="48" eb="50">
      <t>ヒツヨウ</t>
    </rPh>
    <rPh sb="51" eb="53">
      <t>アンケン</t>
    </rPh>
    <rPh sb="54" eb="56">
      <t>タスウ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</si>
</sst>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11206</xdr:colOff>
      <xdr:row>722</xdr:row>
      <xdr:rowOff>11206</xdr:rowOff>
    </xdr:from>
    <xdr:to>
      <xdr:col>14</xdr:col>
      <xdr:colOff>22412</xdr:colOff>
      <xdr:row>724</xdr:row>
      <xdr:rowOff>22412</xdr:rowOff>
    </xdr:to>
    <xdr:sp macro="" textlink="">
      <xdr:nvSpPr>
        <xdr:cNvPr id="2" name="正方形/長方形 1"/>
        <xdr:cNvSpPr/>
      </xdr:nvSpPr>
      <xdr:spPr>
        <a:xfrm>
          <a:off x="1624853" y="229474059"/>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345</a:t>
          </a:r>
          <a:r>
            <a:rPr kumimoji="1" lang="ja-JP" altLang="en-US" sz="1000">
              <a:solidFill>
                <a:sysClr val="windowText" lastClr="000000"/>
              </a:solidFill>
            </a:rPr>
            <a:t>百万円</a:t>
          </a:r>
        </a:p>
      </xdr:txBody>
    </xdr:sp>
    <xdr:clientData/>
  </xdr:twoCellAnchor>
  <xdr:twoCellAnchor>
    <xdr:from>
      <xdr:col>7</xdr:col>
      <xdr:colOff>197223</xdr:colOff>
      <xdr:row>725</xdr:row>
      <xdr:rowOff>342900</xdr:rowOff>
    </xdr:from>
    <xdr:to>
      <xdr:col>14</xdr:col>
      <xdr:colOff>6723</xdr:colOff>
      <xdr:row>728</xdr:row>
      <xdr:rowOff>6724</xdr:rowOff>
    </xdr:to>
    <xdr:sp macro="" textlink="">
      <xdr:nvSpPr>
        <xdr:cNvPr id="6" name="正方形/長方形 5"/>
        <xdr:cNvSpPr/>
      </xdr:nvSpPr>
      <xdr:spPr>
        <a:xfrm>
          <a:off x="1609164" y="230847900"/>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345</a:t>
          </a:r>
          <a:r>
            <a:rPr kumimoji="1" lang="ja-JP" altLang="en-US" sz="1000">
              <a:solidFill>
                <a:sysClr val="windowText" lastClr="000000"/>
              </a:solidFill>
            </a:rPr>
            <a:t>百万円</a:t>
          </a:r>
        </a:p>
      </xdr:txBody>
    </xdr:sp>
    <xdr:clientData/>
  </xdr:twoCellAnchor>
  <xdr:twoCellAnchor>
    <xdr:from>
      <xdr:col>11</xdr:col>
      <xdr:colOff>1120</xdr:colOff>
      <xdr:row>724</xdr:row>
      <xdr:rowOff>22412</xdr:rowOff>
    </xdr:from>
    <xdr:to>
      <xdr:col>11</xdr:col>
      <xdr:colOff>1120</xdr:colOff>
      <xdr:row>725</xdr:row>
      <xdr:rowOff>342900</xdr:rowOff>
    </xdr:to>
    <xdr:cxnSp macro="">
      <xdr:nvCxnSpPr>
        <xdr:cNvPr id="4" name="直線矢印コネクタ 3"/>
        <xdr:cNvCxnSpPr>
          <a:stCxn id="2" idx="2"/>
          <a:endCxn id="6" idx="0"/>
        </xdr:cNvCxnSpPr>
      </xdr:nvCxnSpPr>
      <xdr:spPr>
        <a:xfrm flipH="1">
          <a:off x="2219885" y="230180030"/>
          <a:ext cx="0" cy="6678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723</xdr:row>
      <xdr:rowOff>6724</xdr:rowOff>
    </xdr:from>
    <xdr:to>
      <xdr:col>33</xdr:col>
      <xdr:colOff>0</xdr:colOff>
      <xdr:row>725</xdr:row>
      <xdr:rowOff>17930</xdr:rowOff>
    </xdr:to>
    <xdr:sp macro="" textlink="">
      <xdr:nvSpPr>
        <xdr:cNvPr id="9" name="正方形/長方形 8"/>
        <xdr:cNvSpPr/>
      </xdr:nvSpPr>
      <xdr:spPr>
        <a:xfrm>
          <a:off x="3641912" y="229816959"/>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新庁舎ＣＶＣＦ電源新設工事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38</xdr:col>
      <xdr:colOff>6</xdr:colOff>
      <xdr:row>723</xdr:row>
      <xdr:rowOff>0</xdr:rowOff>
    </xdr:from>
    <xdr:to>
      <xdr:col>47</xdr:col>
      <xdr:colOff>199466</xdr:colOff>
      <xdr:row>725</xdr:row>
      <xdr:rowOff>11206</xdr:rowOff>
    </xdr:to>
    <xdr:sp macro="" textlink="">
      <xdr:nvSpPr>
        <xdr:cNvPr id="10" name="正方形/長方形 9"/>
        <xdr:cNvSpPr/>
      </xdr:nvSpPr>
      <xdr:spPr>
        <a:xfrm>
          <a:off x="7664830" y="229810235"/>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Ａ．（株）トーエネック</a:t>
          </a:r>
          <a:endParaRPr kumimoji="1" lang="en-US" altLang="ja-JP" sz="1000">
            <a:solidFill>
              <a:sysClr val="windowText" lastClr="000000"/>
            </a:solidFill>
          </a:endParaRPr>
        </a:p>
        <a:p>
          <a:pPr algn="ctr"/>
          <a:r>
            <a:rPr kumimoji="1" lang="en-US" altLang="ja-JP" sz="1000">
              <a:solidFill>
                <a:sysClr val="windowText" lastClr="000000"/>
              </a:solidFill>
            </a:rPr>
            <a:t>150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17</xdr:col>
      <xdr:colOff>197224</xdr:colOff>
      <xdr:row>726</xdr:row>
      <xdr:rowOff>13448</xdr:rowOff>
    </xdr:from>
    <xdr:to>
      <xdr:col>32</xdr:col>
      <xdr:colOff>186018</xdr:colOff>
      <xdr:row>728</xdr:row>
      <xdr:rowOff>24654</xdr:rowOff>
    </xdr:to>
    <xdr:sp macro="" textlink="">
      <xdr:nvSpPr>
        <xdr:cNvPr id="11" name="正方形/長方形 10"/>
        <xdr:cNvSpPr/>
      </xdr:nvSpPr>
      <xdr:spPr>
        <a:xfrm>
          <a:off x="3626224" y="230865830"/>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新庁舎個別空調機交換工事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37</xdr:col>
      <xdr:colOff>197228</xdr:colOff>
      <xdr:row>725</xdr:row>
      <xdr:rowOff>342909</xdr:rowOff>
    </xdr:from>
    <xdr:to>
      <xdr:col>47</xdr:col>
      <xdr:colOff>194982</xdr:colOff>
      <xdr:row>728</xdr:row>
      <xdr:rowOff>6733</xdr:rowOff>
    </xdr:to>
    <xdr:sp macro="" textlink="">
      <xdr:nvSpPr>
        <xdr:cNvPr id="12" name="正方形/長方形 11"/>
        <xdr:cNvSpPr/>
      </xdr:nvSpPr>
      <xdr:spPr>
        <a:xfrm>
          <a:off x="7660346" y="230847909"/>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Ｂ．日本装芸（株）</a:t>
          </a:r>
          <a:endParaRPr kumimoji="1" lang="en-US" altLang="ja-JP" sz="1000">
            <a:solidFill>
              <a:sysClr val="windowText" lastClr="000000"/>
            </a:solidFill>
          </a:endParaRPr>
        </a:p>
        <a:p>
          <a:pPr algn="ctr"/>
          <a:r>
            <a:rPr kumimoji="1" lang="en-US" altLang="ja-JP" sz="1000">
              <a:solidFill>
                <a:sysClr val="windowText" lastClr="000000"/>
              </a:solidFill>
            </a:rPr>
            <a:t>120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33</xdr:col>
      <xdr:colOff>10092</xdr:colOff>
      <xdr:row>724</xdr:row>
      <xdr:rowOff>5603</xdr:rowOff>
    </xdr:from>
    <xdr:to>
      <xdr:col>38</xdr:col>
      <xdr:colOff>6</xdr:colOff>
      <xdr:row>724</xdr:row>
      <xdr:rowOff>5603</xdr:rowOff>
    </xdr:to>
    <xdr:cxnSp macro="">
      <xdr:nvCxnSpPr>
        <xdr:cNvPr id="13" name="直線矢印コネクタ 12"/>
        <xdr:cNvCxnSpPr>
          <a:endCxn id="10" idx="1"/>
        </xdr:cNvCxnSpPr>
      </xdr:nvCxnSpPr>
      <xdr:spPr>
        <a:xfrm>
          <a:off x="6666386" y="230163221"/>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196110</xdr:colOff>
      <xdr:row>727</xdr:row>
      <xdr:rowOff>1120</xdr:rowOff>
    </xdr:from>
    <xdr:to>
      <xdr:col>37</xdr:col>
      <xdr:colOff>186024</xdr:colOff>
      <xdr:row>727</xdr:row>
      <xdr:rowOff>1120</xdr:rowOff>
    </xdr:to>
    <xdr:cxnSp macro="">
      <xdr:nvCxnSpPr>
        <xdr:cNvPr id="15" name="直線矢印コネクタ 14"/>
        <xdr:cNvCxnSpPr/>
      </xdr:nvCxnSpPr>
      <xdr:spPr>
        <a:xfrm flipV="1">
          <a:off x="6650698" y="231200885"/>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xdr:colOff>
      <xdr:row>729</xdr:row>
      <xdr:rowOff>8966</xdr:rowOff>
    </xdr:from>
    <xdr:to>
      <xdr:col>33</xdr:col>
      <xdr:colOff>2241</xdr:colOff>
      <xdr:row>733</xdr:row>
      <xdr:rowOff>11206</xdr:rowOff>
    </xdr:to>
    <xdr:sp macro="" textlink="">
      <xdr:nvSpPr>
        <xdr:cNvPr id="16" name="正方形/長方形 15"/>
        <xdr:cNvSpPr/>
      </xdr:nvSpPr>
      <xdr:spPr>
        <a:xfrm>
          <a:off x="3644153" y="40921642"/>
          <a:ext cx="3014382" cy="13917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p>
        <a:p>
          <a:pPr algn="ctr"/>
          <a:r>
            <a:rPr kumimoji="1" lang="ja-JP" altLang="en-US" sz="1000">
              <a:solidFill>
                <a:sysClr val="windowText" lastClr="000000"/>
              </a:solidFill>
            </a:rPr>
            <a:t>中央庁舎北国際大会議室映像システム改修工事</a:t>
          </a:r>
          <a:endParaRPr kumimoji="1" lang="en-US" altLang="ja-JP" sz="1000">
            <a:solidFill>
              <a:sysClr val="windowText" lastClr="000000"/>
            </a:solidFill>
          </a:endParaRPr>
        </a:p>
        <a:p>
          <a:pPr algn="ctr"/>
          <a:r>
            <a:rPr kumimoji="1" lang="ja-JP" altLang="en-US" sz="1000">
              <a:solidFill>
                <a:sysClr val="windowText" lastClr="000000"/>
              </a:solidFill>
            </a:rPr>
            <a:t>本省非常用バッテリー設備更新工事</a:t>
          </a:r>
          <a:endParaRPr kumimoji="1" lang="en-US" altLang="ja-JP" sz="1000">
            <a:solidFill>
              <a:sysClr val="windowText" lastClr="000000"/>
            </a:solidFill>
          </a:endParaRPr>
        </a:p>
        <a:p>
          <a:pPr algn="ctr"/>
          <a:r>
            <a:rPr kumimoji="1" lang="ja-JP" altLang="en-US" sz="1000">
              <a:solidFill>
                <a:sysClr val="windowText" lastClr="000000"/>
              </a:solidFill>
            </a:rPr>
            <a:t>新庁舎自動火災報知設備更新工事</a:t>
          </a:r>
          <a:endParaRPr kumimoji="1" lang="en-US" altLang="ja-JP" sz="1000">
            <a:solidFill>
              <a:sysClr val="windowText" lastClr="000000"/>
            </a:solidFill>
          </a:endParaRPr>
        </a:p>
        <a:p>
          <a:pPr algn="ctr"/>
          <a:r>
            <a:rPr kumimoji="1" lang="ja-JP" altLang="en-US" sz="1000">
              <a:solidFill>
                <a:sysClr val="windowText" lastClr="000000"/>
              </a:solidFill>
            </a:rPr>
            <a:t>新庁舎ＵＰＳ装置更新工事</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38</xdr:col>
      <xdr:colOff>13452</xdr:colOff>
      <xdr:row>730</xdr:row>
      <xdr:rowOff>2250</xdr:rowOff>
    </xdr:from>
    <xdr:to>
      <xdr:col>48</xdr:col>
      <xdr:colOff>11206</xdr:colOff>
      <xdr:row>732</xdr:row>
      <xdr:rowOff>13457</xdr:rowOff>
    </xdr:to>
    <xdr:sp macro="" textlink="">
      <xdr:nvSpPr>
        <xdr:cNvPr id="17" name="正方形/長方形 16"/>
        <xdr:cNvSpPr/>
      </xdr:nvSpPr>
      <xdr:spPr>
        <a:xfrm>
          <a:off x="7678276" y="232244162"/>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Ｃ．（株）トーエネック</a:t>
          </a:r>
          <a:endParaRPr kumimoji="1" lang="en-US" altLang="ja-JP" sz="1000">
            <a:solidFill>
              <a:sysClr val="windowText" lastClr="000000"/>
            </a:solidFill>
          </a:endParaRPr>
        </a:p>
        <a:p>
          <a:pPr algn="ctr"/>
          <a:r>
            <a:rPr kumimoji="1" lang="en-US" altLang="ja-JP" sz="1000">
              <a:solidFill>
                <a:sysClr val="windowText" lastClr="000000"/>
              </a:solidFill>
            </a:rPr>
            <a:t>74</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施工業者</a:t>
          </a:r>
        </a:p>
      </xdr:txBody>
    </xdr:sp>
    <xdr:clientData/>
  </xdr:twoCellAnchor>
  <xdr:twoCellAnchor>
    <xdr:from>
      <xdr:col>33</xdr:col>
      <xdr:colOff>12334</xdr:colOff>
      <xdr:row>731</xdr:row>
      <xdr:rowOff>7844</xdr:rowOff>
    </xdr:from>
    <xdr:to>
      <xdr:col>38</xdr:col>
      <xdr:colOff>2248</xdr:colOff>
      <xdr:row>731</xdr:row>
      <xdr:rowOff>7844</xdr:rowOff>
    </xdr:to>
    <xdr:cxnSp macro="">
      <xdr:nvCxnSpPr>
        <xdr:cNvPr id="18" name="直線矢印コネクタ 17"/>
        <xdr:cNvCxnSpPr/>
      </xdr:nvCxnSpPr>
      <xdr:spPr>
        <a:xfrm flipV="1">
          <a:off x="6668628" y="232597138"/>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724</xdr:row>
      <xdr:rowOff>0</xdr:rowOff>
    </xdr:from>
    <xdr:to>
      <xdr:col>16</xdr:col>
      <xdr:colOff>0</xdr:colOff>
      <xdr:row>731</xdr:row>
      <xdr:rowOff>0</xdr:rowOff>
    </xdr:to>
    <xdr:cxnSp macro="">
      <xdr:nvCxnSpPr>
        <xdr:cNvPr id="8" name="直線コネクタ 7"/>
        <xdr:cNvCxnSpPr/>
      </xdr:nvCxnSpPr>
      <xdr:spPr>
        <a:xfrm>
          <a:off x="3227294" y="230157618"/>
          <a:ext cx="0" cy="24316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724</xdr:row>
      <xdr:rowOff>11206</xdr:rowOff>
    </xdr:from>
    <xdr:to>
      <xdr:col>18</xdr:col>
      <xdr:colOff>22412</xdr:colOff>
      <xdr:row>724</xdr:row>
      <xdr:rowOff>12327</xdr:rowOff>
    </xdr:to>
    <xdr:cxnSp macro="">
      <xdr:nvCxnSpPr>
        <xdr:cNvPr id="19" name="直線コネクタ 18"/>
        <xdr:cNvCxnSpPr/>
      </xdr:nvCxnSpPr>
      <xdr:spPr>
        <a:xfrm>
          <a:off x="3216088" y="230168824"/>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xdr:colOff>
      <xdr:row>726</xdr:row>
      <xdr:rowOff>344031</xdr:rowOff>
    </xdr:from>
    <xdr:to>
      <xdr:col>17</xdr:col>
      <xdr:colOff>197222</xdr:colOff>
      <xdr:row>726</xdr:row>
      <xdr:rowOff>344031</xdr:rowOff>
    </xdr:to>
    <xdr:cxnSp macro="">
      <xdr:nvCxnSpPr>
        <xdr:cNvPr id="23" name="直線コネクタ 22"/>
        <xdr:cNvCxnSpPr>
          <a:stCxn id="6" idx="3"/>
        </xdr:cNvCxnSpPr>
      </xdr:nvCxnSpPr>
      <xdr:spPr>
        <a:xfrm flipV="1">
          <a:off x="2830605" y="231196413"/>
          <a:ext cx="7956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192739</xdr:colOff>
      <xdr:row>731</xdr:row>
      <xdr:rowOff>13457</xdr:rowOff>
    </xdr:from>
    <xdr:to>
      <xdr:col>18</xdr:col>
      <xdr:colOff>24651</xdr:colOff>
      <xdr:row>731</xdr:row>
      <xdr:rowOff>14578</xdr:rowOff>
    </xdr:to>
    <xdr:cxnSp macro="">
      <xdr:nvCxnSpPr>
        <xdr:cNvPr id="24" name="直線コネクタ 23"/>
        <xdr:cNvCxnSpPr/>
      </xdr:nvCxnSpPr>
      <xdr:spPr>
        <a:xfrm>
          <a:off x="3218327" y="232602751"/>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197224</xdr:colOff>
      <xdr:row>737</xdr:row>
      <xdr:rowOff>6724</xdr:rowOff>
    </xdr:from>
    <xdr:to>
      <xdr:col>14</xdr:col>
      <xdr:colOff>6724</xdr:colOff>
      <xdr:row>739</xdr:row>
      <xdr:rowOff>17930</xdr:rowOff>
    </xdr:to>
    <xdr:sp macro="" textlink="">
      <xdr:nvSpPr>
        <xdr:cNvPr id="26" name="正方形/長方形 25"/>
        <xdr:cNvSpPr/>
      </xdr:nvSpPr>
      <xdr:spPr>
        <a:xfrm>
          <a:off x="1609165" y="234680312"/>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外務省</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7</xdr:col>
      <xdr:colOff>181535</xdr:colOff>
      <xdr:row>740</xdr:row>
      <xdr:rowOff>338418</xdr:rowOff>
    </xdr:from>
    <xdr:to>
      <xdr:col>13</xdr:col>
      <xdr:colOff>192741</xdr:colOff>
      <xdr:row>743</xdr:row>
      <xdr:rowOff>2242</xdr:rowOff>
    </xdr:to>
    <xdr:sp macro="" textlink="">
      <xdr:nvSpPr>
        <xdr:cNvPr id="27" name="正方形/長方形 26"/>
        <xdr:cNvSpPr/>
      </xdr:nvSpPr>
      <xdr:spPr>
        <a:xfrm>
          <a:off x="1593476" y="236054153"/>
          <a:ext cx="1221441"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支出委任工事</a:t>
          </a:r>
          <a:endParaRPr kumimoji="1" lang="en-US" altLang="ja-JP" sz="1000">
            <a:solidFill>
              <a:sysClr val="windowText" lastClr="000000"/>
            </a:solidFill>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10</xdr:col>
      <xdr:colOff>187138</xdr:colOff>
      <xdr:row>739</xdr:row>
      <xdr:rowOff>17930</xdr:rowOff>
    </xdr:from>
    <xdr:to>
      <xdr:col>10</xdr:col>
      <xdr:colOff>187138</xdr:colOff>
      <xdr:row>740</xdr:row>
      <xdr:rowOff>338418</xdr:rowOff>
    </xdr:to>
    <xdr:cxnSp macro="">
      <xdr:nvCxnSpPr>
        <xdr:cNvPr id="28" name="直線矢印コネクタ 27"/>
        <xdr:cNvCxnSpPr>
          <a:stCxn id="26" idx="2"/>
          <a:endCxn id="27" idx="0"/>
        </xdr:cNvCxnSpPr>
      </xdr:nvCxnSpPr>
      <xdr:spPr>
        <a:xfrm flipH="1">
          <a:off x="2204197" y="235386283"/>
          <a:ext cx="0" cy="6678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6723</xdr:colOff>
      <xdr:row>738</xdr:row>
      <xdr:rowOff>13451</xdr:rowOff>
    </xdr:from>
    <xdr:to>
      <xdr:col>32</xdr:col>
      <xdr:colOff>197223</xdr:colOff>
      <xdr:row>740</xdr:row>
      <xdr:rowOff>24658</xdr:rowOff>
    </xdr:to>
    <xdr:sp macro="" textlink="">
      <xdr:nvSpPr>
        <xdr:cNvPr id="29" name="正方形/長方形 28"/>
        <xdr:cNvSpPr/>
      </xdr:nvSpPr>
      <xdr:spPr>
        <a:xfrm>
          <a:off x="3637429" y="235034422"/>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Ｄ．国土交通省</a:t>
          </a:r>
          <a:endParaRPr kumimoji="1" lang="en-US" altLang="ja-JP" sz="1000">
            <a:solidFill>
              <a:sysClr val="windowText" lastClr="000000"/>
            </a:solidFill>
          </a:endParaRPr>
        </a:p>
        <a:p>
          <a:pPr algn="ctr"/>
          <a:r>
            <a:rPr kumimoji="1" lang="ja-JP" altLang="en-US" sz="1000">
              <a:solidFill>
                <a:sysClr val="windowText" lastClr="000000"/>
              </a:solidFill>
            </a:rPr>
            <a:t>附帯事務経費</a:t>
          </a:r>
          <a:endParaRPr kumimoji="1" lang="en-US" altLang="ja-JP" sz="1000">
            <a:solidFill>
              <a:sysClr val="windowText" lastClr="000000"/>
            </a:solidFill>
          </a:endParaRPr>
        </a:p>
        <a:p>
          <a:pPr algn="ctr"/>
          <a:r>
            <a:rPr kumimoji="1" lang="en-US" altLang="ja-JP" sz="1000">
              <a:solidFill>
                <a:sysClr val="windowText" lastClr="000000"/>
              </a:solidFill>
            </a:rPr>
            <a:t>0.7</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13446</xdr:colOff>
      <xdr:row>741</xdr:row>
      <xdr:rowOff>8968</xdr:rowOff>
    </xdr:from>
    <xdr:to>
      <xdr:col>33</xdr:col>
      <xdr:colOff>2240</xdr:colOff>
      <xdr:row>743</xdr:row>
      <xdr:rowOff>20175</xdr:rowOff>
    </xdr:to>
    <xdr:sp macro="" textlink="">
      <xdr:nvSpPr>
        <xdr:cNvPr id="30" name="正方形/長方形 29"/>
        <xdr:cNvSpPr/>
      </xdr:nvSpPr>
      <xdr:spPr>
        <a:xfrm>
          <a:off x="3644152" y="236072086"/>
          <a:ext cx="301438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本省外壁・建具改修工事設計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18</xdr:col>
      <xdr:colOff>8962</xdr:colOff>
      <xdr:row>744</xdr:row>
      <xdr:rowOff>15701</xdr:rowOff>
    </xdr:from>
    <xdr:to>
      <xdr:col>32</xdr:col>
      <xdr:colOff>199462</xdr:colOff>
      <xdr:row>747</xdr:row>
      <xdr:rowOff>11209</xdr:rowOff>
    </xdr:to>
    <xdr:sp macro="" textlink="">
      <xdr:nvSpPr>
        <xdr:cNvPr id="31" name="正方形/長方形 30"/>
        <xdr:cNvSpPr/>
      </xdr:nvSpPr>
      <xdr:spPr>
        <a:xfrm>
          <a:off x="3639668" y="237120966"/>
          <a:ext cx="3014382" cy="10376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p>
        <a:p>
          <a:pPr algn="ctr"/>
          <a:r>
            <a:rPr kumimoji="1" lang="ja-JP" altLang="en-US" sz="1000">
              <a:solidFill>
                <a:sysClr val="windowText" lastClr="000000"/>
              </a:solidFill>
            </a:rPr>
            <a:t>本省非常放送設備改修設計</a:t>
          </a:r>
          <a:endParaRPr kumimoji="1" lang="en-US" altLang="ja-JP" sz="1000">
            <a:solidFill>
              <a:sysClr val="windowText" lastClr="000000"/>
            </a:solidFill>
          </a:endParaRPr>
        </a:p>
        <a:p>
          <a:pPr algn="ctr"/>
          <a:r>
            <a:rPr kumimoji="1" lang="ja-JP" altLang="en-US" sz="1000">
              <a:solidFill>
                <a:sysClr val="windowText" lastClr="000000"/>
              </a:solidFill>
            </a:rPr>
            <a:t>中央監視制御設備改修設計</a:t>
          </a:r>
          <a:endParaRPr kumimoji="1" lang="en-US" altLang="ja-JP" sz="1000">
            <a:solidFill>
              <a:sysClr val="windowText" lastClr="000000"/>
            </a:solidFill>
          </a:endParaRPr>
        </a:p>
        <a:p>
          <a:pPr algn="ctr"/>
          <a:r>
            <a:rPr kumimoji="1" lang="ja-JP" altLang="en-US" sz="1000">
              <a:solidFill>
                <a:sysClr val="windowText" lastClr="000000"/>
              </a:solidFill>
            </a:rPr>
            <a:t>国土交通省</a:t>
          </a:r>
          <a:endParaRPr kumimoji="1" lang="en-US" altLang="ja-JP" sz="1000">
            <a:solidFill>
              <a:sysClr val="windowText" lastClr="000000"/>
            </a:solidFill>
          </a:endParaRPr>
        </a:p>
      </xdr:txBody>
    </xdr:sp>
    <xdr:clientData/>
  </xdr:twoCellAnchor>
  <xdr:twoCellAnchor>
    <xdr:from>
      <xdr:col>38</xdr:col>
      <xdr:colOff>6729</xdr:colOff>
      <xdr:row>740</xdr:row>
      <xdr:rowOff>342903</xdr:rowOff>
    </xdr:from>
    <xdr:to>
      <xdr:col>48</xdr:col>
      <xdr:colOff>4483</xdr:colOff>
      <xdr:row>743</xdr:row>
      <xdr:rowOff>6727</xdr:rowOff>
    </xdr:to>
    <xdr:sp macro="" textlink="">
      <xdr:nvSpPr>
        <xdr:cNvPr id="32" name="正方形/長方形 31"/>
        <xdr:cNvSpPr/>
      </xdr:nvSpPr>
      <xdr:spPr>
        <a:xfrm>
          <a:off x="7671553" y="236058638"/>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Ｅ．（株）ＪＦＥ設計</a:t>
          </a:r>
          <a:endParaRPr kumimoji="1" lang="en-US" altLang="ja-JP" sz="1000">
            <a:solidFill>
              <a:sysClr val="windowText" lastClr="000000"/>
            </a:solidFill>
          </a:endParaRPr>
        </a:p>
        <a:p>
          <a:pPr algn="ctr"/>
          <a:r>
            <a:rPr kumimoji="1" lang="en-US" altLang="ja-JP" sz="1000">
              <a:solidFill>
                <a:sysClr val="windowText" lastClr="000000"/>
              </a:solidFill>
            </a:rPr>
            <a:t>10</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33</xdr:col>
      <xdr:colOff>16815</xdr:colOff>
      <xdr:row>742</xdr:row>
      <xdr:rowOff>1124</xdr:rowOff>
    </xdr:from>
    <xdr:to>
      <xdr:col>38</xdr:col>
      <xdr:colOff>6729</xdr:colOff>
      <xdr:row>742</xdr:row>
      <xdr:rowOff>1124</xdr:rowOff>
    </xdr:to>
    <xdr:cxnSp macro="">
      <xdr:nvCxnSpPr>
        <xdr:cNvPr id="33" name="直線矢印コネクタ 32"/>
        <xdr:cNvCxnSpPr>
          <a:endCxn id="32" idx="1"/>
        </xdr:cNvCxnSpPr>
      </xdr:nvCxnSpPr>
      <xdr:spPr>
        <a:xfrm>
          <a:off x="6673109" y="236411624"/>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2246</xdr:colOff>
      <xdr:row>744</xdr:row>
      <xdr:rowOff>170332</xdr:rowOff>
    </xdr:from>
    <xdr:to>
      <xdr:col>48</xdr:col>
      <xdr:colOff>0</xdr:colOff>
      <xdr:row>746</xdr:row>
      <xdr:rowOff>181539</xdr:rowOff>
    </xdr:to>
    <xdr:sp macro="" textlink="">
      <xdr:nvSpPr>
        <xdr:cNvPr id="34" name="正方形/長方形 33"/>
        <xdr:cNvSpPr/>
      </xdr:nvSpPr>
      <xdr:spPr>
        <a:xfrm>
          <a:off x="7667070" y="237275597"/>
          <a:ext cx="2014812" cy="705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Ｆ．（株）総合設備コンサルタント</a:t>
          </a:r>
          <a:endParaRPr kumimoji="1" lang="en-US" altLang="ja-JP" sz="1000">
            <a:solidFill>
              <a:sysClr val="windowText" lastClr="000000"/>
            </a:solidFill>
          </a:endParaRPr>
        </a:p>
        <a:p>
          <a:pPr algn="ctr"/>
          <a:r>
            <a:rPr kumimoji="1" lang="en-US" altLang="ja-JP" sz="1000">
              <a:solidFill>
                <a:sysClr val="windowText" lastClr="000000"/>
              </a:solidFill>
            </a:rPr>
            <a:t>7</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設計事務所</a:t>
          </a:r>
        </a:p>
      </xdr:txBody>
    </xdr:sp>
    <xdr:clientData/>
  </xdr:twoCellAnchor>
  <xdr:twoCellAnchor>
    <xdr:from>
      <xdr:col>33</xdr:col>
      <xdr:colOff>12332</xdr:colOff>
      <xdr:row>745</xdr:row>
      <xdr:rowOff>175936</xdr:rowOff>
    </xdr:from>
    <xdr:to>
      <xdr:col>38</xdr:col>
      <xdr:colOff>2246</xdr:colOff>
      <xdr:row>745</xdr:row>
      <xdr:rowOff>175936</xdr:rowOff>
    </xdr:to>
    <xdr:cxnSp macro="">
      <xdr:nvCxnSpPr>
        <xdr:cNvPr id="35" name="直線矢印コネクタ 34"/>
        <xdr:cNvCxnSpPr>
          <a:endCxn id="34" idx="1"/>
        </xdr:cNvCxnSpPr>
      </xdr:nvCxnSpPr>
      <xdr:spPr>
        <a:xfrm>
          <a:off x="6668626" y="237628583"/>
          <a:ext cx="998444"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197223</xdr:colOff>
      <xdr:row>739</xdr:row>
      <xdr:rowOff>6728</xdr:rowOff>
    </xdr:from>
    <xdr:to>
      <xdr:col>15</xdr:col>
      <xdr:colOff>197223</xdr:colOff>
      <xdr:row>746</xdr:row>
      <xdr:rowOff>6728</xdr:rowOff>
    </xdr:to>
    <xdr:cxnSp macro="">
      <xdr:nvCxnSpPr>
        <xdr:cNvPr id="39" name="直線コネクタ 38"/>
        <xdr:cNvCxnSpPr/>
      </xdr:nvCxnSpPr>
      <xdr:spPr>
        <a:xfrm>
          <a:off x="3222811" y="235375081"/>
          <a:ext cx="0" cy="24316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188256</xdr:colOff>
      <xdr:row>739</xdr:row>
      <xdr:rowOff>8977</xdr:rowOff>
    </xdr:from>
    <xdr:to>
      <xdr:col>18</xdr:col>
      <xdr:colOff>20168</xdr:colOff>
      <xdr:row>739</xdr:row>
      <xdr:rowOff>10098</xdr:rowOff>
    </xdr:to>
    <xdr:cxnSp macro="">
      <xdr:nvCxnSpPr>
        <xdr:cNvPr id="40" name="直線コネクタ 39"/>
        <xdr:cNvCxnSpPr/>
      </xdr:nvCxnSpPr>
      <xdr:spPr>
        <a:xfrm>
          <a:off x="3213844" y="235377330"/>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194979</xdr:colOff>
      <xdr:row>746</xdr:row>
      <xdr:rowOff>4495</xdr:rowOff>
    </xdr:from>
    <xdr:to>
      <xdr:col>18</xdr:col>
      <xdr:colOff>26891</xdr:colOff>
      <xdr:row>746</xdr:row>
      <xdr:rowOff>5616</xdr:rowOff>
    </xdr:to>
    <xdr:cxnSp macro="">
      <xdr:nvCxnSpPr>
        <xdr:cNvPr id="41" name="直線コネクタ 40"/>
        <xdr:cNvCxnSpPr/>
      </xdr:nvCxnSpPr>
      <xdr:spPr>
        <a:xfrm>
          <a:off x="3220567" y="237804524"/>
          <a:ext cx="437030" cy="11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2240</xdr:colOff>
      <xdr:row>742</xdr:row>
      <xdr:rowOff>14578</xdr:rowOff>
    </xdr:from>
    <xdr:to>
      <xdr:col>17</xdr:col>
      <xdr:colOff>192739</xdr:colOff>
      <xdr:row>742</xdr:row>
      <xdr:rowOff>14578</xdr:rowOff>
    </xdr:to>
    <xdr:cxnSp macro="">
      <xdr:nvCxnSpPr>
        <xdr:cNvPr id="42" name="直線コネクタ 41"/>
        <xdr:cNvCxnSpPr/>
      </xdr:nvCxnSpPr>
      <xdr:spPr>
        <a:xfrm flipV="1">
          <a:off x="2826122" y="236425078"/>
          <a:ext cx="7956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326</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8" t="s">
        <v>77</v>
      </c>
      <c r="H5" s="709"/>
      <c r="I5" s="709"/>
      <c r="J5" s="709"/>
      <c r="K5" s="709"/>
      <c r="L5" s="709"/>
      <c r="M5" s="710" t="s">
        <v>75</v>
      </c>
      <c r="N5" s="711"/>
      <c r="O5" s="711"/>
      <c r="P5" s="711"/>
      <c r="Q5" s="711"/>
      <c r="R5" s="712"/>
      <c r="S5" s="713" t="s">
        <v>140</v>
      </c>
      <c r="T5" s="709"/>
      <c r="U5" s="709"/>
      <c r="V5" s="709"/>
      <c r="W5" s="709"/>
      <c r="X5" s="714"/>
      <c r="Y5" s="558" t="s">
        <v>3</v>
      </c>
      <c r="Z5" s="295"/>
      <c r="AA5" s="295"/>
      <c r="AB5" s="295"/>
      <c r="AC5" s="295"/>
      <c r="AD5" s="296"/>
      <c r="AE5" s="559" t="s">
        <v>522</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562</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563</v>
      </c>
      <c r="AF7" s="805"/>
      <c r="AG7" s="805"/>
      <c r="AH7" s="805"/>
      <c r="AI7" s="805"/>
      <c r="AJ7" s="805"/>
      <c r="AK7" s="805"/>
      <c r="AL7" s="805"/>
      <c r="AM7" s="805"/>
      <c r="AN7" s="805"/>
      <c r="AO7" s="805"/>
      <c r="AP7" s="805"/>
      <c r="AQ7" s="805"/>
      <c r="AR7" s="805"/>
      <c r="AS7" s="805"/>
      <c r="AT7" s="805"/>
      <c r="AU7" s="805"/>
      <c r="AV7" s="805"/>
      <c r="AW7" s="805"/>
      <c r="AX7" s="806"/>
    </row>
    <row r="8" spans="1:50" ht="41.25" customHeight="1">
      <c r="A8" s="335" t="s">
        <v>414</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415</v>
      </c>
      <c r="Z8" s="716"/>
      <c r="AA8" s="716"/>
      <c r="AB8" s="716"/>
      <c r="AC8" s="716"/>
      <c r="AD8" s="717"/>
      <c r="AE8" s="580" t="str">
        <f>入力規則等!K13</f>
        <v>公共事業</v>
      </c>
      <c r="AF8" s="581"/>
      <c r="AG8" s="581"/>
      <c r="AH8" s="581"/>
      <c r="AI8" s="581"/>
      <c r="AJ8" s="581"/>
      <c r="AK8" s="581"/>
      <c r="AL8" s="581"/>
      <c r="AM8" s="581"/>
      <c r="AN8" s="581"/>
      <c r="AO8" s="581"/>
      <c r="AP8" s="581"/>
      <c r="AQ8" s="581"/>
      <c r="AR8" s="581"/>
      <c r="AS8" s="581"/>
      <c r="AT8" s="581"/>
      <c r="AU8" s="581"/>
      <c r="AV8" s="581"/>
      <c r="AW8" s="581"/>
      <c r="AX8" s="582"/>
    </row>
    <row r="9" spans="1:50" ht="69" customHeight="1">
      <c r="A9" s="649" t="s">
        <v>25</v>
      </c>
      <c r="B9" s="650"/>
      <c r="C9" s="650"/>
      <c r="D9" s="650"/>
      <c r="E9" s="650"/>
      <c r="F9" s="650"/>
      <c r="G9" s="718" t="s">
        <v>525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3" customHeight="1">
      <c r="A10" s="514" t="s">
        <v>34</v>
      </c>
      <c r="B10" s="515"/>
      <c r="C10" s="515"/>
      <c r="D10" s="515"/>
      <c r="E10" s="515"/>
      <c r="F10" s="515"/>
      <c r="G10" s="608" t="s">
        <v>526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c r="A13" s="598"/>
      <c r="B13" s="599"/>
      <c r="C13" s="599"/>
      <c r="D13" s="599"/>
      <c r="E13" s="599"/>
      <c r="F13" s="600"/>
      <c r="G13" s="586" t="s">
        <v>7</v>
      </c>
      <c r="H13" s="587"/>
      <c r="I13" s="592" t="s">
        <v>8</v>
      </c>
      <c r="J13" s="593"/>
      <c r="K13" s="593"/>
      <c r="L13" s="593"/>
      <c r="M13" s="593"/>
      <c r="N13" s="593"/>
      <c r="O13" s="594"/>
      <c r="P13" s="257">
        <v>383</v>
      </c>
      <c r="Q13" s="258"/>
      <c r="R13" s="258"/>
      <c r="S13" s="258"/>
      <c r="T13" s="258"/>
      <c r="U13" s="258"/>
      <c r="V13" s="259"/>
      <c r="W13" s="257">
        <v>382</v>
      </c>
      <c r="X13" s="258"/>
      <c r="Y13" s="258"/>
      <c r="Z13" s="258"/>
      <c r="AA13" s="258"/>
      <c r="AB13" s="258"/>
      <c r="AC13" s="259"/>
      <c r="AD13" s="257">
        <v>378</v>
      </c>
      <c r="AE13" s="258"/>
      <c r="AF13" s="258"/>
      <c r="AG13" s="258"/>
      <c r="AH13" s="258"/>
      <c r="AI13" s="258"/>
      <c r="AJ13" s="259"/>
      <c r="AK13" s="257">
        <v>364</v>
      </c>
      <c r="AL13" s="258"/>
      <c r="AM13" s="258"/>
      <c r="AN13" s="258"/>
      <c r="AO13" s="258"/>
      <c r="AP13" s="258"/>
      <c r="AQ13" s="259"/>
      <c r="AR13" s="810">
        <v>1212</v>
      </c>
      <c r="AS13" s="811"/>
      <c r="AT13" s="811"/>
      <c r="AU13" s="811"/>
      <c r="AV13" s="811"/>
      <c r="AW13" s="811"/>
      <c r="AX13" s="812"/>
    </row>
    <row r="14" spans="1:50" ht="21" customHeight="1">
      <c r="A14" s="598"/>
      <c r="B14" s="599"/>
      <c r="C14" s="599"/>
      <c r="D14" s="599"/>
      <c r="E14" s="599"/>
      <c r="F14" s="600"/>
      <c r="G14" s="588"/>
      <c r="H14" s="589"/>
      <c r="I14" s="571" t="s">
        <v>9</v>
      </c>
      <c r="J14" s="583"/>
      <c r="K14" s="583"/>
      <c r="L14" s="583"/>
      <c r="M14" s="583"/>
      <c r="N14" s="583"/>
      <c r="O14" s="584"/>
      <c r="P14" s="257">
        <v>0</v>
      </c>
      <c r="Q14" s="258"/>
      <c r="R14" s="258"/>
      <c r="S14" s="258"/>
      <c r="T14" s="258"/>
      <c r="U14" s="258"/>
      <c r="V14" s="259"/>
      <c r="W14" s="257">
        <v>0</v>
      </c>
      <c r="X14" s="258"/>
      <c r="Y14" s="258"/>
      <c r="Z14" s="258"/>
      <c r="AA14" s="258"/>
      <c r="AB14" s="258"/>
      <c r="AC14" s="259"/>
      <c r="AD14" s="257">
        <v>0</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c r="A15" s="598"/>
      <c r="B15" s="599"/>
      <c r="C15" s="599"/>
      <c r="D15" s="599"/>
      <c r="E15" s="599"/>
      <c r="F15" s="600"/>
      <c r="G15" s="588"/>
      <c r="H15" s="589"/>
      <c r="I15" s="571" t="s">
        <v>58</v>
      </c>
      <c r="J15" s="572"/>
      <c r="K15" s="572"/>
      <c r="L15" s="572"/>
      <c r="M15" s="572"/>
      <c r="N15" s="572"/>
      <c r="O15" s="573"/>
      <c r="P15" s="257">
        <v>7</v>
      </c>
      <c r="Q15" s="258"/>
      <c r="R15" s="258"/>
      <c r="S15" s="258"/>
      <c r="T15" s="258"/>
      <c r="U15" s="258"/>
      <c r="V15" s="259"/>
      <c r="W15" s="257">
        <v>140</v>
      </c>
      <c r="X15" s="258"/>
      <c r="Y15" s="258"/>
      <c r="Z15" s="258"/>
      <c r="AA15" s="258"/>
      <c r="AB15" s="258"/>
      <c r="AC15" s="259"/>
      <c r="AD15" s="257">
        <v>271</v>
      </c>
      <c r="AE15" s="258"/>
      <c r="AF15" s="258"/>
      <c r="AG15" s="258"/>
      <c r="AH15" s="258"/>
      <c r="AI15" s="258"/>
      <c r="AJ15" s="259"/>
      <c r="AK15" s="257">
        <v>274</v>
      </c>
      <c r="AL15" s="258"/>
      <c r="AM15" s="258"/>
      <c r="AN15" s="258"/>
      <c r="AO15" s="258"/>
      <c r="AP15" s="258"/>
      <c r="AQ15" s="259"/>
      <c r="AR15" s="257"/>
      <c r="AS15" s="258"/>
      <c r="AT15" s="258"/>
      <c r="AU15" s="258"/>
      <c r="AV15" s="258"/>
      <c r="AW15" s="258"/>
      <c r="AX15" s="652"/>
    </row>
    <row r="16" spans="1:50" ht="21" customHeight="1">
      <c r="A16" s="598"/>
      <c r="B16" s="599"/>
      <c r="C16" s="599"/>
      <c r="D16" s="599"/>
      <c r="E16" s="599"/>
      <c r="F16" s="600"/>
      <c r="G16" s="588"/>
      <c r="H16" s="589"/>
      <c r="I16" s="571" t="s">
        <v>59</v>
      </c>
      <c r="J16" s="572"/>
      <c r="K16" s="572"/>
      <c r="L16" s="572"/>
      <c r="M16" s="572"/>
      <c r="N16" s="572"/>
      <c r="O16" s="573"/>
      <c r="P16" s="257">
        <v>-140</v>
      </c>
      <c r="Q16" s="258"/>
      <c r="R16" s="258"/>
      <c r="S16" s="258"/>
      <c r="T16" s="258"/>
      <c r="U16" s="258"/>
      <c r="V16" s="259"/>
      <c r="W16" s="257">
        <v>-271</v>
      </c>
      <c r="X16" s="258"/>
      <c r="Y16" s="258"/>
      <c r="Z16" s="258"/>
      <c r="AA16" s="258"/>
      <c r="AB16" s="258"/>
      <c r="AC16" s="259"/>
      <c r="AD16" s="257">
        <v>-274</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c r="AL17" s="258"/>
      <c r="AM17" s="258"/>
      <c r="AN17" s="258"/>
      <c r="AO17" s="258"/>
      <c r="AP17" s="258"/>
      <c r="AQ17" s="259"/>
      <c r="AR17" s="808"/>
      <c r="AS17" s="808"/>
      <c r="AT17" s="808"/>
      <c r="AU17" s="808"/>
      <c r="AV17" s="808"/>
      <c r="AW17" s="808"/>
      <c r="AX17" s="809"/>
    </row>
    <row r="18" spans="1:50" ht="24.75" customHeight="1">
      <c r="A18" s="598"/>
      <c r="B18" s="599"/>
      <c r="C18" s="599"/>
      <c r="D18" s="599"/>
      <c r="E18" s="599"/>
      <c r="F18" s="600"/>
      <c r="G18" s="590"/>
      <c r="H18" s="591"/>
      <c r="I18" s="577" t="s">
        <v>22</v>
      </c>
      <c r="J18" s="578"/>
      <c r="K18" s="578"/>
      <c r="L18" s="578"/>
      <c r="M18" s="578"/>
      <c r="N18" s="578"/>
      <c r="O18" s="579"/>
      <c r="P18" s="734">
        <f>SUM(P13:V17)</f>
        <v>250</v>
      </c>
      <c r="Q18" s="735"/>
      <c r="R18" s="735"/>
      <c r="S18" s="735"/>
      <c r="T18" s="735"/>
      <c r="U18" s="735"/>
      <c r="V18" s="736"/>
      <c r="W18" s="734">
        <f>SUM(W13:AC17)</f>
        <v>251</v>
      </c>
      <c r="X18" s="735"/>
      <c r="Y18" s="735"/>
      <c r="Z18" s="735"/>
      <c r="AA18" s="735"/>
      <c r="AB18" s="735"/>
      <c r="AC18" s="736"/>
      <c r="AD18" s="734">
        <f>SUM(AD13:AJ17)</f>
        <v>375</v>
      </c>
      <c r="AE18" s="735"/>
      <c r="AF18" s="735"/>
      <c r="AG18" s="735"/>
      <c r="AH18" s="735"/>
      <c r="AI18" s="735"/>
      <c r="AJ18" s="736"/>
      <c r="AK18" s="734">
        <f>SUM(AK13:AQ17)</f>
        <v>638</v>
      </c>
      <c r="AL18" s="735"/>
      <c r="AM18" s="735"/>
      <c r="AN18" s="735"/>
      <c r="AO18" s="735"/>
      <c r="AP18" s="735"/>
      <c r="AQ18" s="736"/>
      <c r="AR18" s="734">
        <f>SUM(AR13:AX17)</f>
        <v>1212</v>
      </c>
      <c r="AS18" s="735"/>
      <c r="AT18" s="735"/>
      <c r="AU18" s="735"/>
      <c r="AV18" s="735"/>
      <c r="AW18" s="735"/>
      <c r="AX18" s="737"/>
    </row>
    <row r="19" spans="1:50" ht="24.75" customHeight="1">
      <c r="A19" s="598"/>
      <c r="B19" s="599"/>
      <c r="C19" s="599"/>
      <c r="D19" s="599"/>
      <c r="E19" s="599"/>
      <c r="F19" s="600"/>
      <c r="G19" s="732" t="s">
        <v>10</v>
      </c>
      <c r="H19" s="733"/>
      <c r="I19" s="733"/>
      <c r="J19" s="733"/>
      <c r="K19" s="733"/>
      <c r="L19" s="733"/>
      <c r="M19" s="733"/>
      <c r="N19" s="733"/>
      <c r="O19" s="733"/>
      <c r="P19" s="257">
        <v>218</v>
      </c>
      <c r="Q19" s="258"/>
      <c r="R19" s="258"/>
      <c r="S19" s="258"/>
      <c r="T19" s="258"/>
      <c r="U19" s="258"/>
      <c r="V19" s="259"/>
      <c r="W19" s="257">
        <v>247</v>
      </c>
      <c r="X19" s="258"/>
      <c r="Y19" s="258"/>
      <c r="Z19" s="258"/>
      <c r="AA19" s="258"/>
      <c r="AB19" s="258"/>
      <c r="AC19" s="259"/>
      <c r="AD19" s="257">
        <v>362</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c r="A20" s="649"/>
      <c r="B20" s="650"/>
      <c r="C20" s="650"/>
      <c r="D20" s="650"/>
      <c r="E20" s="650"/>
      <c r="F20" s="651"/>
      <c r="G20" s="732" t="s">
        <v>11</v>
      </c>
      <c r="H20" s="733"/>
      <c r="I20" s="733"/>
      <c r="J20" s="733"/>
      <c r="K20" s="733"/>
      <c r="L20" s="733"/>
      <c r="M20" s="733"/>
      <c r="N20" s="733"/>
      <c r="O20" s="733"/>
      <c r="P20" s="738">
        <f>IF(P18=0, "-", P19/P18)</f>
        <v>0.872</v>
      </c>
      <c r="Q20" s="738"/>
      <c r="R20" s="738"/>
      <c r="S20" s="738"/>
      <c r="T20" s="738"/>
      <c r="U20" s="738"/>
      <c r="V20" s="738"/>
      <c r="W20" s="738">
        <f>IF(W18=0, "-", W19/W18)</f>
        <v>0.98406374501992033</v>
      </c>
      <c r="X20" s="738"/>
      <c r="Y20" s="738"/>
      <c r="Z20" s="738"/>
      <c r="AA20" s="738"/>
      <c r="AB20" s="738"/>
      <c r="AC20" s="738"/>
      <c r="AD20" s="738">
        <f>IF(AD18=0, "-", AD19/AD18)</f>
        <v>0.96533333333333338</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7"/>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76"/>
      <c r="AV22" s="276"/>
      <c r="AW22" s="274" t="s">
        <v>313</v>
      </c>
      <c r="AX22" s="275"/>
    </row>
    <row r="23" spans="1:50" ht="22.5" customHeight="1">
      <c r="A23" s="280"/>
      <c r="B23" s="278"/>
      <c r="C23" s="278"/>
      <c r="D23" s="278"/>
      <c r="E23" s="278"/>
      <c r="F23" s="279"/>
      <c r="G23" s="400" t="s">
        <v>527</v>
      </c>
      <c r="H23" s="401"/>
      <c r="I23" s="401"/>
      <c r="J23" s="401"/>
      <c r="K23" s="401"/>
      <c r="L23" s="401"/>
      <c r="M23" s="401"/>
      <c r="N23" s="401"/>
      <c r="O23" s="402"/>
      <c r="P23" s="111" t="s">
        <v>572</v>
      </c>
      <c r="Q23" s="111"/>
      <c r="R23" s="111"/>
      <c r="S23" s="111"/>
      <c r="T23" s="111"/>
      <c r="U23" s="111"/>
      <c r="V23" s="111"/>
      <c r="W23" s="111"/>
      <c r="X23" s="131"/>
      <c r="Y23" s="376" t="s">
        <v>14</v>
      </c>
      <c r="Z23" s="377"/>
      <c r="AA23" s="378"/>
      <c r="AB23" s="326" t="s">
        <v>528</v>
      </c>
      <c r="AC23" s="326"/>
      <c r="AD23" s="326"/>
      <c r="AE23" s="392">
        <v>4</v>
      </c>
      <c r="AF23" s="363"/>
      <c r="AG23" s="363"/>
      <c r="AH23" s="363"/>
      <c r="AI23" s="392">
        <v>3</v>
      </c>
      <c r="AJ23" s="363"/>
      <c r="AK23" s="363"/>
      <c r="AL23" s="363"/>
      <c r="AM23" s="392">
        <v>4</v>
      </c>
      <c r="AN23" s="363"/>
      <c r="AO23" s="363"/>
      <c r="AP23" s="363"/>
      <c r="AQ23" s="272"/>
      <c r="AR23" s="208"/>
      <c r="AS23" s="208"/>
      <c r="AT23" s="273"/>
      <c r="AU23" s="363"/>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v>4</v>
      </c>
      <c r="AF24" s="363"/>
      <c r="AG24" s="363"/>
      <c r="AH24" s="363"/>
      <c r="AI24" s="392">
        <v>3</v>
      </c>
      <c r="AJ24" s="363"/>
      <c r="AK24" s="363"/>
      <c r="AL24" s="363"/>
      <c r="AM24" s="392">
        <v>4</v>
      </c>
      <c r="AN24" s="363"/>
      <c r="AO24" s="363"/>
      <c r="AP24" s="363"/>
      <c r="AQ24" s="272"/>
      <c r="AR24" s="208"/>
      <c r="AS24" s="208"/>
      <c r="AT24" s="273"/>
      <c r="AU24" s="363"/>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c r="AR25" s="208"/>
      <c r="AS25" s="208"/>
      <c r="AT25" s="273"/>
      <c r="AU25" s="363"/>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2" t="s">
        <v>262</v>
      </c>
      <c r="AV26" s="802"/>
      <c r="AW26" s="802"/>
      <c r="AX26" s="803"/>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2" t="s">
        <v>262</v>
      </c>
      <c r="AV31" s="802"/>
      <c r="AW31" s="802"/>
      <c r="AX31" s="803"/>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2" t="s">
        <v>262</v>
      </c>
      <c r="AV36" s="802"/>
      <c r="AW36" s="802"/>
      <c r="AX36" s="803"/>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2" t="s">
        <v>262</v>
      </c>
      <c r="AV41" s="802"/>
      <c r="AW41" s="802"/>
      <c r="AX41" s="803"/>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thickBo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2" t="s">
        <v>262</v>
      </c>
      <c r="AV58" s="802"/>
      <c r="AW58" s="802"/>
      <c r="AX58" s="803"/>
    </row>
    <row r="59" spans="1:50" ht="18.75" hidden="1" customHeight="1">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2" t="s">
        <v>262</v>
      </c>
      <c r="AV63" s="802"/>
      <c r="AW63" s="802"/>
      <c r="AX63" s="803"/>
    </row>
    <row r="64" spans="1:50" ht="18.75" hidden="1" customHeight="1">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5"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528</v>
      </c>
      <c r="AC74" s="326"/>
      <c r="AD74" s="326"/>
      <c r="AE74" s="251">
        <v>4</v>
      </c>
      <c r="AF74" s="251"/>
      <c r="AG74" s="251"/>
      <c r="AH74" s="251"/>
      <c r="AI74" s="251">
        <v>3</v>
      </c>
      <c r="AJ74" s="251"/>
      <c r="AK74" s="251"/>
      <c r="AL74" s="251"/>
      <c r="AM74" s="251">
        <v>4</v>
      </c>
      <c r="AN74" s="251"/>
      <c r="AO74" s="251"/>
      <c r="AP74" s="251"/>
      <c r="AQ74" s="251"/>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528</v>
      </c>
      <c r="AC75" s="326"/>
      <c r="AD75" s="326"/>
      <c r="AE75" s="251">
        <v>4</v>
      </c>
      <c r="AF75" s="251"/>
      <c r="AG75" s="251"/>
      <c r="AH75" s="251"/>
      <c r="AI75" s="251">
        <v>3</v>
      </c>
      <c r="AJ75" s="251"/>
      <c r="AK75" s="251"/>
      <c r="AL75" s="251"/>
      <c r="AM75" s="251">
        <v>4</v>
      </c>
      <c r="AN75" s="251"/>
      <c r="AO75" s="251"/>
      <c r="AP75" s="251"/>
      <c r="AQ75" s="251">
        <v>5</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5"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5"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5"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573</v>
      </c>
      <c r="AC89" s="328"/>
      <c r="AD89" s="329"/>
      <c r="AE89" s="251">
        <v>54525295</v>
      </c>
      <c r="AF89" s="251"/>
      <c r="AG89" s="251"/>
      <c r="AH89" s="251"/>
      <c r="AI89" s="251">
        <v>82307403</v>
      </c>
      <c r="AJ89" s="251"/>
      <c r="AK89" s="251"/>
      <c r="AL89" s="251"/>
      <c r="AM89" s="251">
        <v>90588042</v>
      </c>
      <c r="AN89" s="251"/>
      <c r="AO89" s="251"/>
      <c r="AP89" s="251"/>
      <c r="AQ89" s="392">
        <v>72827600</v>
      </c>
      <c r="AR89" s="363"/>
      <c r="AS89" s="363"/>
      <c r="AT89" s="363"/>
      <c r="AU89" s="363"/>
      <c r="AV89" s="363"/>
      <c r="AW89" s="363"/>
      <c r="AX89" s="364"/>
    </row>
    <row r="90" spans="1:60" ht="47.1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531</v>
      </c>
      <c r="AC90" s="696"/>
      <c r="AD90" s="697"/>
      <c r="AE90" s="381" t="s">
        <v>532</v>
      </c>
      <c r="AF90" s="381"/>
      <c r="AG90" s="381"/>
      <c r="AH90" s="381"/>
      <c r="AI90" s="381" t="s">
        <v>533</v>
      </c>
      <c r="AJ90" s="381"/>
      <c r="AK90" s="381"/>
      <c r="AL90" s="381"/>
      <c r="AM90" s="381" t="s">
        <v>559</v>
      </c>
      <c r="AN90" s="381"/>
      <c r="AO90" s="381"/>
      <c r="AP90" s="381"/>
      <c r="AQ90" s="381" t="s">
        <v>576</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5"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5"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5"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5"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5"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5" customHeight="1">
      <c r="A104" s="783"/>
      <c r="B104" s="784"/>
      <c r="C104" s="846" t="s">
        <v>534</v>
      </c>
      <c r="D104" s="847"/>
      <c r="E104" s="847"/>
      <c r="F104" s="847"/>
      <c r="G104" s="847"/>
      <c r="H104" s="847"/>
      <c r="I104" s="847"/>
      <c r="J104" s="847"/>
      <c r="K104" s="848"/>
      <c r="L104" s="257">
        <v>274.60000000000002</v>
      </c>
      <c r="M104" s="258"/>
      <c r="N104" s="258"/>
      <c r="O104" s="258"/>
      <c r="P104" s="258"/>
      <c r="Q104" s="259"/>
      <c r="R104" s="257">
        <v>960.5</v>
      </c>
      <c r="S104" s="258"/>
      <c r="T104" s="258"/>
      <c r="U104" s="258"/>
      <c r="V104" s="258"/>
      <c r="W104" s="259"/>
      <c r="X104" s="439" t="s">
        <v>580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8.5" customHeight="1">
      <c r="A105" s="783"/>
      <c r="B105" s="784"/>
      <c r="C105" s="347" t="s">
        <v>535</v>
      </c>
      <c r="D105" s="348"/>
      <c r="E105" s="348"/>
      <c r="F105" s="348"/>
      <c r="G105" s="348"/>
      <c r="H105" s="348"/>
      <c r="I105" s="348"/>
      <c r="J105" s="348"/>
      <c r="K105" s="349"/>
      <c r="L105" s="257">
        <v>81.8</v>
      </c>
      <c r="M105" s="258"/>
      <c r="N105" s="258"/>
      <c r="O105" s="258"/>
      <c r="P105" s="258"/>
      <c r="Q105" s="259"/>
      <c r="R105" s="257">
        <v>229.3</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5" customHeight="1">
      <c r="A106" s="783"/>
      <c r="B106" s="784"/>
      <c r="C106" s="347" t="s">
        <v>536</v>
      </c>
      <c r="D106" s="348"/>
      <c r="E106" s="348"/>
      <c r="F106" s="348"/>
      <c r="G106" s="348"/>
      <c r="H106" s="348"/>
      <c r="I106" s="348"/>
      <c r="J106" s="348"/>
      <c r="K106" s="349"/>
      <c r="L106" s="257">
        <v>1.1000000000000001</v>
      </c>
      <c r="M106" s="258"/>
      <c r="N106" s="258"/>
      <c r="O106" s="258"/>
      <c r="P106" s="258"/>
      <c r="Q106" s="259"/>
      <c r="R106" s="257">
        <v>3.5</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5" customHeight="1">
      <c r="A107" s="783"/>
      <c r="B107" s="784"/>
      <c r="C107" s="347" t="s">
        <v>537</v>
      </c>
      <c r="D107" s="348"/>
      <c r="E107" s="348"/>
      <c r="F107" s="348"/>
      <c r="G107" s="348"/>
      <c r="H107" s="348"/>
      <c r="I107" s="348"/>
      <c r="J107" s="348"/>
      <c r="K107" s="349"/>
      <c r="L107" s="257">
        <v>6.5</v>
      </c>
      <c r="M107" s="258"/>
      <c r="N107" s="258"/>
      <c r="O107" s="258"/>
      <c r="P107" s="258"/>
      <c r="Q107" s="259"/>
      <c r="R107" s="257">
        <v>18.7</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5" customHeight="1">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5" customHeight="1">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5"/>
      <c r="B110" s="786"/>
      <c r="C110" s="841" t="s">
        <v>22</v>
      </c>
      <c r="D110" s="842"/>
      <c r="E110" s="842"/>
      <c r="F110" s="842"/>
      <c r="G110" s="842"/>
      <c r="H110" s="842"/>
      <c r="I110" s="842"/>
      <c r="J110" s="842"/>
      <c r="K110" s="843"/>
      <c r="L110" s="344">
        <f>SUM(L104:Q109)</f>
        <v>364.00000000000006</v>
      </c>
      <c r="M110" s="345"/>
      <c r="N110" s="345"/>
      <c r="O110" s="345"/>
      <c r="P110" s="345"/>
      <c r="Q110" s="346"/>
      <c r="R110" s="344">
        <f>SUM(R104:W109)</f>
        <v>1212</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hidden="1" customHeight="1">
      <c r="A111" s="859" t="s">
        <v>391</v>
      </c>
      <c r="B111" s="860"/>
      <c r="C111" s="863" t="s">
        <v>388</v>
      </c>
      <c r="D111" s="860"/>
      <c r="E111" s="849" t="s">
        <v>429</v>
      </c>
      <c r="F111" s="850"/>
      <c r="G111" s="851"/>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hidden="1" customHeight="1">
      <c r="A112" s="861"/>
      <c r="B112" s="856"/>
      <c r="C112" s="164"/>
      <c r="D112" s="856"/>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hidden="1" customHeight="1">
      <c r="A115" s="861"/>
      <c r="B115" s="856"/>
      <c r="C115" s="164"/>
      <c r="D115" s="856"/>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1"/>
      <c r="B411" s="856"/>
      <c r="C411" s="162" t="s">
        <v>390</v>
      </c>
      <c r="D411" s="855"/>
      <c r="E411" s="186" t="s">
        <v>413</v>
      </c>
      <c r="F411" s="191"/>
      <c r="G411" s="776" t="s">
        <v>409</v>
      </c>
      <c r="H411" s="160"/>
      <c r="I411" s="160"/>
      <c r="J411" s="777"/>
      <c r="K411" s="778"/>
      <c r="L411" s="778"/>
      <c r="M411" s="778"/>
      <c r="N411" s="778"/>
      <c r="O411" s="778"/>
      <c r="P411" s="778"/>
      <c r="Q411" s="778"/>
      <c r="R411" s="778"/>
      <c r="S411" s="778"/>
      <c r="T411" s="779"/>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hidden="1"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1"/>
      <c r="B414" s="856"/>
      <c r="C414" s="164"/>
      <c r="D414" s="85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hidden="1"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hidden="1"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26.25" customHeight="1">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524</v>
      </c>
      <c r="AE683" s="256"/>
      <c r="AF683" s="256"/>
      <c r="AG683" s="248" t="s">
        <v>564</v>
      </c>
      <c r="AH683" s="249"/>
      <c r="AI683" s="249"/>
      <c r="AJ683" s="249"/>
      <c r="AK683" s="249"/>
      <c r="AL683" s="249"/>
      <c r="AM683" s="249"/>
      <c r="AN683" s="249"/>
      <c r="AO683" s="249"/>
      <c r="AP683" s="249"/>
      <c r="AQ683" s="249"/>
      <c r="AR683" s="249"/>
      <c r="AS683" s="249"/>
      <c r="AT683" s="249"/>
      <c r="AU683" s="249"/>
      <c r="AV683" s="249"/>
      <c r="AW683" s="249"/>
      <c r="AX683" s="250"/>
    </row>
    <row r="684" spans="1:50" ht="30.7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524</v>
      </c>
      <c r="AE684" s="144"/>
      <c r="AF684" s="144"/>
      <c r="AG684" s="140" t="s">
        <v>565</v>
      </c>
      <c r="AH684" s="141"/>
      <c r="AI684" s="141"/>
      <c r="AJ684" s="141"/>
      <c r="AK684" s="141"/>
      <c r="AL684" s="141"/>
      <c r="AM684" s="141"/>
      <c r="AN684" s="141"/>
      <c r="AO684" s="141"/>
      <c r="AP684" s="141"/>
      <c r="AQ684" s="141"/>
      <c r="AR684" s="141"/>
      <c r="AS684" s="141"/>
      <c r="AT684" s="141"/>
      <c r="AU684" s="141"/>
      <c r="AV684" s="141"/>
      <c r="AW684" s="141"/>
      <c r="AX684" s="142"/>
    </row>
    <row r="685" spans="1:50" ht="30.75"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524</v>
      </c>
      <c r="AE685" s="636"/>
      <c r="AF685" s="636"/>
      <c r="AG685" s="450" t="s">
        <v>566</v>
      </c>
      <c r="AH685" s="133"/>
      <c r="AI685" s="133"/>
      <c r="AJ685" s="133"/>
      <c r="AK685" s="133"/>
      <c r="AL685" s="133"/>
      <c r="AM685" s="133"/>
      <c r="AN685" s="133"/>
      <c r="AO685" s="133"/>
      <c r="AP685" s="133"/>
      <c r="AQ685" s="133"/>
      <c r="AR685" s="133"/>
      <c r="AS685" s="133"/>
      <c r="AT685" s="133"/>
      <c r="AU685" s="133"/>
      <c r="AV685" s="133"/>
      <c r="AW685" s="133"/>
      <c r="AX685" s="451"/>
    </row>
    <row r="686" spans="1:50" ht="19.399999999999999" customHeight="1">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524</v>
      </c>
      <c r="AE686" s="449"/>
      <c r="AF686" s="449"/>
      <c r="AG686" s="110" t="s">
        <v>574</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539</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34.5" customHeight="1">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539</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99999999999999" customHeight="1">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538</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99999999999999" customHeight="1">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567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99999999999999" customHeight="1">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524</v>
      </c>
      <c r="AE692" s="144"/>
      <c r="AF692" s="144"/>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19.399999999999999" customHeight="1">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538</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6.75" customHeight="1">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524</v>
      </c>
      <c r="AE694" s="688"/>
      <c r="AF694" s="689"/>
      <c r="AG694" s="682" t="s">
        <v>560</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524</v>
      </c>
      <c r="AE695" s="421"/>
      <c r="AF695" s="653"/>
      <c r="AG695" s="625" t="s">
        <v>569</v>
      </c>
      <c r="AH695" s="626"/>
      <c r="AI695" s="626"/>
      <c r="AJ695" s="626"/>
      <c r="AK695" s="626"/>
      <c r="AL695" s="626"/>
      <c r="AM695" s="626"/>
      <c r="AN695" s="626"/>
      <c r="AO695" s="626"/>
      <c r="AP695" s="626"/>
      <c r="AQ695" s="626"/>
      <c r="AR695" s="626"/>
      <c r="AS695" s="626"/>
      <c r="AT695" s="626"/>
      <c r="AU695" s="626"/>
      <c r="AV695" s="626"/>
      <c r="AW695" s="626"/>
      <c r="AX695" s="627"/>
    </row>
    <row r="696" spans="1:64" ht="33.75"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524</v>
      </c>
      <c r="AE696" s="487"/>
      <c r="AF696" s="487"/>
      <c r="AG696" s="140" t="s">
        <v>560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524</v>
      </c>
      <c r="AE697" s="144"/>
      <c r="AF697" s="144"/>
      <c r="AG697" s="140" t="s">
        <v>570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524</v>
      </c>
      <c r="AE698" s="144"/>
      <c r="AF698" s="144"/>
      <c r="AG698" s="113" t="s">
        <v>571</v>
      </c>
      <c r="AH698" s="114"/>
      <c r="AI698" s="114"/>
      <c r="AJ698" s="114"/>
      <c r="AK698" s="114"/>
      <c r="AL698" s="114"/>
      <c r="AM698" s="114"/>
      <c r="AN698" s="114"/>
      <c r="AO698" s="114"/>
      <c r="AP698" s="114"/>
      <c r="AQ698" s="114"/>
      <c r="AR698" s="114"/>
      <c r="AS698" s="114"/>
      <c r="AT698" s="114"/>
      <c r="AU698" s="114"/>
      <c r="AV698" s="114"/>
      <c r="AW698" s="114"/>
      <c r="AX698" s="115"/>
    </row>
    <row r="699" spans="1:64" ht="33.65" customHeight="1">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538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7"/>
      <c r="C706" s="456" t="s">
        <v>60</v>
      </c>
      <c r="D706" s="457"/>
      <c r="E706" s="457"/>
      <c r="F706" s="458"/>
      <c r="G706" s="471" t="s">
        <v>540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8"/>
      <c r="B707" s="679"/>
      <c r="C707" s="466" t="s">
        <v>64</v>
      </c>
      <c r="D707" s="467"/>
      <c r="E707" s="467"/>
      <c r="F707" s="468"/>
      <c r="G707" s="469" t="s">
        <v>541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5" customHeight="1" thickBot="1">
      <c r="A709" s="495" t="s">
        <v>575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9.5" customHeight="1" thickBot="1">
      <c r="A711" s="674" t="s">
        <v>266</v>
      </c>
      <c r="B711" s="675"/>
      <c r="C711" s="675"/>
      <c r="D711" s="675"/>
      <c r="E711" s="676"/>
      <c r="F711" s="618" t="s">
        <v>577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9" customHeight="1" thickBot="1">
      <c r="A713" s="528" t="s">
        <v>578</v>
      </c>
      <c r="B713" s="529"/>
      <c r="C713" s="529"/>
      <c r="D713" s="529"/>
      <c r="E713" s="530"/>
      <c r="F713" s="498" t="s">
        <v>579</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63" customHeight="1" thickBot="1">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5"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1" t="s">
        <v>464</v>
      </c>
      <c r="B717" s="438"/>
      <c r="C717" s="438"/>
      <c r="D717" s="438"/>
      <c r="E717" s="438"/>
      <c r="F717" s="438"/>
      <c r="G717" s="435">
        <v>167168169</v>
      </c>
      <c r="H717" s="436"/>
      <c r="I717" s="436"/>
      <c r="J717" s="436"/>
      <c r="K717" s="436"/>
      <c r="L717" s="436"/>
      <c r="M717" s="436"/>
      <c r="N717" s="436"/>
      <c r="O717" s="436"/>
      <c r="P717" s="436"/>
      <c r="Q717" s="438" t="s">
        <v>376</v>
      </c>
      <c r="R717" s="438"/>
      <c r="S717" s="438"/>
      <c r="T717" s="438"/>
      <c r="U717" s="438"/>
      <c r="V717" s="438"/>
      <c r="W717" s="435">
        <v>167168169</v>
      </c>
      <c r="X717" s="436"/>
      <c r="Y717" s="436"/>
      <c r="Z717" s="436"/>
      <c r="AA717" s="436"/>
      <c r="AB717" s="436"/>
      <c r="AC717" s="436"/>
      <c r="AD717" s="436"/>
      <c r="AE717" s="436"/>
      <c r="AF717" s="436"/>
      <c r="AG717" s="438" t="s">
        <v>377</v>
      </c>
      <c r="AH717" s="438"/>
      <c r="AI717" s="438"/>
      <c r="AJ717" s="438"/>
      <c r="AK717" s="438"/>
      <c r="AL717" s="438"/>
      <c r="AM717" s="436">
        <v>187</v>
      </c>
      <c r="AN717" s="436"/>
      <c r="AO717" s="436"/>
      <c r="AP717" s="436"/>
      <c r="AQ717" s="436"/>
      <c r="AR717" s="436"/>
      <c r="AS717" s="436"/>
      <c r="AT717" s="436"/>
      <c r="AU717" s="436"/>
      <c r="AV717" s="436"/>
      <c r="AW717" s="60"/>
      <c r="AX717" s="61"/>
    </row>
    <row r="718" spans="1:50" ht="19.899999999999999" customHeight="1" thickBot="1">
      <c r="A718" s="518" t="s">
        <v>378</v>
      </c>
      <c r="B718" s="494"/>
      <c r="C718" s="494"/>
      <c r="D718" s="494"/>
      <c r="E718" s="494"/>
      <c r="F718" s="494"/>
      <c r="G718" s="437">
        <v>282</v>
      </c>
      <c r="H718" s="437"/>
      <c r="I718" s="437"/>
      <c r="J718" s="437"/>
      <c r="K718" s="437"/>
      <c r="L718" s="437"/>
      <c r="M718" s="437"/>
      <c r="N718" s="437"/>
      <c r="O718" s="437"/>
      <c r="P718" s="437"/>
      <c r="Q718" s="494" t="s">
        <v>379</v>
      </c>
      <c r="R718" s="494"/>
      <c r="S718" s="494"/>
      <c r="T718" s="494"/>
      <c r="U718" s="494"/>
      <c r="V718" s="494"/>
      <c r="W718" s="604">
        <v>282</v>
      </c>
      <c r="X718" s="604"/>
      <c r="Y718" s="604"/>
      <c r="Z718" s="604"/>
      <c r="AA718" s="604"/>
      <c r="AB718" s="604"/>
      <c r="AC718" s="604"/>
      <c r="AD718" s="604"/>
      <c r="AE718" s="604"/>
      <c r="AF718" s="604"/>
      <c r="AG718" s="494" t="s">
        <v>380</v>
      </c>
      <c r="AH718" s="494"/>
      <c r="AI718" s="494"/>
      <c r="AJ718" s="494"/>
      <c r="AK718" s="494"/>
      <c r="AL718" s="494"/>
      <c r="AM718" s="459">
        <v>282</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98"/>
      <c r="B721" s="599"/>
      <c r="C721" s="599"/>
      <c r="D721" s="599"/>
      <c r="E721" s="599"/>
      <c r="F721" s="600"/>
      <c r="G721" s="46"/>
      <c r="H721" s="47" t="s">
        <v>542</v>
      </c>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598"/>
      <c r="B736" s="599"/>
      <c r="C736" s="599"/>
      <c r="D736" s="599"/>
      <c r="E736" s="599"/>
      <c r="F736" s="600"/>
      <c r="G736" s="46"/>
      <c r="H736" s="47" t="s">
        <v>543</v>
      </c>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520</v>
      </c>
      <c r="H760" s="526"/>
      <c r="I760" s="526"/>
      <c r="J760" s="526"/>
      <c r="K760" s="527"/>
      <c r="L760" s="519" t="s">
        <v>544</v>
      </c>
      <c r="M760" s="520"/>
      <c r="N760" s="520"/>
      <c r="O760" s="520"/>
      <c r="P760" s="520"/>
      <c r="Q760" s="520"/>
      <c r="R760" s="520"/>
      <c r="S760" s="520"/>
      <c r="T760" s="520"/>
      <c r="U760" s="520"/>
      <c r="V760" s="520"/>
      <c r="W760" s="520"/>
      <c r="X760" s="521"/>
      <c r="Y760" s="481">
        <v>150</v>
      </c>
      <c r="Z760" s="482"/>
      <c r="AA760" s="482"/>
      <c r="AB760" s="680"/>
      <c r="AC760" s="525" t="s">
        <v>520</v>
      </c>
      <c r="AD760" s="526"/>
      <c r="AE760" s="526"/>
      <c r="AF760" s="526"/>
      <c r="AG760" s="527"/>
      <c r="AH760" s="519" t="s">
        <v>545</v>
      </c>
      <c r="AI760" s="520"/>
      <c r="AJ760" s="520"/>
      <c r="AK760" s="520"/>
      <c r="AL760" s="520"/>
      <c r="AM760" s="520"/>
      <c r="AN760" s="520"/>
      <c r="AO760" s="520"/>
      <c r="AP760" s="520"/>
      <c r="AQ760" s="520"/>
      <c r="AR760" s="520"/>
      <c r="AS760" s="520"/>
      <c r="AT760" s="521"/>
      <c r="AU760" s="481">
        <v>120</v>
      </c>
      <c r="AV760" s="482"/>
      <c r="AW760" s="482"/>
      <c r="AX760" s="483"/>
    </row>
    <row r="761" spans="1:50" ht="24.75" customHeight="1">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150</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120</v>
      </c>
      <c r="AV770" s="704"/>
      <c r="AW770" s="704"/>
      <c r="AX770" s="706"/>
    </row>
    <row r="771" spans="1:50" ht="30" customHeight="1">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c r="A773" s="491"/>
      <c r="B773" s="492"/>
      <c r="C773" s="492"/>
      <c r="D773" s="492"/>
      <c r="E773" s="492"/>
      <c r="F773" s="493"/>
      <c r="G773" s="525" t="s">
        <v>520</v>
      </c>
      <c r="H773" s="526"/>
      <c r="I773" s="526"/>
      <c r="J773" s="526"/>
      <c r="K773" s="527"/>
      <c r="L773" s="519" t="s">
        <v>546</v>
      </c>
      <c r="M773" s="520"/>
      <c r="N773" s="520"/>
      <c r="O773" s="520"/>
      <c r="P773" s="520"/>
      <c r="Q773" s="520"/>
      <c r="R773" s="520"/>
      <c r="S773" s="520"/>
      <c r="T773" s="520"/>
      <c r="U773" s="520"/>
      <c r="V773" s="520"/>
      <c r="W773" s="520"/>
      <c r="X773" s="521"/>
      <c r="Y773" s="481">
        <v>74</v>
      </c>
      <c r="Z773" s="482"/>
      <c r="AA773" s="482"/>
      <c r="AB773" s="680"/>
      <c r="AC773" s="525" t="s">
        <v>547</v>
      </c>
      <c r="AD773" s="526"/>
      <c r="AE773" s="526"/>
      <c r="AF773" s="526"/>
      <c r="AG773" s="527"/>
      <c r="AH773" s="519" t="s">
        <v>536</v>
      </c>
      <c r="AI773" s="520"/>
      <c r="AJ773" s="520"/>
      <c r="AK773" s="520"/>
      <c r="AL773" s="520"/>
      <c r="AM773" s="520"/>
      <c r="AN773" s="520"/>
      <c r="AO773" s="520"/>
      <c r="AP773" s="520"/>
      <c r="AQ773" s="520"/>
      <c r="AR773" s="520"/>
      <c r="AS773" s="520"/>
      <c r="AT773" s="521"/>
      <c r="AU773" s="481">
        <v>0.7</v>
      </c>
      <c r="AV773" s="482"/>
      <c r="AW773" s="482"/>
      <c r="AX773" s="483"/>
    </row>
    <row r="774" spans="1:50" ht="24.75" customHeight="1">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74</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0.7</v>
      </c>
      <c r="AV783" s="704"/>
      <c r="AW783" s="704"/>
      <c r="AX783" s="706"/>
    </row>
    <row r="784" spans="1:50" ht="30" customHeight="1">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c r="A786" s="491"/>
      <c r="B786" s="492"/>
      <c r="C786" s="492"/>
      <c r="D786" s="492"/>
      <c r="E786" s="492"/>
      <c r="F786" s="493"/>
      <c r="G786" s="525" t="s">
        <v>547</v>
      </c>
      <c r="H786" s="526"/>
      <c r="I786" s="526"/>
      <c r="J786" s="526"/>
      <c r="K786" s="527"/>
      <c r="L786" s="519" t="s">
        <v>548</v>
      </c>
      <c r="M786" s="520"/>
      <c r="N786" s="520"/>
      <c r="O786" s="520"/>
      <c r="P786" s="520"/>
      <c r="Q786" s="520"/>
      <c r="R786" s="520"/>
      <c r="S786" s="520"/>
      <c r="T786" s="520"/>
      <c r="U786" s="520"/>
      <c r="V786" s="520"/>
      <c r="W786" s="520"/>
      <c r="X786" s="521"/>
      <c r="Y786" s="481">
        <v>10</v>
      </c>
      <c r="Z786" s="482"/>
      <c r="AA786" s="482"/>
      <c r="AB786" s="680"/>
      <c r="AC786" s="525" t="s">
        <v>547</v>
      </c>
      <c r="AD786" s="526"/>
      <c r="AE786" s="526"/>
      <c r="AF786" s="526"/>
      <c r="AG786" s="527"/>
      <c r="AH786" s="519" t="s">
        <v>549</v>
      </c>
      <c r="AI786" s="520"/>
      <c r="AJ786" s="520"/>
      <c r="AK786" s="520"/>
      <c r="AL786" s="520"/>
      <c r="AM786" s="520"/>
      <c r="AN786" s="520"/>
      <c r="AO786" s="520"/>
      <c r="AP786" s="520"/>
      <c r="AQ786" s="520"/>
      <c r="AR786" s="520"/>
      <c r="AS786" s="520"/>
      <c r="AT786" s="521"/>
      <c r="AU786" s="481">
        <v>7</v>
      </c>
      <c r="AV786" s="482"/>
      <c r="AW786" s="482"/>
      <c r="AX786" s="483"/>
    </row>
    <row r="787" spans="1:50" ht="24.75" customHeight="1">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10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7</v>
      </c>
      <c r="AV796" s="704"/>
      <c r="AW796" s="704"/>
      <c r="AX796" s="706"/>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c r="A816" s="239">
        <v>1</v>
      </c>
      <c r="B816" s="239">
        <v>1</v>
      </c>
      <c r="C816" s="235" t="s">
        <v>551</v>
      </c>
      <c r="D816" s="217"/>
      <c r="E816" s="217"/>
      <c r="F816" s="217"/>
      <c r="G816" s="217"/>
      <c r="H816" s="217"/>
      <c r="I816" s="217"/>
      <c r="J816" s="218">
        <v>8180001038758</v>
      </c>
      <c r="K816" s="219"/>
      <c r="L816" s="219"/>
      <c r="M816" s="219"/>
      <c r="N816" s="219"/>
      <c r="O816" s="219"/>
      <c r="P816" s="236" t="s">
        <v>544</v>
      </c>
      <c r="Q816" s="220"/>
      <c r="R816" s="220"/>
      <c r="S816" s="220"/>
      <c r="T816" s="220"/>
      <c r="U816" s="220"/>
      <c r="V816" s="220"/>
      <c r="W816" s="220"/>
      <c r="X816" s="220"/>
      <c r="Y816" s="221">
        <v>150</v>
      </c>
      <c r="Z816" s="222"/>
      <c r="AA816" s="222"/>
      <c r="AB816" s="223"/>
      <c r="AC816" s="224" t="s">
        <v>550</v>
      </c>
      <c r="AD816" s="224"/>
      <c r="AE816" s="224"/>
      <c r="AF816" s="224"/>
      <c r="AG816" s="224"/>
      <c r="AH816" s="225">
        <v>1</v>
      </c>
      <c r="AI816" s="226"/>
      <c r="AJ816" s="226"/>
      <c r="AK816" s="226"/>
      <c r="AL816" s="227">
        <v>99.67</v>
      </c>
      <c r="AM816" s="228"/>
      <c r="AN816" s="228"/>
      <c r="AO816" s="229"/>
      <c r="AP816" s="230"/>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customHeight="1">
      <c r="A849" s="239">
        <v>1</v>
      </c>
      <c r="B849" s="239">
        <v>1</v>
      </c>
      <c r="C849" s="235" t="s">
        <v>552</v>
      </c>
      <c r="D849" s="217"/>
      <c r="E849" s="217"/>
      <c r="F849" s="217"/>
      <c r="G849" s="217"/>
      <c r="H849" s="217"/>
      <c r="I849" s="217"/>
      <c r="J849" s="218">
        <v>4010801008955</v>
      </c>
      <c r="K849" s="219"/>
      <c r="L849" s="219"/>
      <c r="M849" s="219"/>
      <c r="N849" s="219"/>
      <c r="O849" s="219"/>
      <c r="P849" s="236" t="s">
        <v>545</v>
      </c>
      <c r="Q849" s="220"/>
      <c r="R849" s="220"/>
      <c r="S849" s="220"/>
      <c r="T849" s="220"/>
      <c r="U849" s="220"/>
      <c r="V849" s="220"/>
      <c r="W849" s="220"/>
      <c r="X849" s="220"/>
      <c r="Y849" s="221">
        <v>120</v>
      </c>
      <c r="Z849" s="222"/>
      <c r="AA849" s="222"/>
      <c r="AB849" s="223"/>
      <c r="AC849" s="224" t="s">
        <v>550</v>
      </c>
      <c r="AD849" s="224"/>
      <c r="AE849" s="224"/>
      <c r="AF849" s="224"/>
      <c r="AG849" s="224"/>
      <c r="AH849" s="225">
        <v>3</v>
      </c>
      <c r="AI849" s="226"/>
      <c r="AJ849" s="226"/>
      <c r="AK849" s="226"/>
      <c r="AL849" s="227">
        <v>92.1</v>
      </c>
      <c r="AM849" s="228"/>
      <c r="AN849" s="228"/>
      <c r="AO849" s="229"/>
      <c r="AP849" s="230"/>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customHeight="1">
      <c r="A882" s="239">
        <v>1</v>
      </c>
      <c r="B882" s="239">
        <v>1</v>
      </c>
      <c r="C882" s="235" t="s">
        <v>551</v>
      </c>
      <c r="D882" s="217"/>
      <c r="E882" s="217"/>
      <c r="F882" s="217"/>
      <c r="G882" s="217"/>
      <c r="H882" s="217"/>
      <c r="I882" s="217"/>
      <c r="J882" s="218">
        <v>8180001038758</v>
      </c>
      <c r="K882" s="219"/>
      <c r="L882" s="219"/>
      <c r="M882" s="219"/>
      <c r="N882" s="219"/>
      <c r="O882" s="219"/>
      <c r="P882" s="236" t="s">
        <v>553</v>
      </c>
      <c r="Q882" s="220"/>
      <c r="R882" s="220"/>
      <c r="S882" s="220"/>
      <c r="T882" s="220"/>
      <c r="U882" s="220"/>
      <c r="V882" s="220"/>
      <c r="W882" s="220"/>
      <c r="X882" s="220"/>
      <c r="Y882" s="221">
        <v>74</v>
      </c>
      <c r="Z882" s="222"/>
      <c r="AA882" s="222"/>
      <c r="AB882" s="223"/>
      <c r="AC882" s="224" t="s">
        <v>550</v>
      </c>
      <c r="AD882" s="224"/>
      <c r="AE882" s="224"/>
      <c r="AF882" s="224"/>
      <c r="AG882" s="224"/>
      <c r="AH882" s="225">
        <v>2</v>
      </c>
      <c r="AI882" s="226"/>
      <c r="AJ882" s="226"/>
      <c r="AK882" s="226"/>
      <c r="AL882" s="227">
        <v>97.68</v>
      </c>
      <c r="AM882" s="228"/>
      <c r="AN882" s="228"/>
      <c r="AO882" s="229"/>
      <c r="AP882" s="230"/>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customHeight="1">
      <c r="A915" s="239">
        <v>1</v>
      </c>
      <c r="B915" s="239">
        <v>1</v>
      </c>
      <c r="C915" s="235" t="s">
        <v>561</v>
      </c>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customHeight="1">
      <c r="A948" s="239">
        <v>1</v>
      </c>
      <c r="B948" s="239">
        <v>1</v>
      </c>
      <c r="C948" s="235" t="s">
        <v>554</v>
      </c>
      <c r="D948" s="217"/>
      <c r="E948" s="217"/>
      <c r="F948" s="217"/>
      <c r="G948" s="217"/>
      <c r="H948" s="217"/>
      <c r="I948" s="217"/>
      <c r="J948" s="218">
        <v>2010501022069</v>
      </c>
      <c r="K948" s="219"/>
      <c r="L948" s="219"/>
      <c r="M948" s="219"/>
      <c r="N948" s="219"/>
      <c r="O948" s="219"/>
      <c r="P948" s="236" t="s">
        <v>548</v>
      </c>
      <c r="Q948" s="220"/>
      <c r="R948" s="220"/>
      <c r="S948" s="220"/>
      <c r="T948" s="220"/>
      <c r="U948" s="220"/>
      <c r="V948" s="220"/>
      <c r="W948" s="220"/>
      <c r="X948" s="220"/>
      <c r="Y948" s="221">
        <v>10</v>
      </c>
      <c r="Z948" s="222"/>
      <c r="AA948" s="222"/>
      <c r="AB948" s="223"/>
      <c r="AC948" s="224" t="s">
        <v>555</v>
      </c>
      <c r="AD948" s="224"/>
      <c r="AE948" s="224"/>
      <c r="AF948" s="224"/>
      <c r="AG948" s="224"/>
      <c r="AH948" s="225">
        <v>3</v>
      </c>
      <c r="AI948" s="226"/>
      <c r="AJ948" s="226"/>
      <c r="AK948" s="226"/>
      <c r="AL948" s="227">
        <v>99.73</v>
      </c>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customHeight="1">
      <c r="A981" s="239">
        <v>1</v>
      </c>
      <c r="B981" s="239">
        <v>1</v>
      </c>
      <c r="C981" s="235" t="s">
        <v>556</v>
      </c>
      <c r="D981" s="217"/>
      <c r="E981" s="217"/>
      <c r="F981" s="217"/>
      <c r="G981" s="217"/>
      <c r="H981" s="217"/>
      <c r="I981" s="217"/>
      <c r="J981" s="218">
        <v>9011001012710</v>
      </c>
      <c r="K981" s="219"/>
      <c r="L981" s="219"/>
      <c r="M981" s="219"/>
      <c r="N981" s="219"/>
      <c r="O981" s="219"/>
      <c r="P981" s="236" t="s">
        <v>557</v>
      </c>
      <c r="Q981" s="220"/>
      <c r="R981" s="220"/>
      <c r="S981" s="220"/>
      <c r="T981" s="220"/>
      <c r="U981" s="220"/>
      <c r="V981" s="220"/>
      <c r="W981" s="220"/>
      <c r="X981" s="220"/>
      <c r="Y981" s="221">
        <v>7</v>
      </c>
      <c r="Z981" s="222"/>
      <c r="AA981" s="222"/>
      <c r="AB981" s="223"/>
      <c r="AC981" s="224" t="s">
        <v>555</v>
      </c>
      <c r="AD981" s="224"/>
      <c r="AE981" s="224"/>
      <c r="AF981" s="224"/>
      <c r="AG981" s="224"/>
      <c r="AH981" s="225">
        <v>2</v>
      </c>
      <c r="AI981" s="226"/>
      <c r="AJ981" s="226"/>
      <c r="AK981" s="226"/>
      <c r="AL981" s="227">
        <v>99.73</v>
      </c>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515</v>
      </c>
      <c r="AQ1080" s="234"/>
      <c r="AR1080" s="234"/>
      <c r="AS1080" s="234"/>
      <c r="AT1080" s="234"/>
      <c r="AU1080" s="234"/>
      <c r="AV1080" s="234"/>
      <c r="AW1080" s="234"/>
      <c r="AX1080" s="234"/>
    </row>
    <row r="1081" spans="1:50" ht="30.75" customHeight="1">
      <c r="A1081" s="239">
        <v>1</v>
      </c>
      <c r="B1081" s="239">
        <v>1</v>
      </c>
      <c r="C1081" s="237" t="s">
        <v>558</v>
      </c>
      <c r="D1081" s="237"/>
      <c r="E1081" s="106" t="s">
        <v>551</v>
      </c>
      <c r="F1081" s="238"/>
      <c r="G1081" s="238"/>
      <c r="H1081" s="238"/>
      <c r="I1081" s="238"/>
      <c r="J1081" s="218">
        <v>8180001038758</v>
      </c>
      <c r="K1081" s="219"/>
      <c r="L1081" s="219"/>
      <c r="M1081" s="219"/>
      <c r="N1081" s="219"/>
      <c r="O1081" s="219"/>
      <c r="P1081" s="236" t="s">
        <v>553</v>
      </c>
      <c r="Q1081" s="220"/>
      <c r="R1081" s="220"/>
      <c r="S1081" s="220"/>
      <c r="T1081" s="220"/>
      <c r="U1081" s="220"/>
      <c r="V1081" s="220"/>
      <c r="W1081" s="220"/>
      <c r="X1081" s="220"/>
      <c r="Y1081" s="221">
        <v>293</v>
      </c>
      <c r="Z1081" s="222"/>
      <c r="AA1081" s="222"/>
      <c r="AB1081" s="223"/>
      <c r="AC1081" s="224" t="s">
        <v>550</v>
      </c>
      <c r="AD1081" s="224"/>
      <c r="AE1081" s="224"/>
      <c r="AF1081" s="224"/>
      <c r="AG1081" s="224"/>
      <c r="AH1081" s="225">
        <v>2</v>
      </c>
      <c r="AI1081" s="226"/>
      <c r="AJ1081" s="226"/>
      <c r="AK1081" s="226"/>
      <c r="AL1081" s="227">
        <v>97.7</v>
      </c>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524</v>
      </c>
      <c r="M6" s="13" t="str">
        <f t="shared" si="2"/>
        <v>公共事業</v>
      </c>
      <c r="N6" s="13" t="str">
        <f t="shared" si="6"/>
        <v>公共事業</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公共事業</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372</v>
      </c>
      <c r="AF2" s="614"/>
      <c r="AG2" s="614"/>
      <c r="AH2" s="614"/>
      <c r="AI2" s="614" t="s">
        <v>373</v>
      </c>
      <c r="AJ2" s="614"/>
      <c r="AK2" s="614"/>
      <c r="AL2" s="614"/>
      <c r="AM2" s="614" t="s">
        <v>374</v>
      </c>
      <c r="AN2" s="614"/>
      <c r="AO2" s="614"/>
      <c r="AP2" s="287"/>
      <c r="AQ2" s="146" t="s">
        <v>370</v>
      </c>
      <c r="AR2" s="149"/>
      <c r="AS2" s="149"/>
      <c r="AT2" s="150"/>
      <c r="AU2" s="802" t="s">
        <v>262</v>
      </c>
      <c r="AV2" s="802"/>
      <c r="AW2" s="802"/>
      <c r="AX2" s="803"/>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372</v>
      </c>
      <c r="AF7" s="614"/>
      <c r="AG7" s="614"/>
      <c r="AH7" s="614"/>
      <c r="AI7" s="614" t="s">
        <v>373</v>
      </c>
      <c r="AJ7" s="614"/>
      <c r="AK7" s="614"/>
      <c r="AL7" s="614"/>
      <c r="AM7" s="614" t="s">
        <v>374</v>
      </c>
      <c r="AN7" s="614"/>
      <c r="AO7" s="614"/>
      <c r="AP7" s="287"/>
      <c r="AQ7" s="146" t="s">
        <v>370</v>
      </c>
      <c r="AR7" s="149"/>
      <c r="AS7" s="149"/>
      <c r="AT7" s="150"/>
      <c r="AU7" s="802" t="s">
        <v>262</v>
      </c>
      <c r="AV7" s="802"/>
      <c r="AW7" s="802"/>
      <c r="AX7" s="803"/>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372</v>
      </c>
      <c r="AF12" s="614"/>
      <c r="AG12" s="614"/>
      <c r="AH12" s="614"/>
      <c r="AI12" s="614" t="s">
        <v>373</v>
      </c>
      <c r="AJ12" s="614"/>
      <c r="AK12" s="614"/>
      <c r="AL12" s="614"/>
      <c r="AM12" s="614" t="s">
        <v>374</v>
      </c>
      <c r="AN12" s="614"/>
      <c r="AO12" s="614"/>
      <c r="AP12" s="287"/>
      <c r="AQ12" s="146" t="s">
        <v>370</v>
      </c>
      <c r="AR12" s="149"/>
      <c r="AS12" s="149"/>
      <c r="AT12" s="150"/>
      <c r="AU12" s="802" t="s">
        <v>262</v>
      </c>
      <c r="AV12" s="802"/>
      <c r="AW12" s="802"/>
      <c r="AX12" s="803"/>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372</v>
      </c>
      <c r="AF17" s="614"/>
      <c r="AG17" s="614"/>
      <c r="AH17" s="614"/>
      <c r="AI17" s="614" t="s">
        <v>373</v>
      </c>
      <c r="AJ17" s="614"/>
      <c r="AK17" s="614"/>
      <c r="AL17" s="614"/>
      <c r="AM17" s="614" t="s">
        <v>374</v>
      </c>
      <c r="AN17" s="614"/>
      <c r="AO17" s="614"/>
      <c r="AP17" s="287"/>
      <c r="AQ17" s="146" t="s">
        <v>370</v>
      </c>
      <c r="AR17" s="149"/>
      <c r="AS17" s="149"/>
      <c r="AT17" s="150"/>
      <c r="AU17" s="802" t="s">
        <v>262</v>
      </c>
      <c r="AV17" s="802"/>
      <c r="AW17" s="802"/>
      <c r="AX17" s="803"/>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372</v>
      </c>
      <c r="AF22" s="614"/>
      <c r="AG22" s="614"/>
      <c r="AH22" s="614"/>
      <c r="AI22" s="614" t="s">
        <v>373</v>
      </c>
      <c r="AJ22" s="614"/>
      <c r="AK22" s="614"/>
      <c r="AL22" s="614"/>
      <c r="AM22" s="614" t="s">
        <v>374</v>
      </c>
      <c r="AN22" s="614"/>
      <c r="AO22" s="614"/>
      <c r="AP22" s="287"/>
      <c r="AQ22" s="146" t="s">
        <v>370</v>
      </c>
      <c r="AR22" s="149"/>
      <c r="AS22" s="149"/>
      <c r="AT22" s="150"/>
      <c r="AU22" s="802" t="s">
        <v>262</v>
      </c>
      <c r="AV22" s="802"/>
      <c r="AW22" s="802"/>
      <c r="AX22" s="803"/>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372</v>
      </c>
      <c r="AF27" s="614"/>
      <c r="AG27" s="614"/>
      <c r="AH27" s="614"/>
      <c r="AI27" s="614" t="s">
        <v>373</v>
      </c>
      <c r="AJ27" s="614"/>
      <c r="AK27" s="614"/>
      <c r="AL27" s="614"/>
      <c r="AM27" s="614" t="s">
        <v>374</v>
      </c>
      <c r="AN27" s="614"/>
      <c r="AO27" s="614"/>
      <c r="AP27" s="287"/>
      <c r="AQ27" s="146" t="s">
        <v>370</v>
      </c>
      <c r="AR27" s="149"/>
      <c r="AS27" s="149"/>
      <c r="AT27" s="150"/>
      <c r="AU27" s="802" t="s">
        <v>262</v>
      </c>
      <c r="AV27" s="802"/>
      <c r="AW27" s="802"/>
      <c r="AX27" s="803"/>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372</v>
      </c>
      <c r="AF32" s="614"/>
      <c r="AG32" s="614"/>
      <c r="AH32" s="614"/>
      <c r="AI32" s="614" t="s">
        <v>373</v>
      </c>
      <c r="AJ32" s="614"/>
      <c r="AK32" s="614"/>
      <c r="AL32" s="614"/>
      <c r="AM32" s="614" t="s">
        <v>374</v>
      </c>
      <c r="AN32" s="614"/>
      <c r="AO32" s="614"/>
      <c r="AP32" s="287"/>
      <c r="AQ32" s="146" t="s">
        <v>370</v>
      </c>
      <c r="AR32" s="149"/>
      <c r="AS32" s="149"/>
      <c r="AT32" s="150"/>
      <c r="AU32" s="802" t="s">
        <v>262</v>
      </c>
      <c r="AV32" s="802"/>
      <c r="AW32" s="802"/>
      <c r="AX32" s="803"/>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372</v>
      </c>
      <c r="AF37" s="614"/>
      <c r="AG37" s="614"/>
      <c r="AH37" s="614"/>
      <c r="AI37" s="614" t="s">
        <v>373</v>
      </c>
      <c r="AJ37" s="614"/>
      <c r="AK37" s="614"/>
      <c r="AL37" s="614"/>
      <c r="AM37" s="614" t="s">
        <v>374</v>
      </c>
      <c r="AN37" s="614"/>
      <c r="AO37" s="614"/>
      <c r="AP37" s="287"/>
      <c r="AQ37" s="146" t="s">
        <v>370</v>
      </c>
      <c r="AR37" s="149"/>
      <c r="AS37" s="149"/>
      <c r="AT37" s="150"/>
      <c r="AU37" s="802" t="s">
        <v>262</v>
      </c>
      <c r="AV37" s="802"/>
      <c r="AW37" s="802"/>
      <c r="AX37" s="803"/>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372</v>
      </c>
      <c r="AF42" s="614"/>
      <c r="AG42" s="614"/>
      <c r="AH42" s="614"/>
      <c r="AI42" s="614" t="s">
        <v>373</v>
      </c>
      <c r="AJ42" s="614"/>
      <c r="AK42" s="614"/>
      <c r="AL42" s="614"/>
      <c r="AM42" s="614" t="s">
        <v>374</v>
      </c>
      <c r="AN42" s="614"/>
      <c r="AO42" s="614"/>
      <c r="AP42" s="287"/>
      <c r="AQ42" s="146" t="s">
        <v>370</v>
      </c>
      <c r="AR42" s="149"/>
      <c r="AS42" s="149"/>
      <c r="AT42" s="150"/>
      <c r="AU42" s="802" t="s">
        <v>262</v>
      </c>
      <c r="AV42" s="802"/>
      <c r="AW42" s="802"/>
      <c r="AX42" s="803"/>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372</v>
      </c>
      <c r="AF47" s="614"/>
      <c r="AG47" s="614"/>
      <c r="AH47" s="614"/>
      <c r="AI47" s="614" t="s">
        <v>373</v>
      </c>
      <c r="AJ47" s="614"/>
      <c r="AK47" s="614"/>
      <c r="AL47" s="614"/>
      <c r="AM47" s="614" t="s">
        <v>374</v>
      </c>
      <c r="AN47" s="614"/>
      <c r="AO47" s="614"/>
      <c r="AP47" s="287"/>
      <c r="AQ47" s="146" t="s">
        <v>370</v>
      </c>
      <c r="AR47" s="149"/>
      <c r="AS47" s="149"/>
      <c r="AT47" s="150"/>
      <c r="AU47" s="802" t="s">
        <v>262</v>
      </c>
      <c r="AV47" s="802"/>
      <c r="AW47" s="802"/>
      <c r="AX47" s="803"/>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2016-08-26T06:33:28Z</cp:lastPrinted>
  <dcterms:created xsi:type="dcterms:W3CDTF">2012-03-13T00:50:25Z</dcterms:created>
  <dcterms:modified xsi:type="dcterms:W3CDTF">2020-12-01T02:41:10Z</dcterms:modified>
</cp:coreProperties>
</file>