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<sst xmlns="http://schemas.openxmlformats.org/spreadsheetml/2006/main" count="2121" uniqueCount="516">
  <si>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</si>
  <si>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</si>
  <si>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</si>
  <si>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</si>
  <si>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</si>
  <si>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</si>
  <si>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</si>
  <si>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</si>
  <si>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</si>
  <si>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</si>
  <si>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</si>
  <si>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</si>
  <si>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</si>
  <si>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</si>
  <si>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</si>
  <si>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</si>
  <si>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</si>
  <si>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</si>
  <si>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</si>
  <si>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</si>
  <si>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</si>
  <si>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</si>
  <si>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</si>
  <si>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</si>
  <si>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</si>
  <si>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</si>
  <si>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</si>
  <si>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</si>
  <si>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</si>
  <si>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</si>
  <si>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</si>
  <si>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</si>
  <si>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</si>
  <si>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</si>
  <si>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</si>
  <si>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</si>
  <si>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</si>
  <si>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</si>
  <si>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</si>
  <si>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</si>
  <si>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</si>
  <si>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</si>
  <si>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</si>
  <si>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</si>
  <si>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</si>
  <si>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</si>
  <si>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</si>
  <si>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</si>
  <si>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</si>
  <si>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</si>
  <si>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</si>
  <si>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</si>
  <si>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</si>
  <si>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</si>
  <si>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</si>
  <si>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</si>
  <si>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</si>
  <si>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</si>
  <si>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</si>
  <si>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</si>
  <si>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</si>
  <si>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</si>
  <si>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</si>
  <si>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</si>
  <si>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</si>
  <si>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</si>
  <si>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</si>
  <si>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</si>
  <si>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</si>
  <si>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</si>
  <si>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</si>
  <si>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</si>
  <si>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</si>
  <si>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</si>
  <si>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</si>
  <si>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</si>
  <si>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</si>
  <si>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</si>
  <si>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</si>
  <si>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</si>
  <si>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</si>
  <si>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</si>
  <si>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</si>
  <si>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</si>
  <si>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</si>
  <si>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</si>
  <si>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</si>
  <si>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</si>
  <si>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</si>
  <si>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</si>
  <si>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</si>
  <si>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</si>
  <si>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</si>
  <si>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</si>
  <si>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</si>
  <si>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</si>
  <si>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</si>
  <si>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</si>
  <si>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</si>
  <si>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</si>
  <si>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</si>
  <si>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</si>
  <si>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</si>
  <si>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</si>
  <si>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</si>
  <si>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</si>
  <si>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</si>
  <si>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</si>
  <si>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</si>
  <si>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</si>
  <si>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</si>
  <si>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</si>
  <si>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</si>
  <si>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</si>
  <si>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</si>
  <si>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</si>
  <si>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</si>
  <si>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</si>
  <si>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</si>
  <si>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</si>
  <si>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</si>
  <si>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</si>
  <si>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</si>
  <si>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</si>
  <si>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</si>
  <si>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</si>
  <si>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</si>
  <si>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</si>
  <si>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</si>
  <si>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</si>
  <si>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</si>
  <si>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</si>
  <si>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</si>
  <si>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</si>
  <si>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</si>
  <si>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</si>
  <si>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</si>
  <si>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</si>
  <si>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</si>
  <si>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</si>
  <si>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</si>
  <si>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</si>
  <si>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</si>
  <si>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</si>
  <si>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</si>
  <si>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</si>
  <si>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</si>
  <si>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</si>
  <si>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</si>
  <si>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</si>
  <si>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</si>
  <si>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</si>
  <si>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</si>
  <si>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</si>
  <si>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</si>
  <si>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</si>
  <si>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</si>
  <si>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</si>
  <si>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</si>
  <si>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</si>
  <si>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</si>
  <si>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</si>
  <si>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</si>
  <si>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</si>
  <si>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</si>
  <si>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</si>
  <si>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</si>
  <si>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</si>
  <si>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</si>
  <si>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</si>
  <si>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</si>
  <si>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</si>
  <si>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</si>
  <si>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</si>
  <si>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</si>
  <si>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</si>
  <si>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</si>
  <si>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</si>
  <si>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</si>
  <si>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</si>
  <si>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</si>
  <si>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</si>
  <si>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</si>
  <si>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</si>
  <si>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</si>
  <si>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</si>
  <si>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</si>
  <si>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</si>
  <si>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</si>
  <si>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</si>
  <si>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</si>
  <si>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</si>
  <si>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</si>
  <si>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</si>
  <si>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</si>
  <si>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</si>
  <si>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</si>
  <si>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</si>
  <si>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</si>
  <si>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</si>
  <si>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</si>
  <si>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</si>
  <si>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</si>
  <si>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</si>
  <si>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</si>
  <si>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</si>
  <si>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</si>
  <si>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</si>
  <si>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</si>
  <si>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</si>
  <si>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</si>
  <si>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</si>
  <si>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</si>
  <si>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</si>
  <si>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</si>
  <si>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</si>
  <si>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</si>
  <si>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</si>
  <si>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</si>
  <si>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</si>
  <si>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</si>
  <si>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</si>
  <si>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</si>
  <si>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</si>
  <si>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</si>
  <si>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</si>
  <si>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</si>
  <si>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</si>
  <si>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</si>
  <si>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</si>
  <si>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</si>
  <si>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</si>
  <si>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</si>
  <si>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</si>
  <si>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</si>
  <si>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</si>
  <si>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</si>
  <si>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</si>
  <si>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</si>
  <si>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</si>
  <si>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</si>
  <si>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</si>
  <si>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</si>
  <si>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</si>
  <si>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</si>
  <si>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</si>
  <si>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</si>
  <si>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</si>
  <si>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</si>
  <si>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</si>
  <si>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</si>
  <si>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</si>
  <si>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</si>
  <si>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</si>
  <si>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</si>
  <si>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</si>
  <si>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</si>
  <si>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</si>
  <si>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</si>
  <si>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</si>
  <si>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</si>
  <si>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</si>
  <si>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</si>
  <si>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</si>
  <si>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</si>
  <si>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</si>
  <si>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</si>
  <si>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</si>
  <si>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</si>
  <si>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</si>
  <si>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</si>
  <si>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</si>
  <si>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</si>
  <si>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</si>
  <si>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</si>
  <si>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</si>
  <si>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</si>
  <si>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</si>
  <si>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</si>
  <si>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</si>
  <si>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</si>
  <si>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</si>
  <si>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</si>
  <si>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</si>
  <si>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</si>
  <si>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</si>
  <si>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</si>
  <si>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</si>
  <si>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</si>
  <si>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</si>
  <si>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</si>
  <si>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</si>
  <si>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</si>
  <si>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</si>
  <si>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</si>
  <si>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</si>
  <si>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</si>
  <si>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</si>
  <si>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</si>
  <si>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</si>
  <si>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</si>
  <si>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</si>
  <si>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</si>
  <si>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</si>
  <si>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</si>
  <si>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</si>
  <si>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</si>
  <si>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</si>
  <si>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</si>
  <si>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</si>
  <si>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</si>
  <si>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</si>
  <si>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</si>
  <si>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</si>
  <si>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</si>
  <si>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</si>
  <si>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</si>
  <si>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</si>
  <si>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</si>
  <si>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</si>
  <si>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</si>
  <si>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</si>
  <si>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</si>
  <si>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</si>
  <si>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</si>
  <si>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</si>
  <si>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</si>
  <si>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</si>
  <si>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</si>
  <si>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</si>
  <si>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</si>
  <si>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</si>
  <si>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</si>
  <si>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</si>
  <si>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</si>
  <si>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</si>
  <si>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</si>
  <si>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</si>
  <si>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</si>
  <si>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</si>
  <si>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</si>
  <si>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</si>
  <si>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</si>
  <si>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</si>
  <si>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</si>
  <si>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</si>
  <si>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</si>
  <si>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</si>
  <si>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</si>
  <si>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</si>
  <si>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</si>
  <si>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</si>
  <si>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</si>
  <si>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</si>
  <si>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</si>
  <si>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</si>
  <si>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</si>
  <si>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</si>
  <si>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</si>
  <si>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</si>
  <si>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</si>
  <si>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</si>
  <si>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</si>
  <si>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</si>
  <si>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</si>
  <si>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</si>
  <si>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</si>
  <si>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</si>
  <si>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</si>
  <si>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</si>
  <si>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</si>
  <si>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</si>
  <si>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</si>
  <si>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</si>
  <si>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</si>
  <si>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</si>
  <si>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</si>
  <si>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</si>
  <si>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</si>
  <si>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</si>
  <si>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</si>
  <si>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</si>
  <si>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</si>
  <si>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</si>
  <si>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</si>
  <si>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</si>
  <si>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</si>
  <si>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</si>
  <si>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</si>
  <si>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</si>
  <si>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</si>
  <si>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</si>
  <si>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</si>
  <si>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</si>
  <si>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</si>
  <si>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</si>
  <si>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</si>
  <si>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</si>
  <si>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</si>
  <si>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</si>
  <si>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</si>
  <si>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</si>
  <si>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</si>
  <si>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</si>
  <si>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</si>
  <si>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</si>
  <si>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</si>
  <si>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</si>
  <si>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</si>
  <si>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</si>
  <si>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</si>
  <si>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</si>
  <si>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</si>
  <si>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</si>
  <si>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</si>
  <si>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</si>
  <si>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</si>
  <si>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</si>
  <si>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</si>
  <si>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</si>
  <si>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</si>
  <si>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</si>
  <si>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</si>
  <si>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</si>
  <si>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</si>
  <si>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</si>
  <si>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</si>
  <si>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</si>
  <si>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</si>
  <si>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</si>
  <si>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</si>
  <si>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</si>
  <si>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</si>
  <si>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</si>
  <si>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</si>
  <si>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</si>
  <si>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</si>
  <si>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</si>
  <si>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</si>
  <si>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科学技術外交推進専門家交流関係経費
（平成２５年度より事業名改称）</t>
    <phoneticPr fontId="5"/>
  </si>
  <si>
    <t>軍縮不拡散・科学部</t>
    <phoneticPr fontId="5"/>
  </si>
  <si>
    <t>国際科学協力室</t>
    <phoneticPr fontId="5"/>
  </si>
  <si>
    <t>○</t>
  </si>
  <si>
    <t>外務省設置法第４条第１項二</t>
    <phoneticPr fontId="5"/>
  </si>
  <si>
    <t xml:space="preserve">　科学技術外交の一環として，本事業を通じて，我が国の優れた科学技術に関する国際的なブランド・イメージの確立・強化及び，将来の二国間科学技術協力に向けた環境醸成を目指す。また，新成長戦略をも念頭に置いて，産業界・科学技術コミュニティ・外交当局の連携を強化しつつ，日本企業等が有する優れた科学技術の国際的なビジネス展開を支援することにより，我が国の科学技術力の更なる向上及び経済成長につなげる。 </t>
    <phoneticPr fontId="5"/>
  </si>
  <si>
    <t>-</t>
  </si>
  <si>
    <t>-</t>
    <phoneticPr fontId="5"/>
  </si>
  <si>
    <t>-</t>
    <phoneticPr fontId="5"/>
  </si>
  <si>
    <t>-</t>
    <phoneticPr fontId="5"/>
  </si>
  <si>
    <t>-</t>
    <phoneticPr fontId="5"/>
  </si>
  <si>
    <t>我が国の世界的に有名な専門家・科学者の派遣を通じた日本の優れた科学技術に関する国際的なブランド・イメージの確立・強化及び，将来の二国間科学技術協力に向けた環境醸成に向けた各国における聴衆やメディアを通じた関心増大とネットワーキング。</t>
    <phoneticPr fontId="5"/>
  </si>
  <si>
    <t>執行総額÷講演回数　　　　　　　　　　　　　　</t>
    <phoneticPr fontId="5"/>
  </si>
  <si>
    <t>-</t>
    <phoneticPr fontId="5"/>
  </si>
  <si>
    <t>3百万円/9回</t>
    <phoneticPr fontId="5"/>
  </si>
  <si>
    <t>3百万円/12回</t>
    <phoneticPr fontId="5"/>
  </si>
  <si>
    <t>科学技術外交推進専門家交流関連経費</t>
    <phoneticPr fontId="5"/>
  </si>
  <si>
    <t>有</t>
  </si>
  <si>
    <t>無</t>
  </si>
  <si>
    <t>‐</t>
  </si>
  <si>
    <t>　本事業を通じて我が国の優れた科学技術力を事業対象国の政策決定者，専門家，一般市民等にアピールすることにより，我が国の最先端の科学技術への認識を深め，我が国との二国間科学技術協力関係の発展に寄与するとともに，我が国企業の海外でのビジネス展開の支援をはかり，我が国の経済成長にも貢献する事業であることから，優先度が高い事業である。</t>
    <phoneticPr fontId="5"/>
  </si>
  <si>
    <t>同上</t>
    <rPh sb="0" eb="2">
      <t>ドウジョウ</t>
    </rPh>
    <phoneticPr fontId="5"/>
  </si>
  <si>
    <t>　全在外公館を対象に案件募集を行い，講師の質，講演内容に加え，現地共催機関との経費負担割合等も含め内部審査の上，費用対効果の高い案件を採択していることから，支出先の選定・競争性，受益者との負担関係等は確保されている。また執行にあたっても，移動ルートの決定やレセプション開催にあたっては見積もり合わせを行うなど，経費削減に努め，その支出の水準・品目・使途は妥当で合理的なものであり，真に必要な物に限定されている。</t>
    <phoneticPr fontId="5"/>
  </si>
  <si>
    <t>　事業実施に当たっては，現地の大学や機関等と共催で実施し，役割や費用を互いに分担することにより，効果的かつ低価格で実施できている。また，講演会後には情報・意見交換や人脈形成のためのレセプションを実施しており，将来的な科学技術協力や日本企業のビジネスチャンスの創出等に向けた環境の醸成にも努めている。</t>
    <phoneticPr fontId="5"/>
  </si>
  <si>
    <r>
      <t>2</t>
    </r>
    <r>
      <rPr>
        <sz val="11"/>
        <rFont val="ＭＳ Ｐゴシック"/>
        <family val="3"/>
        <charset val="128"/>
      </rPr>
      <t>17, 新24-13</t>
    </r>
    <rPh sb="5" eb="6">
      <t>シン</t>
    </rPh>
    <phoneticPr fontId="5"/>
  </si>
  <si>
    <t>講演会参加者数（ロシア3都市1,000名，フランス1都市198名，計1，198名），レセプションにおける関係者間の情報・意見交換による人脈形成の機会の創出，現地プレスによる報道2件，国内プレスによる報道9件（記事7件，テレビ2件）。</t>
    <rPh sb="12" eb="14">
      <t>トシ</t>
    </rPh>
    <rPh sb="19" eb="20">
      <t>メイ</t>
    </rPh>
    <rPh sb="26" eb="28">
      <t>トシ</t>
    </rPh>
    <rPh sb="31" eb="32">
      <t>メイ</t>
    </rPh>
    <rPh sb="86" eb="88">
      <t>ホウドウ</t>
    </rPh>
    <rPh sb="89" eb="90">
      <t>ケン</t>
    </rPh>
    <rPh sb="91" eb="93">
      <t>コクナイ</t>
    </rPh>
    <rPh sb="102" eb="103">
      <t>ケン</t>
    </rPh>
    <rPh sb="104" eb="106">
      <t>キジ</t>
    </rPh>
    <rPh sb="107" eb="108">
      <t>ケン</t>
    </rPh>
    <rPh sb="113" eb="114">
      <t>ケン</t>
    </rPh>
    <phoneticPr fontId="5"/>
  </si>
  <si>
    <t>　</t>
  </si>
  <si>
    <t>-</t>
    <phoneticPr fontId="5"/>
  </si>
  <si>
    <t>室長　大高　準一郎</t>
    <rPh sb="3" eb="5">
      <t>オオタカ</t>
    </rPh>
    <rPh sb="6" eb="9">
      <t>ジュンイチロウ</t>
    </rPh>
    <phoneticPr fontId="5"/>
  </si>
  <si>
    <t>人</t>
    <rPh sb="0" eb="1">
      <t>ニン</t>
    </rPh>
    <phoneticPr fontId="5"/>
  </si>
  <si>
    <t>－</t>
    <phoneticPr fontId="5"/>
  </si>
  <si>
    <t>専門家による講演会実施回数</t>
    <rPh sb="0" eb="3">
      <t>センモンカ</t>
    </rPh>
    <rPh sb="6" eb="9">
      <t>コウエンカイ</t>
    </rPh>
    <rPh sb="9" eb="11">
      <t>ジッシ</t>
    </rPh>
    <rPh sb="11" eb="13">
      <t>カイスウ</t>
    </rPh>
    <phoneticPr fontId="5"/>
  </si>
  <si>
    <t>回</t>
    <rPh sb="0" eb="1">
      <t>カイ</t>
    </rPh>
    <phoneticPr fontId="5"/>
  </si>
  <si>
    <t>-</t>
    <phoneticPr fontId="5"/>
  </si>
  <si>
    <t>-</t>
    <phoneticPr fontId="5"/>
  </si>
  <si>
    <t>基本目標Ⅱ：分野別外交
具体的施策Ⅱ－１－１１：科学技術に係る国際協力の推進</t>
    <phoneticPr fontId="5"/>
  </si>
  <si>
    <t>-</t>
    <phoneticPr fontId="5"/>
  </si>
  <si>
    <t>-</t>
    <phoneticPr fontId="5"/>
  </si>
  <si>
    <t>本事業は我が国の最先端の科学技術への認識を深め，ビジネス支援にもつながる優先度が高い事業。支出先の選定・競争性，受益者との負担関係等も十分確保されており，また共催機関を募るなど経費削減にも努めており，執行面でも問題ない。</t>
    <phoneticPr fontId="5"/>
  </si>
  <si>
    <t>平成２７年度終了事業</t>
    <rPh sb="0" eb="2">
      <t>ヘイセイ</t>
    </rPh>
    <rPh sb="4" eb="6">
      <t>ネンド</t>
    </rPh>
    <rPh sb="6" eb="8">
      <t>シュウリョウ</t>
    </rPh>
    <rPh sb="8" eb="10">
      <t>ジギョウ</t>
    </rPh>
    <phoneticPr fontId="5"/>
  </si>
  <si>
    <t>　我が国が重視する科学技術イノベーションの分野（特に第４基本計画の優先分野（復興，再生，グリーンイノベーション，ライフサイエンス）を中心に，我が国の優れた科学者・技術者を戦略的に海外に巡回派遣し，講演会及びレセプション等を通じて，我が国の先端的な研究等のＰＲを行うとともに，日本の科学技術ブランドの維持・確立及び在外における海外の科学者とのネットワークの構築を図る。</t>
    <phoneticPr fontId="5"/>
  </si>
  <si>
    <t xml:space="preserve">基本目標Ⅱ 分野別外交 分野別外交 ：国民の安全確保と繁栄を目指し， 望ましい国際環境を確保すること </t>
    <phoneticPr fontId="5"/>
  </si>
  <si>
    <t>施策Ⅱ－１  国際の平和と安定に対する取組　　11 科学技術に係る国際協力の推進</t>
    <phoneticPr fontId="5"/>
  </si>
  <si>
    <t>我が国の優れた科学者・専門家を海外に派遣し，５回を目標に講演会等を開催し，我が国の優れた科学技術力を印象づけ，経済外交にも貢献する。</t>
    <phoneticPr fontId="5"/>
  </si>
  <si>
    <t>-</t>
    <phoneticPr fontId="5"/>
  </si>
  <si>
    <t>　天野浩名古屋大学教授（2014年ノーベル物理学賞受賞者）をロシア及びフランスの４都市に派遣し，６回にわたり，様々なテーマの講演会を開催した。ロシアでは，サンクトペテルブルク，モスクワにおける「青色発光ダイオードの発展の歴史とその展望」というテーマでの大学関係者や専門家，一般に向けた講演，モスクワでの「人類のための夢を求めて」と題した高校生向けの講演，ノヴォシビルスクでのロシア連邦レベルの国際フォーラム及び展示会である「テクノプロム」にて，政府関係者やロシア科学アカデミー，日露の企業関係者等に向けた講演を行った。</t>
    <rPh sb="16" eb="17">
      <t>ネン</t>
    </rPh>
    <rPh sb="21" eb="25">
      <t>ブツリガクショウ</t>
    </rPh>
    <rPh sb="25" eb="28">
      <t>ジュショウシャ</t>
    </rPh>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</si>
  <si>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</si>
  <si>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</si>
  <si>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</si>
  <si>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</si>
  <si>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</si>
  <si>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</si>
  <si>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</si>
  <si>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</si>
  <si>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</si>
  <si>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専門家派遣旅費</t>
    <rPh sb="0" eb="3">
      <t>センモンカ</t>
    </rPh>
    <rPh sb="3" eb="5">
      <t>ハケン</t>
    </rPh>
    <rPh sb="5" eb="7">
      <t>リョヒ</t>
    </rPh>
    <phoneticPr fontId="5"/>
  </si>
  <si>
    <t>専門家</t>
    <rPh sb="0" eb="3">
      <t>センモンカ</t>
    </rPh>
    <phoneticPr fontId="5"/>
  </si>
  <si>
    <t>謝礼</t>
    <rPh sb="0" eb="2">
      <t>シャレイ</t>
    </rPh>
    <phoneticPr fontId="5"/>
  </si>
  <si>
    <t>出張旅費</t>
    <rPh sb="0" eb="2">
      <t>シュッチョウ</t>
    </rPh>
    <rPh sb="2" eb="4">
      <t>リョヒ</t>
    </rPh>
    <phoneticPr fontId="5"/>
  </si>
  <si>
    <t>-</t>
    <phoneticPr fontId="5"/>
  </si>
  <si>
    <t>レセプション経費</t>
    <rPh sb="6" eb="8">
      <t>ケイヒ</t>
    </rPh>
    <phoneticPr fontId="5"/>
  </si>
  <si>
    <t>-</t>
    <phoneticPr fontId="5"/>
  </si>
  <si>
    <t>-</t>
    <phoneticPr fontId="5"/>
  </si>
  <si>
    <t>-</t>
    <phoneticPr fontId="5"/>
  </si>
  <si>
    <t>-</t>
    <phoneticPr fontId="5"/>
  </si>
  <si>
    <t>ユネスコ代表部</t>
    <rPh sb="4" eb="7">
      <t>ダイヒョウブ</t>
    </rPh>
    <phoneticPr fontId="5"/>
  </si>
  <si>
    <t>在ロシア大使館</t>
    <rPh sb="0" eb="1">
      <t>ザイ</t>
    </rPh>
    <rPh sb="4" eb="7">
      <t>タイシカン</t>
    </rPh>
    <phoneticPr fontId="5"/>
  </si>
  <si>
    <t>在サンクトペテルブルク総領事館</t>
    <rPh sb="0" eb="1">
      <t>ザイ</t>
    </rPh>
    <rPh sb="11" eb="15">
      <t>ソウリョウジカン</t>
    </rPh>
    <phoneticPr fontId="5"/>
  </si>
  <si>
    <t>万円</t>
    <rPh sb="0" eb="2">
      <t>マンエン</t>
    </rPh>
    <phoneticPr fontId="5"/>
  </si>
  <si>
    <t>2百万円/6回</t>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</si>
  <si>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</si>
  <si>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</si>
  <si>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</si>
  <si>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本事業は平成２７年度終了予定である。</t>
    <rPh sb="0" eb="1">
      <t>ホン</t>
    </rPh>
    <rPh sb="1" eb="3">
      <t>ジギョウ</t>
    </rPh>
    <rPh sb="4" eb="6">
      <t>ヘイセイ</t>
    </rPh>
    <rPh sb="8" eb="10">
      <t>ネンド</t>
    </rPh>
    <rPh sb="10" eb="12">
      <t>シュウリョウ</t>
    </rPh>
    <rPh sb="12" eb="14">
      <t>ヨテイ</t>
    </rPh>
    <phoneticPr fontId="5"/>
  </si>
  <si>
    <t>予定通り終了</t>
  </si>
  <si>
    <t>平成２７年度終了事業。</t>
    <rPh sb="0" eb="2">
      <t>ヘイセイ</t>
    </rPh>
    <rPh sb="4" eb="6">
      <t>ネンド</t>
    </rPh>
    <rPh sb="6" eb="8">
      <t>シュウリョウ</t>
    </rPh>
    <rPh sb="8" eb="1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</si>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</sst>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51</xdr:row>
          <xdr:rowOff>47625</xdr:rowOff>
        </xdr:from>
        <xdr:to>
          <xdr:col>47</xdr:col>
          <xdr:colOff>114300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809</xdr:row>
          <xdr:rowOff>47625</xdr:rowOff>
        </xdr:from>
        <xdr:to>
          <xdr:col>44</xdr:col>
          <xdr:colOff>104775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57150</xdr:rowOff>
        </xdr:from>
        <xdr:to>
          <xdr:col>44</xdr:col>
          <xdr:colOff>114300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71816</xdr:colOff>
      <xdr:row>719</xdr:row>
      <xdr:rowOff>210607</xdr:rowOff>
    </xdr:from>
    <xdr:to>
      <xdr:col>32</xdr:col>
      <xdr:colOff>200888</xdr:colOff>
      <xdr:row>720</xdr:row>
      <xdr:rowOff>324971</xdr:rowOff>
    </xdr:to>
    <xdr:sp macro="" textlink="">
      <xdr:nvSpPr>
        <xdr:cNvPr id="79" name="角丸四角形 78"/>
        <xdr:cNvSpPr/>
      </xdr:nvSpPr>
      <xdr:spPr bwMode="auto">
        <a:xfrm>
          <a:off x="4307640" y="43879931"/>
          <a:ext cx="2347836" cy="46174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２百万円</a:t>
          </a:r>
          <a:endParaRPr kumimoji="1" lang="en-US" altLang="ja-JP" sz="800"/>
        </a:p>
      </xdr:txBody>
    </xdr:sp>
    <xdr:clientData/>
  </xdr:twoCellAnchor>
  <xdr:twoCellAnchor>
    <xdr:from>
      <xdr:col>8</xdr:col>
      <xdr:colOff>92223</xdr:colOff>
      <xdr:row>722</xdr:row>
      <xdr:rowOff>11207</xdr:rowOff>
    </xdr:from>
    <xdr:to>
      <xdr:col>15</xdr:col>
      <xdr:colOff>80979</xdr:colOff>
      <xdr:row>727</xdr:row>
      <xdr:rowOff>57278</xdr:rowOff>
    </xdr:to>
    <xdr:grpSp>
      <xdr:nvGrpSpPr>
        <xdr:cNvPr id="2" name="グループ化 1"/>
        <xdr:cNvGrpSpPr/>
      </xdr:nvGrpSpPr>
      <xdr:grpSpPr>
        <a:xfrm>
          <a:off x="1692423" y="39768557"/>
          <a:ext cx="1388931" cy="1808196"/>
          <a:chOff x="1997223" y="44386501"/>
          <a:chExt cx="1400697" cy="1782982"/>
        </a:xfrm>
      </xdr:grpSpPr>
      <xdr:sp macro="" textlink="">
        <xdr:nvSpPr>
          <xdr:cNvPr id="81" name="大かっこ 80"/>
          <xdr:cNvSpPr/>
        </xdr:nvSpPr>
        <xdr:spPr bwMode="auto">
          <a:xfrm>
            <a:off x="1997271" y="45814396"/>
            <a:ext cx="1391279" cy="3550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出張旅費，謝礼</a:t>
            </a:r>
            <a:endParaRPr lang="en-US" altLang="ja-JP" sz="800"/>
          </a:p>
        </xdr:txBody>
      </xdr:sp>
      <xdr:sp macro="" textlink="">
        <xdr:nvSpPr>
          <xdr:cNvPr id="82" name="正方形/長方形 81"/>
          <xdr:cNvSpPr/>
        </xdr:nvSpPr>
        <xdr:spPr bwMode="auto">
          <a:xfrm>
            <a:off x="1997223" y="45174859"/>
            <a:ext cx="1400697" cy="5563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Ａ．専門家１名</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１百万円</a:t>
            </a:r>
            <a:endParaRPr kumimoji="1" lang="en-US" altLang="ja-JP" sz="800">
              <a:solidFill>
                <a:schemeClr val="dk1"/>
              </a:solidFill>
              <a:latin typeface="+mn-lt"/>
              <a:ea typeface="+mn-ea"/>
              <a:cs typeface="+mn-cs"/>
            </a:endParaRPr>
          </a:p>
        </xdr:txBody>
      </xdr:sp>
      <xdr:sp macro="" textlink="">
        <xdr:nvSpPr>
          <xdr:cNvPr id="83" name="正方形/長方形 82"/>
          <xdr:cNvSpPr/>
        </xdr:nvSpPr>
        <xdr:spPr bwMode="auto">
          <a:xfrm>
            <a:off x="2165771" y="44938120"/>
            <a:ext cx="1072970" cy="1875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内国送金</a:t>
            </a:r>
            <a:endParaRPr kumimoji="1" lang="en-US" altLang="ja-JP" sz="800">
              <a:solidFill>
                <a:schemeClr val="dk1"/>
              </a:solidFill>
              <a:latin typeface="+mn-lt"/>
              <a:ea typeface="+mn-ea"/>
              <a:cs typeface="+mn-cs"/>
            </a:endParaRPr>
          </a:p>
        </xdr:txBody>
      </xdr:sp>
      <xdr:cxnSp macro="">
        <xdr:nvCxnSpPr>
          <xdr:cNvPr id="90" name="直線矢印コネクタ 89"/>
          <xdr:cNvCxnSpPr/>
        </xdr:nvCxnSpPr>
        <xdr:spPr bwMode="auto">
          <a:xfrm flipH="1">
            <a:off x="2711823" y="44386501"/>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67235</xdr:colOff>
      <xdr:row>722</xdr:row>
      <xdr:rowOff>-1</xdr:rowOff>
    </xdr:from>
    <xdr:to>
      <xdr:col>25</xdr:col>
      <xdr:colOff>55991</xdr:colOff>
      <xdr:row>727</xdr:row>
      <xdr:rowOff>46070</xdr:rowOff>
    </xdr:to>
    <xdr:grpSp>
      <xdr:nvGrpSpPr>
        <xdr:cNvPr id="70" name="グループ化 69"/>
        <xdr:cNvGrpSpPr/>
      </xdr:nvGrpSpPr>
      <xdr:grpSpPr>
        <a:xfrm>
          <a:off x="3667685" y="39757349"/>
          <a:ext cx="1388931" cy="1808196"/>
          <a:chOff x="1997223" y="44386501"/>
          <a:chExt cx="1400697" cy="1782982"/>
        </a:xfrm>
      </xdr:grpSpPr>
      <xdr:sp macro="" textlink="">
        <xdr:nvSpPr>
          <xdr:cNvPr id="71" name="大かっこ 70"/>
          <xdr:cNvSpPr/>
        </xdr:nvSpPr>
        <xdr:spPr bwMode="auto">
          <a:xfrm>
            <a:off x="1997271" y="45814396"/>
            <a:ext cx="1391279" cy="3550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レセプション経費</a:t>
            </a:r>
            <a:endParaRPr lang="en-US" altLang="ja-JP" sz="800"/>
          </a:p>
        </xdr:txBody>
      </xdr:sp>
      <xdr:sp macro="" textlink="">
        <xdr:nvSpPr>
          <xdr:cNvPr id="72" name="正方形/長方形 71"/>
          <xdr:cNvSpPr/>
        </xdr:nvSpPr>
        <xdr:spPr bwMode="auto">
          <a:xfrm>
            <a:off x="1997223" y="45174859"/>
            <a:ext cx="1400697" cy="5563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Ｂ．在サンクトペテルブルク総</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sp macro="" textlink="">
        <xdr:nvSpPr>
          <xdr:cNvPr id="73" name="正方形/長方形 72"/>
          <xdr:cNvSpPr/>
        </xdr:nvSpPr>
        <xdr:spPr bwMode="auto">
          <a:xfrm>
            <a:off x="2165771" y="44938120"/>
            <a:ext cx="1072970" cy="1875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xnSp macro="">
        <xdr:nvCxnSpPr>
          <xdr:cNvPr id="74" name="直線矢印コネクタ 73"/>
          <xdr:cNvCxnSpPr/>
        </xdr:nvCxnSpPr>
        <xdr:spPr bwMode="auto">
          <a:xfrm flipH="1">
            <a:off x="2711823" y="44386501"/>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89646</xdr:colOff>
      <xdr:row>722</xdr:row>
      <xdr:rowOff>-1</xdr:rowOff>
    </xdr:from>
    <xdr:to>
      <xdr:col>35</xdr:col>
      <xdr:colOff>78402</xdr:colOff>
      <xdr:row>727</xdr:row>
      <xdr:rowOff>46070</xdr:rowOff>
    </xdr:to>
    <xdr:grpSp>
      <xdr:nvGrpSpPr>
        <xdr:cNvPr id="75" name="グループ化 74"/>
        <xdr:cNvGrpSpPr/>
      </xdr:nvGrpSpPr>
      <xdr:grpSpPr>
        <a:xfrm>
          <a:off x="5690346" y="39757349"/>
          <a:ext cx="1388931" cy="1808196"/>
          <a:chOff x="1997223" y="44386501"/>
          <a:chExt cx="1400697" cy="1782982"/>
        </a:xfrm>
      </xdr:grpSpPr>
      <xdr:sp macro="" textlink="">
        <xdr:nvSpPr>
          <xdr:cNvPr id="77" name="大かっこ 76"/>
          <xdr:cNvSpPr/>
        </xdr:nvSpPr>
        <xdr:spPr bwMode="auto">
          <a:xfrm>
            <a:off x="1997271" y="45814396"/>
            <a:ext cx="1391279" cy="3550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レセプション経費</a:t>
            </a:r>
            <a:endParaRPr lang="en-US" altLang="ja-JP" sz="800"/>
          </a:p>
        </xdr:txBody>
      </xdr:sp>
      <xdr:sp macro="" textlink="">
        <xdr:nvSpPr>
          <xdr:cNvPr id="80" name="正方形/長方形 79"/>
          <xdr:cNvSpPr/>
        </xdr:nvSpPr>
        <xdr:spPr bwMode="auto">
          <a:xfrm>
            <a:off x="1997223" y="45174859"/>
            <a:ext cx="1400697" cy="5563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Ｃ．在ロシア大</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０．３百万円</a:t>
            </a:r>
            <a:endParaRPr kumimoji="1" lang="en-US" altLang="ja-JP" sz="800">
              <a:solidFill>
                <a:schemeClr val="dk1"/>
              </a:solidFill>
              <a:latin typeface="+mn-lt"/>
              <a:ea typeface="+mn-ea"/>
              <a:cs typeface="+mn-cs"/>
            </a:endParaRPr>
          </a:p>
        </xdr:txBody>
      </xdr:sp>
      <xdr:sp macro="" textlink="">
        <xdr:nvSpPr>
          <xdr:cNvPr id="85" name="正方形/長方形 84"/>
          <xdr:cNvSpPr/>
        </xdr:nvSpPr>
        <xdr:spPr bwMode="auto">
          <a:xfrm>
            <a:off x="2165771" y="44938120"/>
            <a:ext cx="1072970" cy="1875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xnSp macro="">
        <xdr:nvCxnSpPr>
          <xdr:cNvPr id="86" name="直線矢印コネクタ 85"/>
          <xdr:cNvCxnSpPr/>
        </xdr:nvCxnSpPr>
        <xdr:spPr bwMode="auto">
          <a:xfrm flipH="1">
            <a:off x="2711823" y="44386501"/>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89647</xdr:colOff>
      <xdr:row>722</xdr:row>
      <xdr:rowOff>0</xdr:rowOff>
    </xdr:from>
    <xdr:to>
      <xdr:col>45</xdr:col>
      <xdr:colOff>78403</xdr:colOff>
      <xdr:row>727</xdr:row>
      <xdr:rowOff>46071</xdr:rowOff>
    </xdr:to>
    <xdr:grpSp>
      <xdr:nvGrpSpPr>
        <xdr:cNvPr id="87" name="グループ化 86"/>
        <xdr:cNvGrpSpPr/>
      </xdr:nvGrpSpPr>
      <xdr:grpSpPr>
        <a:xfrm>
          <a:off x="7690597" y="39757350"/>
          <a:ext cx="1388931" cy="1808196"/>
          <a:chOff x="1997223" y="44386501"/>
          <a:chExt cx="1400697" cy="1782982"/>
        </a:xfrm>
      </xdr:grpSpPr>
      <xdr:sp macro="" textlink="">
        <xdr:nvSpPr>
          <xdr:cNvPr id="88" name="大かっこ 87"/>
          <xdr:cNvSpPr/>
        </xdr:nvSpPr>
        <xdr:spPr bwMode="auto">
          <a:xfrm>
            <a:off x="1997271" y="45814396"/>
            <a:ext cx="1391279" cy="3550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レセプション経費</a:t>
            </a:r>
            <a:endParaRPr lang="en-US" altLang="ja-JP" sz="800"/>
          </a:p>
        </xdr:txBody>
      </xdr:sp>
      <xdr:sp macro="" textlink="">
        <xdr:nvSpPr>
          <xdr:cNvPr id="109" name="正方形/長方形 108"/>
          <xdr:cNvSpPr/>
        </xdr:nvSpPr>
        <xdr:spPr bwMode="auto">
          <a:xfrm>
            <a:off x="1997223" y="45174859"/>
            <a:ext cx="1400697" cy="5563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Ｄ．ユネスコ代</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０．３百万円</a:t>
            </a:r>
            <a:endParaRPr kumimoji="1" lang="en-US" altLang="ja-JP" sz="800">
              <a:solidFill>
                <a:schemeClr val="dk1"/>
              </a:solidFill>
              <a:latin typeface="+mn-lt"/>
              <a:ea typeface="+mn-ea"/>
              <a:cs typeface="+mn-cs"/>
            </a:endParaRPr>
          </a:p>
        </xdr:txBody>
      </xdr:sp>
      <xdr:sp macro="" textlink="">
        <xdr:nvSpPr>
          <xdr:cNvPr id="110" name="正方形/長方形 109"/>
          <xdr:cNvSpPr/>
        </xdr:nvSpPr>
        <xdr:spPr bwMode="auto">
          <a:xfrm>
            <a:off x="2165771" y="44938120"/>
            <a:ext cx="1072970" cy="1875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xnSp macro="">
        <xdr:nvCxnSpPr>
          <xdr:cNvPr id="127" name="直線矢印コネクタ 126"/>
          <xdr:cNvCxnSpPr/>
        </xdr:nvCxnSpPr>
        <xdr:spPr bwMode="auto">
          <a:xfrm flipH="1">
            <a:off x="2711823" y="44386501"/>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11205</xdr:colOff>
      <xdr:row>722</xdr:row>
      <xdr:rowOff>0</xdr:rowOff>
    </xdr:from>
    <xdr:to>
      <xdr:col>42</xdr:col>
      <xdr:colOff>11206</xdr:colOff>
      <xdr:row>722</xdr:row>
      <xdr:rowOff>0</xdr:rowOff>
    </xdr:to>
    <xdr:cxnSp macro="">
      <xdr:nvCxnSpPr>
        <xdr:cNvPr id="4" name="直線コネクタ 3"/>
        <xdr:cNvCxnSpPr/>
      </xdr:nvCxnSpPr>
      <xdr:spPr>
        <a:xfrm>
          <a:off x="2431676" y="44711471"/>
          <a:ext cx="605117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720</xdr:row>
      <xdr:rowOff>302559</xdr:rowOff>
    </xdr:from>
    <xdr:to>
      <xdr:col>27</xdr:col>
      <xdr:colOff>13088</xdr:colOff>
      <xdr:row>722</xdr:row>
      <xdr:rowOff>22411</xdr:rowOff>
    </xdr:to>
    <xdr:cxnSp macro="">
      <xdr:nvCxnSpPr>
        <xdr:cNvPr id="6" name="直線コネクタ 5"/>
        <xdr:cNvCxnSpPr/>
      </xdr:nvCxnSpPr>
      <xdr:spPr>
        <a:xfrm flipH="1">
          <a:off x="5457265" y="44319265"/>
          <a:ext cx="1882" cy="4146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806" t="s">
        <v>465</v>
      </c>
      <c r="AR2" s="806"/>
      <c r="AS2" s="43" t="str">
        <f>IF(OR(AQ2="　", AQ2=""), "", "-")</f>
        <v/>
      </c>
      <c r="AT2" s="807">
        <v>69</v>
      </c>
      <c r="AU2" s="807"/>
      <c r="AV2" s="44" t="str">
        <f>IF(AW2="", "", "-")</f>
        <v/>
      </c>
      <c r="AW2" s="808"/>
      <c r="AX2" s="808"/>
    </row>
    <row r="3" spans="1:50" ht="21" customHeight="1" thickBot="1">
      <c r="A3" s="721" t="s">
        <v>338</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438</v>
      </c>
      <c r="AK3" s="723"/>
      <c r="AL3" s="723"/>
      <c r="AM3" s="723"/>
      <c r="AN3" s="723"/>
      <c r="AO3" s="723"/>
      <c r="AP3" s="723"/>
      <c r="AQ3" s="723"/>
      <c r="AR3" s="723"/>
      <c r="AS3" s="723"/>
      <c r="AT3" s="723"/>
      <c r="AU3" s="723"/>
      <c r="AV3" s="723"/>
      <c r="AW3" s="723"/>
      <c r="AX3" s="24" t="s">
        <v>74</v>
      </c>
    </row>
    <row r="4" spans="1:50" ht="24.75" customHeight="1">
      <c r="A4" s="556" t="s">
        <v>29</v>
      </c>
      <c r="B4" s="557"/>
      <c r="C4" s="557"/>
      <c r="D4" s="557"/>
      <c r="E4" s="557"/>
      <c r="F4" s="557"/>
      <c r="G4" s="534" t="s">
        <v>439</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440</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c r="A5" s="544" t="s">
        <v>76</v>
      </c>
      <c r="B5" s="545"/>
      <c r="C5" s="545"/>
      <c r="D5" s="545"/>
      <c r="E5" s="545"/>
      <c r="F5" s="546"/>
      <c r="G5" s="706" t="s">
        <v>193</v>
      </c>
      <c r="H5" s="707"/>
      <c r="I5" s="707"/>
      <c r="J5" s="707"/>
      <c r="K5" s="707"/>
      <c r="L5" s="707"/>
      <c r="M5" s="708" t="s">
        <v>75</v>
      </c>
      <c r="N5" s="709"/>
      <c r="O5" s="709"/>
      <c r="P5" s="709"/>
      <c r="Q5" s="709"/>
      <c r="R5" s="710"/>
      <c r="S5" s="711" t="s">
        <v>82</v>
      </c>
      <c r="T5" s="707"/>
      <c r="U5" s="707"/>
      <c r="V5" s="707"/>
      <c r="W5" s="707"/>
      <c r="X5" s="712"/>
      <c r="Y5" s="550" t="s">
        <v>3</v>
      </c>
      <c r="Z5" s="284"/>
      <c r="AA5" s="284"/>
      <c r="AB5" s="284"/>
      <c r="AC5" s="284"/>
      <c r="AD5" s="285"/>
      <c r="AE5" s="551" t="s">
        <v>441</v>
      </c>
      <c r="AF5" s="551"/>
      <c r="AG5" s="551"/>
      <c r="AH5" s="551"/>
      <c r="AI5" s="551"/>
      <c r="AJ5" s="551"/>
      <c r="AK5" s="551"/>
      <c r="AL5" s="551"/>
      <c r="AM5" s="551"/>
      <c r="AN5" s="551"/>
      <c r="AO5" s="551"/>
      <c r="AP5" s="552"/>
      <c r="AQ5" s="553" t="s">
        <v>467</v>
      </c>
      <c r="AR5" s="554"/>
      <c r="AS5" s="554"/>
      <c r="AT5" s="554"/>
      <c r="AU5" s="554"/>
      <c r="AV5" s="554"/>
      <c r="AW5" s="554"/>
      <c r="AX5" s="555"/>
    </row>
    <row r="6" spans="1:50" ht="39" customHeight="1">
      <c r="A6" s="558" t="s">
        <v>4</v>
      </c>
      <c r="B6" s="559"/>
      <c r="C6" s="559"/>
      <c r="D6" s="559"/>
      <c r="E6" s="559"/>
      <c r="F6" s="559"/>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c r="A7" s="324" t="s">
        <v>24</v>
      </c>
      <c r="B7" s="325"/>
      <c r="C7" s="325"/>
      <c r="D7" s="325"/>
      <c r="E7" s="325"/>
      <c r="F7" s="326"/>
      <c r="G7" s="327" t="s">
        <v>443</v>
      </c>
      <c r="H7" s="328"/>
      <c r="I7" s="328"/>
      <c r="J7" s="328"/>
      <c r="K7" s="328"/>
      <c r="L7" s="328"/>
      <c r="M7" s="328"/>
      <c r="N7" s="328"/>
      <c r="O7" s="328"/>
      <c r="P7" s="328"/>
      <c r="Q7" s="328"/>
      <c r="R7" s="328"/>
      <c r="S7" s="328"/>
      <c r="T7" s="328"/>
      <c r="U7" s="328"/>
      <c r="V7" s="328"/>
      <c r="W7" s="328"/>
      <c r="X7" s="329"/>
      <c r="Y7" s="820" t="s">
        <v>5</v>
      </c>
      <c r="Z7" s="310"/>
      <c r="AA7" s="310"/>
      <c r="AB7" s="310"/>
      <c r="AC7" s="310"/>
      <c r="AD7" s="821"/>
      <c r="AE7" s="811" t="s">
        <v>474</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24" t="s">
        <v>367</v>
      </c>
      <c r="B8" s="325"/>
      <c r="C8" s="325"/>
      <c r="D8" s="325"/>
      <c r="E8" s="325"/>
      <c r="F8" s="326"/>
      <c r="G8" s="881" t="str">
        <f>入力規則等!A26</f>
        <v>科学技術・イノベーション</v>
      </c>
      <c r="H8" s="573"/>
      <c r="I8" s="573"/>
      <c r="J8" s="573"/>
      <c r="K8" s="573"/>
      <c r="L8" s="573"/>
      <c r="M8" s="573"/>
      <c r="N8" s="573"/>
      <c r="O8" s="573"/>
      <c r="P8" s="573"/>
      <c r="Q8" s="573"/>
      <c r="R8" s="573"/>
      <c r="S8" s="573"/>
      <c r="T8" s="573"/>
      <c r="U8" s="573"/>
      <c r="V8" s="573"/>
      <c r="W8" s="573"/>
      <c r="X8" s="882"/>
      <c r="Y8" s="713" t="s">
        <v>368</v>
      </c>
      <c r="Z8" s="714"/>
      <c r="AA8" s="714"/>
      <c r="AB8" s="714"/>
      <c r="AC8" s="714"/>
      <c r="AD8" s="715"/>
      <c r="AE8" s="572" t="str">
        <f>入力規則等!K13</f>
        <v>文教及び科学振興</v>
      </c>
      <c r="AF8" s="573"/>
      <c r="AG8" s="573"/>
      <c r="AH8" s="573"/>
      <c r="AI8" s="573"/>
      <c r="AJ8" s="573"/>
      <c r="AK8" s="573"/>
      <c r="AL8" s="573"/>
      <c r="AM8" s="573"/>
      <c r="AN8" s="573"/>
      <c r="AO8" s="573"/>
      <c r="AP8" s="573"/>
      <c r="AQ8" s="573"/>
      <c r="AR8" s="573"/>
      <c r="AS8" s="573"/>
      <c r="AT8" s="573"/>
      <c r="AU8" s="573"/>
      <c r="AV8" s="573"/>
      <c r="AW8" s="573"/>
      <c r="AX8" s="574"/>
    </row>
    <row r="9" spans="1:50" ht="69" customHeight="1">
      <c r="A9" s="647" t="s">
        <v>25</v>
      </c>
      <c r="B9" s="648"/>
      <c r="C9" s="648"/>
      <c r="D9" s="648"/>
      <c r="E9" s="648"/>
      <c r="F9" s="648"/>
      <c r="G9" s="716" t="s">
        <v>444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71.25" customHeight="1">
      <c r="A10" s="506" t="s">
        <v>34</v>
      </c>
      <c r="B10" s="507"/>
      <c r="C10" s="507"/>
      <c r="D10" s="507"/>
      <c r="E10" s="507"/>
      <c r="F10" s="507"/>
      <c r="G10" s="600" t="s">
        <v>479</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c r="A11" s="506" t="s">
        <v>6</v>
      </c>
      <c r="B11" s="507"/>
      <c r="C11" s="507"/>
      <c r="D11" s="507"/>
      <c r="E11" s="507"/>
      <c r="F11" s="508"/>
      <c r="G11" s="547" t="str">
        <f>入力規則等!P10</f>
        <v>直接実施</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c r="A12" s="644" t="s">
        <v>26</v>
      </c>
      <c r="B12" s="645"/>
      <c r="C12" s="645"/>
      <c r="D12" s="645"/>
      <c r="E12" s="645"/>
      <c r="F12" s="646"/>
      <c r="G12" s="608"/>
      <c r="H12" s="609"/>
      <c r="I12" s="609"/>
      <c r="J12" s="609"/>
      <c r="K12" s="609"/>
      <c r="L12" s="609"/>
      <c r="M12" s="609"/>
      <c r="N12" s="609"/>
      <c r="O12" s="609"/>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7"/>
    </row>
    <row r="13" spans="1:50" ht="21" customHeight="1">
      <c r="A13" s="590"/>
      <c r="B13" s="591"/>
      <c r="C13" s="591"/>
      <c r="D13" s="591"/>
      <c r="E13" s="591"/>
      <c r="F13" s="592"/>
      <c r="G13" s="578" t="s">
        <v>7</v>
      </c>
      <c r="H13" s="579"/>
      <c r="I13" s="584" t="s">
        <v>8</v>
      </c>
      <c r="J13" s="585"/>
      <c r="K13" s="585"/>
      <c r="L13" s="585"/>
      <c r="M13" s="585"/>
      <c r="N13" s="585"/>
      <c r="O13" s="586"/>
      <c r="P13" s="246">
        <v>4</v>
      </c>
      <c r="Q13" s="247"/>
      <c r="R13" s="247"/>
      <c r="S13" s="247"/>
      <c r="T13" s="247"/>
      <c r="U13" s="247"/>
      <c r="V13" s="248"/>
      <c r="W13" s="246">
        <v>3</v>
      </c>
      <c r="X13" s="247"/>
      <c r="Y13" s="247"/>
      <c r="Z13" s="247"/>
      <c r="AA13" s="247"/>
      <c r="AB13" s="247"/>
      <c r="AC13" s="248"/>
      <c r="AD13" s="246">
        <v>3</v>
      </c>
      <c r="AE13" s="247"/>
      <c r="AF13" s="247"/>
      <c r="AG13" s="247"/>
      <c r="AH13" s="247"/>
      <c r="AI13" s="247"/>
      <c r="AJ13" s="248"/>
      <c r="AK13" s="246">
        <v>0</v>
      </c>
      <c r="AL13" s="247"/>
      <c r="AM13" s="247"/>
      <c r="AN13" s="247"/>
      <c r="AO13" s="247"/>
      <c r="AP13" s="247"/>
      <c r="AQ13" s="248"/>
      <c r="AR13" s="817" t="s">
        <v>483</v>
      </c>
      <c r="AS13" s="818"/>
      <c r="AT13" s="818"/>
      <c r="AU13" s="818"/>
      <c r="AV13" s="818"/>
      <c r="AW13" s="818"/>
      <c r="AX13" s="819"/>
    </row>
    <row r="14" spans="1:50" ht="21" customHeight="1">
      <c r="A14" s="590"/>
      <c r="B14" s="591"/>
      <c r="C14" s="591"/>
      <c r="D14" s="591"/>
      <c r="E14" s="591"/>
      <c r="F14" s="592"/>
      <c r="G14" s="580"/>
      <c r="H14" s="581"/>
      <c r="I14" s="563" t="s">
        <v>9</v>
      </c>
      <c r="J14" s="575"/>
      <c r="K14" s="575"/>
      <c r="L14" s="575"/>
      <c r="M14" s="575"/>
      <c r="N14" s="575"/>
      <c r="O14" s="576"/>
      <c r="P14" s="246" t="s">
        <v>489</v>
      </c>
      <c r="Q14" s="247"/>
      <c r="R14" s="247"/>
      <c r="S14" s="247"/>
      <c r="T14" s="247"/>
      <c r="U14" s="247"/>
      <c r="V14" s="248"/>
      <c r="W14" s="246" t="s">
        <v>447</v>
      </c>
      <c r="X14" s="247"/>
      <c r="Y14" s="247"/>
      <c r="Z14" s="247"/>
      <c r="AA14" s="247"/>
      <c r="AB14" s="247"/>
      <c r="AC14" s="248"/>
      <c r="AD14" s="246" t="s">
        <v>447</v>
      </c>
      <c r="AE14" s="247"/>
      <c r="AF14" s="247"/>
      <c r="AG14" s="247"/>
      <c r="AH14" s="247"/>
      <c r="AI14" s="247"/>
      <c r="AJ14" s="248"/>
      <c r="AK14" s="246" t="s">
        <v>447</v>
      </c>
      <c r="AL14" s="247"/>
      <c r="AM14" s="247"/>
      <c r="AN14" s="247"/>
      <c r="AO14" s="247"/>
      <c r="AP14" s="247"/>
      <c r="AQ14" s="248"/>
      <c r="AR14" s="642"/>
      <c r="AS14" s="642"/>
      <c r="AT14" s="642"/>
      <c r="AU14" s="642"/>
      <c r="AV14" s="642"/>
      <c r="AW14" s="642"/>
      <c r="AX14" s="643"/>
    </row>
    <row r="15" spans="1:50" ht="21" customHeight="1">
      <c r="A15" s="590"/>
      <c r="B15" s="591"/>
      <c r="C15" s="591"/>
      <c r="D15" s="591"/>
      <c r="E15" s="591"/>
      <c r="F15" s="592"/>
      <c r="G15" s="580"/>
      <c r="H15" s="581"/>
      <c r="I15" s="563" t="s">
        <v>58</v>
      </c>
      <c r="J15" s="564"/>
      <c r="K15" s="564"/>
      <c r="L15" s="564"/>
      <c r="M15" s="564"/>
      <c r="N15" s="564"/>
      <c r="O15" s="565"/>
      <c r="P15" s="246" t="s">
        <v>489</v>
      </c>
      <c r="Q15" s="247"/>
      <c r="R15" s="247"/>
      <c r="S15" s="247"/>
      <c r="T15" s="247"/>
      <c r="U15" s="247"/>
      <c r="V15" s="248"/>
      <c r="W15" s="246" t="s">
        <v>447</v>
      </c>
      <c r="X15" s="247"/>
      <c r="Y15" s="247"/>
      <c r="Z15" s="247"/>
      <c r="AA15" s="247"/>
      <c r="AB15" s="247"/>
      <c r="AC15" s="248"/>
      <c r="AD15" s="246" t="s">
        <v>447</v>
      </c>
      <c r="AE15" s="247"/>
      <c r="AF15" s="247"/>
      <c r="AG15" s="247"/>
      <c r="AH15" s="247"/>
      <c r="AI15" s="247"/>
      <c r="AJ15" s="248"/>
      <c r="AK15" s="246" t="s">
        <v>447</v>
      </c>
      <c r="AL15" s="247"/>
      <c r="AM15" s="247"/>
      <c r="AN15" s="247"/>
      <c r="AO15" s="247"/>
      <c r="AP15" s="247"/>
      <c r="AQ15" s="248"/>
      <c r="AR15" s="246" t="s">
        <v>483</v>
      </c>
      <c r="AS15" s="247"/>
      <c r="AT15" s="247"/>
      <c r="AU15" s="247"/>
      <c r="AV15" s="247"/>
      <c r="AW15" s="247"/>
      <c r="AX15" s="650"/>
    </row>
    <row r="16" spans="1:50" ht="21" customHeight="1">
      <c r="A16" s="590"/>
      <c r="B16" s="591"/>
      <c r="C16" s="591"/>
      <c r="D16" s="591"/>
      <c r="E16" s="591"/>
      <c r="F16" s="592"/>
      <c r="G16" s="580"/>
      <c r="H16" s="581"/>
      <c r="I16" s="563" t="s">
        <v>59</v>
      </c>
      <c r="J16" s="564"/>
      <c r="K16" s="564"/>
      <c r="L16" s="564"/>
      <c r="M16" s="564"/>
      <c r="N16" s="564"/>
      <c r="O16" s="565"/>
      <c r="P16" s="246" t="s">
        <v>489</v>
      </c>
      <c r="Q16" s="247"/>
      <c r="R16" s="247"/>
      <c r="S16" s="247"/>
      <c r="T16" s="247"/>
      <c r="U16" s="247"/>
      <c r="V16" s="248"/>
      <c r="W16" s="246" t="s">
        <v>447</v>
      </c>
      <c r="X16" s="247"/>
      <c r="Y16" s="247"/>
      <c r="Z16" s="247"/>
      <c r="AA16" s="247"/>
      <c r="AB16" s="247"/>
      <c r="AC16" s="248"/>
      <c r="AD16" s="246" t="s">
        <v>448</v>
      </c>
      <c r="AE16" s="247"/>
      <c r="AF16" s="247"/>
      <c r="AG16" s="247"/>
      <c r="AH16" s="247"/>
      <c r="AI16" s="247"/>
      <c r="AJ16" s="248"/>
      <c r="AK16" s="246" t="s">
        <v>449</v>
      </c>
      <c r="AL16" s="247"/>
      <c r="AM16" s="247"/>
      <c r="AN16" s="247"/>
      <c r="AO16" s="247"/>
      <c r="AP16" s="247"/>
      <c r="AQ16" s="248"/>
      <c r="AR16" s="603"/>
      <c r="AS16" s="604"/>
      <c r="AT16" s="604"/>
      <c r="AU16" s="604"/>
      <c r="AV16" s="604"/>
      <c r="AW16" s="604"/>
      <c r="AX16" s="605"/>
    </row>
    <row r="17" spans="1:50" ht="24.75" customHeight="1">
      <c r="A17" s="590"/>
      <c r="B17" s="591"/>
      <c r="C17" s="591"/>
      <c r="D17" s="591"/>
      <c r="E17" s="591"/>
      <c r="F17" s="592"/>
      <c r="G17" s="580"/>
      <c r="H17" s="581"/>
      <c r="I17" s="563" t="s">
        <v>57</v>
      </c>
      <c r="J17" s="575"/>
      <c r="K17" s="575"/>
      <c r="L17" s="575"/>
      <c r="M17" s="575"/>
      <c r="N17" s="575"/>
      <c r="O17" s="576"/>
      <c r="P17" s="246" t="s">
        <v>447</v>
      </c>
      <c r="Q17" s="247"/>
      <c r="R17" s="247"/>
      <c r="S17" s="247"/>
      <c r="T17" s="247"/>
      <c r="U17" s="247"/>
      <c r="V17" s="248"/>
      <c r="W17" s="246" t="s">
        <v>447</v>
      </c>
      <c r="X17" s="247"/>
      <c r="Y17" s="247"/>
      <c r="Z17" s="247"/>
      <c r="AA17" s="247"/>
      <c r="AB17" s="247"/>
      <c r="AC17" s="248"/>
      <c r="AD17" s="246" t="s">
        <v>447</v>
      </c>
      <c r="AE17" s="247"/>
      <c r="AF17" s="247"/>
      <c r="AG17" s="247"/>
      <c r="AH17" s="247"/>
      <c r="AI17" s="247"/>
      <c r="AJ17" s="248"/>
      <c r="AK17" s="246" t="s">
        <v>447</v>
      </c>
      <c r="AL17" s="247"/>
      <c r="AM17" s="247"/>
      <c r="AN17" s="247"/>
      <c r="AO17" s="247"/>
      <c r="AP17" s="247"/>
      <c r="AQ17" s="248"/>
      <c r="AR17" s="815"/>
      <c r="AS17" s="815"/>
      <c r="AT17" s="815"/>
      <c r="AU17" s="815"/>
      <c r="AV17" s="815"/>
      <c r="AW17" s="815"/>
      <c r="AX17" s="816"/>
    </row>
    <row r="18" spans="1:50" ht="24.75" customHeight="1">
      <c r="A18" s="590"/>
      <c r="B18" s="591"/>
      <c r="C18" s="591"/>
      <c r="D18" s="591"/>
      <c r="E18" s="591"/>
      <c r="F18" s="592"/>
      <c r="G18" s="582"/>
      <c r="H18" s="583"/>
      <c r="I18" s="569" t="s">
        <v>22</v>
      </c>
      <c r="J18" s="570"/>
      <c r="K18" s="570"/>
      <c r="L18" s="570"/>
      <c r="M18" s="570"/>
      <c r="N18" s="570"/>
      <c r="O18" s="571"/>
      <c r="P18" s="732">
        <f>SUM(P13:V17)</f>
        <v>4</v>
      </c>
      <c r="Q18" s="733"/>
      <c r="R18" s="733"/>
      <c r="S18" s="733"/>
      <c r="T18" s="733"/>
      <c r="U18" s="733"/>
      <c r="V18" s="734"/>
      <c r="W18" s="732">
        <f>SUM(W13:AC17)</f>
        <v>3</v>
      </c>
      <c r="X18" s="733"/>
      <c r="Y18" s="733"/>
      <c r="Z18" s="733"/>
      <c r="AA18" s="733"/>
      <c r="AB18" s="733"/>
      <c r="AC18" s="734"/>
      <c r="AD18" s="732">
        <f>SUM(AD13:AJ17)</f>
        <v>3</v>
      </c>
      <c r="AE18" s="733"/>
      <c r="AF18" s="733"/>
      <c r="AG18" s="733"/>
      <c r="AH18" s="733"/>
      <c r="AI18" s="733"/>
      <c r="AJ18" s="734"/>
      <c r="AK18" s="732">
        <f>SUM(AK13:AQ17)</f>
        <v>0</v>
      </c>
      <c r="AL18" s="733"/>
      <c r="AM18" s="733"/>
      <c r="AN18" s="733"/>
      <c r="AO18" s="733"/>
      <c r="AP18" s="733"/>
      <c r="AQ18" s="734"/>
      <c r="AR18" s="732">
        <f>SUM(AR13:AX17)</f>
        <v>0</v>
      </c>
      <c r="AS18" s="733"/>
      <c r="AT18" s="733"/>
      <c r="AU18" s="733"/>
      <c r="AV18" s="733"/>
      <c r="AW18" s="733"/>
      <c r="AX18" s="735"/>
    </row>
    <row r="19" spans="1:50" ht="24.75" customHeight="1">
      <c r="A19" s="590"/>
      <c r="B19" s="591"/>
      <c r="C19" s="591"/>
      <c r="D19" s="591"/>
      <c r="E19" s="591"/>
      <c r="F19" s="592"/>
      <c r="G19" s="730" t="s">
        <v>10</v>
      </c>
      <c r="H19" s="731"/>
      <c r="I19" s="731"/>
      <c r="J19" s="731"/>
      <c r="K19" s="731"/>
      <c r="L19" s="731"/>
      <c r="M19" s="731"/>
      <c r="N19" s="731"/>
      <c r="O19" s="731"/>
      <c r="P19" s="246">
        <v>4</v>
      </c>
      <c r="Q19" s="247"/>
      <c r="R19" s="247"/>
      <c r="S19" s="247"/>
      <c r="T19" s="247"/>
      <c r="U19" s="247"/>
      <c r="V19" s="248"/>
      <c r="W19" s="246">
        <v>3</v>
      </c>
      <c r="X19" s="247"/>
      <c r="Y19" s="247"/>
      <c r="Z19" s="247"/>
      <c r="AA19" s="247"/>
      <c r="AB19" s="247"/>
      <c r="AC19" s="248"/>
      <c r="AD19" s="246">
        <v>2</v>
      </c>
      <c r="AE19" s="247"/>
      <c r="AF19" s="247"/>
      <c r="AG19" s="247"/>
      <c r="AH19" s="247"/>
      <c r="AI19" s="247"/>
      <c r="AJ19" s="248"/>
      <c r="AK19" s="567"/>
      <c r="AL19" s="567"/>
      <c r="AM19" s="567"/>
      <c r="AN19" s="567"/>
      <c r="AO19" s="567"/>
      <c r="AP19" s="567"/>
      <c r="AQ19" s="567"/>
      <c r="AR19" s="567"/>
      <c r="AS19" s="567"/>
      <c r="AT19" s="567"/>
      <c r="AU19" s="567"/>
      <c r="AV19" s="567"/>
      <c r="AW19" s="567"/>
      <c r="AX19" s="568"/>
    </row>
    <row r="20" spans="1:50" ht="24.75" customHeight="1">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0.66666666666666663</v>
      </c>
      <c r="AE20" s="736"/>
      <c r="AF20" s="736"/>
      <c r="AG20" s="736"/>
      <c r="AH20" s="736"/>
      <c r="AI20" s="736"/>
      <c r="AJ20" s="736"/>
      <c r="AK20" s="567"/>
      <c r="AL20" s="567"/>
      <c r="AM20" s="567"/>
      <c r="AN20" s="567"/>
      <c r="AO20" s="567"/>
      <c r="AP20" s="567"/>
      <c r="AQ20" s="566"/>
      <c r="AR20" s="566"/>
      <c r="AS20" s="566"/>
      <c r="AT20" s="566"/>
      <c r="AU20" s="567"/>
      <c r="AV20" s="567"/>
      <c r="AW20" s="567"/>
      <c r="AX20" s="568"/>
    </row>
    <row r="21" spans="1:50" ht="18.75" customHeight="1">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6" t="s">
        <v>325</v>
      </c>
      <c r="AF21" s="606"/>
      <c r="AG21" s="606"/>
      <c r="AH21" s="606"/>
      <c r="AI21" s="606" t="s">
        <v>326</v>
      </c>
      <c r="AJ21" s="606"/>
      <c r="AK21" s="606"/>
      <c r="AL21" s="606"/>
      <c r="AM21" s="606" t="s">
        <v>327</v>
      </c>
      <c r="AN21" s="606"/>
      <c r="AO21" s="606"/>
      <c r="AP21" s="276"/>
      <c r="AQ21" s="132" t="s">
        <v>323</v>
      </c>
      <c r="AR21" s="135"/>
      <c r="AS21" s="135"/>
      <c r="AT21" s="136"/>
      <c r="AU21" s="348" t="s">
        <v>262</v>
      </c>
      <c r="AV21" s="348"/>
      <c r="AW21" s="348"/>
      <c r="AX21" s="814"/>
    </row>
    <row r="22" spans="1:50" ht="18.75" customHeight="1">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7"/>
      <c r="AF22" s="607"/>
      <c r="AG22" s="607"/>
      <c r="AH22" s="607"/>
      <c r="AI22" s="607"/>
      <c r="AJ22" s="607"/>
      <c r="AK22" s="607"/>
      <c r="AL22" s="607"/>
      <c r="AM22" s="607"/>
      <c r="AN22" s="607"/>
      <c r="AO22" s="607"/>
      <c r="AP22" s="279"/>
      <c r="AQ22" s="188" t="s">
        <v>472</v>
      </c>
      <c r="AR22" s="137"/>
      <c r="AS22" s="138" t="s">
        <v>324</v>
      </c>
      <c r="AT22" s="139"/>
      <c r="AU22" s="265">
        <v>27</v>
      </c>
      <c r="AV22" s="265"/>
      <c r="AW22" s="263" t="s">
        <v>310</v>
      </c>
      <c r="AX22" s="264"/>
    </row>
    <row r="23" spans="1:50" ht="22.5" customHeight="1">
      <c r="A23" s="269"/>
      <c r="B23" s="267"/>
      <c r="C23" s="267"/>
      <c r="D23" s="267"/>
      <c r="E23" s="267"/>
      <c r="F23" s="268"/>
      <c r="G23" s="389" t="s">
        <v>450</v>
      </c>
      <c r="H23" s="390"/>
      <c r="I23" s="390"/>
      <c r="J23" s="390"/>
      <c r="K23" s="390"/>
      <c r="L23" s="390"/>
      <c r="M23" s="390"/>
      <c r="N23" s="390"/>
      <c r="O23" s="391"/>
      <c r="P23" s="97" t="s">
        <v>464</v>
      </c>
      <c r="Q23" s="97"/>
      <c r="R23" s="97"/>
      <c r="S23" s="97"/>
      <c r="T23" s="97"/>
      <c r="U23" s="97"/>
      <c r="V23" s="97"/>
      <c r="W23" s="97"/>
      <c r="X23" s="117"/>
      <c r="Y23" s="365" t="s">
        <v>14</v>
      </c>
      <c r="Z23" s="366"/>
      <c r="AA23" s="367"/>
      <c r="AB23" s="315" t="s">
        <v>468</v>
      </c>
      <c r="AC23" s="315"/>
      <c r="AD23" s="315"/>
      <c r="AE23" s="381">
        <v>1058</v>
      </c>
      <c r="AF23" s="352"/>
      <c r="AG23" s="352"/>
      <c r="AH23" s="352"/>
      <c r="AI23" s="381">
        <v>1197</v>
      </c>
      <c r="AJ23" s="352"/>
      <c r="AK23" s="352"/>
      <c r="AL23" s="352"/>
      <c r="AM23" s="381">
        <v>1198</v>
      </c>
      <c r="AN23" s="352"/>
      <c r="AO23" s="352"/>
      <c r="AP23" s="352"/>
      <c r="AQ23" s="261" t="s">
        <v>472</v>
      </c>
      <c r="AR23" s="194"/>
      <c r="AS23" s="194"/>
      <c r="AT23" s="262"/>
      <c r="AU23" s="352" t="s">
        <v>509</v>
      </c>
      <c r="AV23" s="352"/>
      <c r="AW23" s="352"/>
      <c r="AX23" s="353"/>
    </row>
    <row r="24" spans="1:50" ht="22.5" customHeight="1">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t="s">
        <v>468</v>
      </c>
      <c r="AC24" s="360"/>
      <c r="AD24" s="360"/>
      <c r="AE24" s="381">
        <v>500</v>
      </c>
      <c r="AF24" s="352"/>
      <c r="AG24" s="352"/>
      <c r="AH24" s="352"/>
      <c r="AI24" s="381">
        <v>500</v>
      </c>
      <c r="AJ24" s="352"/>
      <c r="AK24" s="352"/>
      <c r="AL24" s="352"/>
      <c r="AM24" s="381">
        <v>300</v>
      </c>
      <c r="AN24" s="352"/>
      <c r="AO24" s="352"/>
      <c r="AP24" s="352"/>
      <c r="AQ24" s="261" t="s">
        <v>473</v>
      </c>
      <c r="AR24" s="194"/>
      <c r="AS24" s="194"/>
      <c r="AT24" s="262"/>
      <c r="AU24" s="352">
        <v>300</v>
      </c>
      <c r="AV24" s="352"/>
      <c r="AW24" s="352"/>
      <c r="AX24" s="353"/>
    </row>
    <row r="25" spans="1:50" ht="111.75" customHeight="1">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v>212</v>
      </c>
      <c r="AF25" s="352"/>
      <c r="AG25" s="352"/>
      <c r="AH25" s="352"/>
      <c r="AI25" s="381">
        <v>239</v>
      </c>
      <c r="AJ25" s="352"/>
      <c r="AK25" s="352"/>
      <c r="AL25" s="352"/>
      <c r="AM25" s="381">
        <v>400</v>
      </c>
      <c r="AN25" s="352"/>
      <c r="AO25" s="352"/>
      <c r="AP25" s="352"/>
      <c r="AQ25" s="261" t="s">
        <v>473</v>
      </c>
      <c r="AR25" s="194"/>
      <c r="AS25" s="194"/>
      <c r="AT25" s="262"/>
      <c r="AU25" s="352" t="s">
        <v>500</v>
      </c>
      <c r="AV25" s="352"/>
      <c r="AW25" s="352"/>
      <c r="AX25" s="353"/>
    </row>
    <row r="26" spans="1:50" ht="18.75" hidden="1" customHeight="1">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6" t="s">
        <v>325</v>
      </c>
      <c r="AF26" s="606"/>
      <c r="AG26" s="606"/>
      <c r="AH26" s="606"/>
      <c r="AI26" s="606" t="s">
        <v>326</v>
      </c>
      <c r="AJ26" s="606"/>
      <c r="AK26" s="606"/>
      <c r="AL26" s="606"/>
      <c r="AM26" s="606" t="s">
        <v>327</v>
      </c>
      <c r="AN26" s="606"/>
      <c r="AO26" s="606"/>
      <c r="AP26" s="276"/>
      <c r="AQ26" s="132" t="s">
        <v>323</v>
      </c>
      <c r="AR26" s="135"/>
      <c r="AS26" s="135"/>
      <c r="AT26" s="136"/>
      <c r="AU26" s="809" t="s">
        <v>262</v>
      </c>
      <c r="AV26" s="809"/>
      <c r="AW26" s="809"/>
      <c r="AX26" s="810"/>
    </row>
    <row r="27" spans="1:50" ht="18.75" hidden="1" customHeight="1">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7"/>
      <c r="AF27" s="607"/>
      <c r="AG27" s="607"/>
      <c r="AH27" s="607"/>
      <c r="AI27" s="607"/>
      <c r="AJ27" s="607"/>
      <c r="AK27" s="607"/>
      <c r="AL27" s="607"/>
      <c r="AM27" s="607"/>
      <c r="AN27" s="607"/>
      <c r="AO27" s="607"/>
      <c r="AP27" s="279"/>
      <c r="AQ27" s="188"/>
      <c r="AR27" s="137"/>
      <c r="AS27" s="138" t="s">
        <v>324</v>
      </c>
      <c r="AT27" s="139"/>
      <c r="AU27" s="265"/>
      <c r="AV27" s="265"/>
      <c r="AW27" s="263" t="s">
        <v>310</v>
      </c>
      <c r="AX27" s="264"/>
    </row>
    <row r="28" spans="1:50" ht="22.5" hidden="1" customHeight="1">
      <c r="A28" s="269"/>
      <c r="B28" s="267"/>
      <c r="C28" s="267"/>
      <c r="D28" s="267"/>
      <c r="E28" s="267"/>
      <c r="F28" s="268"/>
      <c r="G28" s="389"/>
      <c r="H28" s="390"/>
      <c r="I28" s="390"/>
      <c r="J28" s="390"/>
      <c r="K28" s="390"/>
      <c r="L28" s="390"/>
      <c r="M28" s="390"/>
      <c r="N28" s="390"/>
      <c r="O28" s="391"/>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6" t="s">
        <v>325</v>
      </c>
      <c r="AF31" s="606"/>
      <c r="AG31" s="606"/>
      <c r="AH31" s="606"/>
      <c r="AI31" s="606" t="s">
        <v>326</v>
      </c>
      <c r="AJ31" s="606"/>
      <c r="AK31" s="606"/>
      <c r="AL31" s="606"/>
      <c r="AM31" s="606" t="s">
        <v>327</v>
      </c>
      <c r="AN31" s="606"/>
      <c r="AO31" s="606"/>
      <c r="AP31" s="276"/>
      <c r="AQ31" s="132" t="s">
        <v>323</v>
      </c>
      <c r="AR31" s="135"/>
      <c r="AS31" s="135"/>
      <c r="AT31" s="136"/>
      <c r="AU31" s="809" t="s">
        <v>262</v>
      </c>
      <c r="AV31" s="809"/>
      <c r="AW31" s="809"/>
      <c r="AX31" s="810"/>
    </row>
    <row r="32" spans="1:50" ht="18.75" hidden="1" customHeight="1">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7"/>
      <c r="AF32" s="607"/>
      <c r="AG32" s="607"/>
      <c r="AH32" s="607"/>
      <c r="AI32" s="607"/>
      <c r="AJ32" s="607"/>
      <c r="AK32" s="607"/>
      <c r="AL32" s="607"/>
      <c r="AM32" s="607"/>
      <c r="AN32" s="607"/>
      <c r="AO32" s="607"/>
      <c r="AP32" s="279"/>
      <c r="AQ32" s="188"/>
      <c r="AR32" s="137"/>
      <c r="AS32" s="138" t="s">
        <v>324</v>
      </c>
      <c r="AT32" s="139"/>
      <c r="AU32" s="265"/>
      <c r="AV32" s="265"/>
      <c r="AW32" s="263" t="s">
        <v>310</v>
      </c>
      <c r="AX32" s="264"/>
    </row>
    <row r="33" spans="1:50" ht="22.5" hidden="1" customHeight="1">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6" t="s">
        <v>325</v>
      </c>
      <c r="AF36" s="606"/>
      <c r="AG36" s="606"/>
      <c r="AH36" s="606"/>
      <c r="AI36" s="606" t="s">
        <v>326</v>
      </c>
      <c r="AJ36" s="606"/>
      <c r="AK36" s="606"/>
      <c r="AL36" s="606"/>
      <c r="AM36" s="606" t="s">
        <v>327</v>
      </c>
      <c r="AN36" s="606"/>
      <c r="AO36" s="606"/>
      <c r="AP36" s="276"/>
      <c r="AQ36" s="132" t="s">
        <v>323</v>
      </c>
      <c r="AR36" s="135"/>
      <c r="AS36" s="135"/>
      <c r="AT36" s="136"/>
      <c r="AU36" s="809" t="s">
        <v>262</v>
      </c>
      <c r="AV36" s="809"/>
      <c r="AW36" s="809"/>
      <c r="AX36" s="810"/>
    </row>
    <row r="37" spans="1:50" ht="18.75" hidden="1" customHeight="1">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7"/>
      <c r="AF37" s="607"/>
      <c r="AG37" s="607"/>
      <c r="AH37" s="607"/>
      <c r="AI37" s="607"/>
      <c r="AJ37" s="607"/>
      <c r="AK37" s="607"/>
      <c r="AL37" s="607"/>
      <c r="AM37" s="607"/>
      <c r="AN37" s="607"/>
      <c r="AO37" s="607"/>
      <c r="AP37" s="279"/>
      <c r="AQ37" s="188"/>
      <c r="AR37" s="137"/>
      <c r="AS37" s="138" t="s">
        <v>324</v>
      </c>
      <c r="AT37" s="139"/>
      <c r="AU37" s="265"/>
      <c r="AV37" s="265"/>
      <c r="AW37" s="263" t="s">
        <v>310</v>
      </c>
      <c r="AX37" s="264"/>
    </row>
    <row r="38" spans="1:50" ht="22.5" hidden="1" customHeight="1">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6" t="s">
        <v>325</v>
      </c>
      <c r="AF41" s="606"/>
      <c r="AG41" s="606"/>
      <c r="AH41" s="606"/>
      <c r="AI41" s="606" t="s">
        <v>326</v>
      </c>
      <c r="AJ41" s="606"/>
      <c r="AK41" s="606"/>
      <c r="AL41" s="606"/>
      <c r="AM41" s="606" t="s">
        <v>327</v>
      </c>
      <c r="AN41" s="606"/>
      <c r="AO41" s="606"/>
      <c r="AP41" s="276"/>
      <c r="AQ41" s="132" t="s">
        <v>323</v>
      </c>
      <c r="AR41" s="135"/>
      <c r="AS41" s="135"/>
      <c r="AT41" s="136"/>
      <c r="AU41" s="809" t="s">
        <v>262</v>
      </c>
      <c r="AV41" s="809"/>
      <c r="AW41" s="809"/>
      <c r="AX41" s="810"/>
    </row>
    <row r="42" spans="1:50" ht="18.75" hidden="1" customHeight="1">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7"/>
      <c r="AF42" s="607"/>
      <c r="AG42" s="607"/>
      <c r="AH42" s="607"/>
      <c r="AI42" s="607"/>
      <c r="AJ42" s="607"/>
      <c r="AK42" s="607"/>
      <c r="AL42" s="607"/>
      <c r="AM42" s="607"/>
      <c r="AN42" s="607"/>
      <c r="AO42" s="607"/>
      <c r="AP42" s="279"/>
      <c r="AQ42" s="188"/>
      <c r="AR42" s="137"/>
      <c r="AS42" s="138" t="s">
        <v>324</v>
      </c>
      <c r="AT42" s="139"/>
      <c r="AU42" s="265"/>
      <c r="AV42" s="265"/>
      <c r="AW42" s="263" t="s">
        <v>310</v>
      </c>
      <c r="AX42" s="264"/>
    </row>
    <row r="43" spans="1:50" ht="22.5" hidden="1" customHeight="1">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38" t="s">
        <v>16</v>
      </c>
      <c r="AC45" s="738"/>
      <c r="AD45" s="738"/>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c r="A46" s="341" t="s">
        <v>410</v>
      </c>
      <c r="B46" s="342"/>
      <c r="C46" s="342"/>
      <c r="D46" s="342"/>
      <c r="E46" s="342"/>
      <c r="F46" s="343"/>
      <c r="G46" s="75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4"/>
      <c r="B47" s="345"/>
      <c r="C47" s="345"/>
      <c r="D47" s="345"/>
      <c r="E47" s="345"/>
      <c r="F47" s="346"/>
      <c r="G47" s="75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4"/>
      <c r="B48" s="345"/>
      <c r="C48" s="345"/>
      <c r="D48" s="345"/>
      <c r="E48" s="345"/>
      <c r="F48" s="346"/>
      <c r="G48" s="420"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c r="A49" s="344"/>
      <c r="B49" s="345"/>
      <c r="C49" s="345"/>
      <c r="D49" s="345"/>
      <c r="E49" s="345"/>
      <c r="F49" s="346"/>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c r="A50" s="344"/>
      <c r="B50" s="345"/>
      <c r="C50" s="345"/>
      <c r="D50" s="345"/>
      <c r="E50" s="345"/>
      <c r="F50" s="346"/>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28"/>
      <c r="AF50" s="829"/>
      <c r="AG50" s="829"/>
      <c r="AH50" s="829"/>
      <c r="AI50" s="828"/>
      <c r="AJ50" s="829"/>
      <c r="AK50" s="829"/>
      <c r="AL50" s="829"/>
      <c r="AM50" s="828"/>
      <c r="AN50" s="829"/>
      <c r="AO50" s="829"/>
      <c r="AP50" s="829"/>
      <c r="AQ50" s="261"/>
      <c r="AR50" s="194"/>
      <c r="AS50" s="194"/>
      <c r="AT50" s="262"/>
      <c r="AU50" s="352"/>
      <c r="AV50" s="352"/>
      <c r="AW50" s="352"/>
      <c r="AX50" s="353"/>
    </row>
    <row r="51" spans="1:50" ht="57" hidden="1" customHeight="1">
      <c r="A51" s="78" t="s">
        <v>436</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c r="A53" s="719"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c r="A54" s="719"/>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c r="A55" s="719"/>
      <c r="B55" s="361"/>
      <c r="C55" s="295"/>
      <c r="D55" s="295"/>
      <c r="E55" s="295"/>
      <c r="F55" s="296"/>
      <c r="G55" s="523"/>
      <c r="H55" s="523"/>
      <c r="I55" s="523"/>
      <c r="J55" s="523"/>
      <c r="K55" s="523"/>
      <c r="L55" s="523"/>
      <c r="M55" s="523"/>
      <c r="N55" s="523"/>
      <c r="O55" s="523"/>
      <c r="P55" s="523"/>
      <c r="Q55" s="523"/>
      <c r="R55" s="523"/>
      <c r="S55" s="523"/>
      <c r="T55" s="523"/>
      <c r="U55" s="523"/>
      <c r="V55" s="523"/>
      <c r="W55" s="523"/>
      <c r="X55" s="523"/>
      <c r="Y55" s="523"/>
      <c r="Z55" s="523"/>
      <c r="AA55" s="524"/>
      <c r="AB55" s="822"/>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23"/>
    </row>
    <row r="56" spans="1:50" ht="22.5" hidden="1" customHeight="1">
      <c r="A56" s="719"/>
      <c r="B56" s="361"/>
      <c r="C56" s="295"/>
      <c r="D56" s="295"/>
      <c r="E56" s="295"/>
      <c r="F56" s="296"/>
      <c r="G56" s="525"/>
      <c r="H56" s="525"/>
      <c r="I56" s="525"/>
      <c r="J56" s="525"/>
      <c r="K56" s="525"/>
      <c r="L56" s="525"/>
      <c r="M56" s="525"/>
      <c r="N56" s="525"/>
      <c r="O56" s="525"/>
      <c r="P56" s="525"/>
      <c r="Q56" s="525"/>
      <c r="R56" s="525"/>
      <c r="S56" s="525"/>
      <c r="T56" s="525"/>
      <c r="U56" s="525"/>
      <c r="V56" s="525"/>
      <c r="W56" s="525"/>
      <c r="X56" s="525"/>
      <c r="Y56" s="525"/>
      <c r="Z56" s="525"/>
      <c r="AA56" s="526"/>
      <c r="AB56" s="824"/>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25"/>
    </row>
    <row r="57" spans="1:50" ht="22.5" hidden="1" customHeight="1">
      <c r="A57" s="719"/>
      <c r="B57" s="362"/>
      <c r="C57" s="363"/>
      <c r="D57" s="363"/>
      <c r="E57" s="363"/>
      <c r="F57" s="364"/>
      <c r="G57" s="527"/>
      <c r="H57" s="527"/>
      <c r="I57" s="527"/>
      <c r="J57" s="527"/>
      <c r="K57" s="527"/>
      <c r="L57" s="527"/>
      <c r="M57" s="527"/>
      <c r="N57" s="527"/>
      <c r="O57" s="527"/>
      <c r="P57" s="527"/>
      <c r="Q57" s="527"/>
      <c r="R57" s="527"/>
      <c r="S57" s="527"/>
      <c r="T57" s="527"/>
      <c r="U57" s="527"/>
      <c r="V57" s="527"/>
      <c r="W57" s="527"/>
      <c r="X57" s="527"/>
      <c r="Y57" s="527"/>
      <c r="Z57" s="527"/>
      <c r="AA57" s="528"/>
      <c r="AB57" s="826"/>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27"/>
    </row>
    <row r="58" spans="1:50" ht="18.75" hidden="1" customHeight="1">
      <c r="A58" s="719"/>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6" t="s">
        <v>325</v>
      </c>
      <c r="AF58" s="606"/>
      <c r="AG58" s="606"/>
      <c r="AH58" s="606"/>
      <c r="AI58" s="606" t="s">
        <v>326</v>
      </c>
      <c r="AJ58" s="606"/>
      <c r="AK58" s="606"/>
      <c r="AL58" s="606"/>
      <c r="AM58" s="606" t="s">
        <v>327</v>
      </c>
      <c r="AN58" s="606"/>
      <c r="AO58" s="606"/>
      <c r="AP58" s="276"/>
      <c r="AQ58" s="132" t="s">
        <v>323</v>
      </c>
      <c r="AR58" s="135"/>
      <c r="AS58" s="135"/>
      <c r="AT58" s="136"/>
      <c r="AU58" s="809" t="s">
        <v>262</v>
      </c>
      <c r="AV58" s="809"/>
      <c r="AW58" s="809"/>
      <c r="AX58" s="810"/>
    </row>
    <row r="59" spans="1:50" ht="18.75" hidden="1" customHeight="1">
      <c r="A59" s="719"/>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7"/>
      <c r="AF59" s="607"/>
      <c r="AG59" s="607"/>
      <c r="AH59" s="607"/>
      <c r="AI59" s="607"/>
      <c r="AJ59" s="607"/>
      <c r="AK59" s="607"/>
      <c r="AL59" s="607"/>
      <c r="AM59" s="607"/>
      <c r="AN59" s="607"/>
      <c r="AO59" s="607"/>
      <c r="AP59" s="279"/>
      <c r="AQ59" s="402"/>
      <c r="AR59" s="265"/>
      <c r="AS59" s="138" t="s">
        <v>324</v>
      </c>
      <c r="AT59" s="139"/>
      <c r="AU59" s="265"/>
      <c r="AV59" s="265"/>
      <c r="AW59" s="263" t="s">
        <v>310</v>
      </c>
      <c r="AX59" s="264"/>
    </row>
    <row r="60" spans="1:50" ht="22.5" hidden="1" customHeight="1">
      <c r="A60" s="719"/>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4"/>
      <c r="AS60" s="194"/>
      <c r="AT60" s="262"/>
      <c r="AU60" s="352"/>
      <c r="AV60" s="352"/>
      <c r="AW60" s="352"/>
      <c r="AX60" s="353"/>
    </row>
    <row r="61" spans="1:50" ht="22.5" hidden="1" customHeight="1">
      <c r="A61" s="719"/>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4"/>
      <c r="AS61" s="194"/>
      <c r="AT61" s="262"/>
      <c r="AU61" s="352"/>
      <c r="AV61" s="352"/>
      <c r="AW61" s="352"/>
      <c r="AX61" s="353"/>
    </row>
    <row r="62" spans="1:50" ht="22.5" hidden="1" customHeight="1">
      <c r="A62" s="719"/>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4"/>
      <c r="AS62" s="194"/>
      <c r="AT62" s="262"/>
      <c r="AU62" s="352"/>
      <c r="AV62" s="352"/>
      <c r="AW62" s="352"/>
      <c r="AX62" s="353"/>
    </row>
    <row r="63" spans="1:50" ht="18.75" hidden="1" customHeight="1">
      <c r="A63" s="719"/>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6" t="s">
        <v>325</v>
      </c>
      <c r="AF63" s="606"/>
      <c r="AG63" s="606"/>
      <c r="AH63" s="606"/>
      <c r="AI63" s="606" t="s">
        <v>326</v>
      </c>
      <c r="AJ63" s="606"/>
      <c r="AK63" s="606"/>
      <c r="AL63" s="606"/>
      <c r="AM63" s="606" t="s">
        <v>327</v>
      </c>
      <c r="AN63" s="606"/>
      <c r="AO63" s="606"/>
      <c r="AP63" s="276"/>
      <c r="AQ63" s="132" t="s">
        <v>323</v>
      </c>
      <c r="AR63" s="135"/>
      <c r="AS63" s="135"/>
      <c r="AT63" s="136"/>
      <c r="AU63" s="809" t="s">
        <v>262</v>
      </c>
      <c r="AV63" s="809"/>
      <c r="AW63" s="809"/>
      <c r="AX63" s="810"/>
    </row>
    <row r="64" spans="1:50" ht="18.75" hidden="1" customHeight="1">
      <c r="A64" s="719"/>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7"/>
      <c r="AF64" s="607"/>
      <c r="AG64" s="607"/>
      <c r="AH64" s="607"/>
      <c r="AI64" s="607"/>
      <c r="AJ64" s="607"/>
      <c r="AK64" s="607"/>
      <c r="AL64" s="607"/>
      <c r="AM64" s="607"/>
      <c r="AN64" s="607"/>
      <c r="AO64" s="607"/>
      <c r="AP64" s="279"/>
      <c r="AQ64" s="402"/>
      <c r="AR64" s="265"/>
      <c r="AS64" s="138" t="s">
        <v>324</v>
      </c>
      <c r="AT64" s="139"/>
      <c r="AU64" s="265"/>
      <c r="AV64" s="265"/>
      <c r="AW64" s="263" t="s">
        <v>310</v>
      </c>
      <c r="AX64" s="264"/>
    </row>
    <row r="65" spans="1:60" ht="22.5" hidden="1" customHeight="1">
      <c r="A65" s="719"/>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c r="A66" s="719"/>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c r="A67" s="719"/>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c r="A68" s="719"/>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809" t="s">
        <v>262</v>
      </c>
      <c r="AV68" s="809"/>
      <c r="AW68" s="809"/>
      <c r="AX68" s="810"/>
    </row>
    <row r="69" spans="1:60" ht="18.75" hidden="1" customHeight="1">
      <c r="A69" s="719"/>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324</v>
      </c>
      <c r="AT69" s="139"/>
      <c r="AU69" s="265"/>
      <c r="AV69" s="265"/>
      <c r="AW69" s="263" t="s">
        <v>310</v>
      </c>
      <c r="AX69" s="264"/>
    </row>
    <row r="70" spans="1:60" ht="22.5" hidden="1" customHeight="1">
      <c r="A70" s="719"/>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7"/>
      <c r="AC70" s="748"/>
      <c r="AD70" s="749"/>
      <c r="AE70" s="381"/>
      <c r="AF70" s="352"/>
      <c r="AG70" s="352"/>
      <c r="AH70" s="830"/>
      <c r="AI70" s="381"/>
      <c r="AJ70" s="352"/>
      <c r="AK70" s="352"/>
      <c r="AL70" s="830"/>
      <c r="AM70" s="381"/>
      <c r="AN70" s="352"/>
      <c r="AO70" s="352"/>
      <c r="AP70" s="352"/>
      <c r="AQ70" s="261"/>
      <c r="AR70" s="194"/>
      <c r="AS70" s="194"/>
      <c r="AT70" s="262"/>
      <c r="AU70" s="352"/>
      <c r="AV70" s="352"/>
      <c r="AW70" s="352"/>
      <c r="AX70" s="353"/>
    </row>
    <row r="71" spans="1:60" ht="22.5" hidden="1" customHeight="1">
      <c r="A71" s="719"/>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30"/>
      <c r="AI71" s="381"/>
      <c r="AJ71" s="352"/>
      <c r="AK71" s="352"/>
      <c r="AL71" s="830"/>
      <c r="AM71" s="381"/>
      <c r="AN71" s="352"/>
      <c r="AO71" s="352"/>
      <c r="AP71" s="352"/>
      <c r="AQ71" s="261"/>
      <c r="AR71" s="194"/>
      <c r="AS71" s="194"/>
      <c r="AT71" s="262"/>
      <c r="AU71" s="352"/>
      <c r="AV71" s="352"/>
      <c r="AW71" s="352"/>
      <c r="AX71" s="353"/>
    </row>
    <row r="72" spans="1:60" ht="22.5" hidden="1" customHeight="1" thickBot="1">
      <c r="A72" s="720"/>
      <c r="B72" s="297"/>
      <c r="C72" s="297"/>
      <c r="D72" s="297"/>
      <c r="E72" s="297"/>
      <c r="F72" s="298"/>
      <c r="G72" s="739"/>
      <c r="H72" s="740"/>
      <c r="I72" s="740"/>
      <c r="J72" s="740"/>
      <c r="K72" s="740"/>
      <c r="L72" s="740"/>
      <c r="M72" s="740"/>
      <c r="N72" s="740"/>
      <c r="O72" s="741"/>
      <c r="P72" s="358"/>
      <c r="Q72" s="358"/>
      <c r="R72" s="358"/>
      <c r="S72" s="358"/>
      <c r="T72" s="358"/>
      <c r="U72" s="358"/>
      <c r="V72" s="358"/>
      <c r="W72" s="358"/>
      <c r="X72" s="359"/>
      <c r="Y72" s="761" t="s">
        <v>15</v>
      </c>
      <c r="Z72" s="762"/>
      <c r="AA72" s="763"/>
      <c r="AB72" s="755" t="s">
        <v>16</v>
      </c>
      <c r="AC72" s="756"/>
      <c r="AD72" s="757"/>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8"/>
      <c r="Z73" s="759"/>
      <c r="AA73" s="760"/>
      <c r="AB73" s="737" t="s">
        <v>12</v>
      </c>
      <c r="AC73" s="737"/>
      <c r="AD73" s="737"/>
      <c r="AE73" s="737" t="s">
        <v>325</v>
      </c>
      <c r="AF73" s="737"/>
      <c r="AG73" s="737"/>
      <c r="AH73" s="737"/>
      <c r="AI73" s="737" t="s">
        <v>326</v>
      </c>
      <c r="AJ73" s="737"/>
      <c r="AK73" s="737"/>
      <c r="AL73" s="737"/>
      <c r="AM73" s="737" t="s">
        <v>327</v>
      </c>
      <c r="AN73" s="737"/>
      <c r="AO73" s="737"/>
      <c r="AP73" s="737"/>
      <c r="AQ73" s="838" t="s">
        <v>328</v>
      </c>
      <c r="AR73" s="838"/>
      <c r="AS73" s="838"/>
      <c r="AT73" s="838"/>
      <c r="AU73" s="838"/>
      <c r="AV73" s="838"/>
      <c r="AW73" s="838"/>
      <c r="AX73" s="839"/>
    </row>
    <row r="74" spans="1:60" ht="31.5" customHeight="1">
      <c r="A74" s="289"/>
      <c r="B74" s="290"/>
      <c r="C74" s="290"/>
      <c r="D74" s="290"/>
      <c r="E74" s="290"/>
      <c r="F74" s="291"/>
      <c r="G74" s="97" t="s">
        <v>470</v>
      </c>
      <c r="H74" s="97"/>
      <c r="I74" s="97"/>
      <c r="J74" s="97"/>
      <c r="K74" s="97"/>
      <c r="L74" s="97"/>
      <c r="M74" s="97"/>
      <c r="N74" s="97"/>
      <c r="O74" s="97"/>
      <c r="P74" s="97"/>
      <c r="Q74" s="97"/>
      <c r="R74" s="97"/>
      <c r="S74" s="97"/>
      <c r="T74" s="97"/>
      <c r="U74" s="97"/>
      <c r="V74" s="97"/>
      <c r="W74" s="97"/>
      <c r="X74" s="117"/>
      <c r="Y74" s="283" t="s">
        <v>62</v>
      </c>
      <c r="Z74" s="284"/>
      <c r="AA74" s="285"/>
      <c r="AB74" s="315" t="s">
        <v>471</v>
      </c>
      <c r="AC74" s="315"/>
      <c r="AD74" s="315"/>
      <c r="AE74" s="240">
        <v>9</v>
      </c>
      <c r="AF74" s="240"/>
      <c r="AG74" s="240"/>
      <c r="AH74" s="240"/>
      <c r="AI74" s="240">
        <v>12</v>
      </c>
      <c r="AJ74" s="240"/>
      <c r="AK74" s="240"/>
      <c r="AL74" s="240"/>
      <c r="AM74" s="240">
        <v>6</v>
      </c>
      <c r="AN74" s="240"/>
      <c r="AO74" s="240"/>
      <c r="AP74" s="240"/>
      <c r="AQ74" s="240" t="s">
        <v>466</v>
      </c>
      <c r="AR74" s="240"/>
      <c r="AS74" s="240"/>
      <c r="AT74" s="240"/>
      <c r="AU74" s="240"/>
      <c r="AV74" s="240"/>
      <c r="AW74" s="240"/>
      <c r="AX74" s="257"/>
      <c r="AY74" s="10"/>
      <c r="AZ74" s="10"/>
      <c r="BA74" s="10"/>
      <c r="BB74" s="10"/>
      <c r="BC74" s="10"/>
    </row>
    <row r="75" spans="1:60" ht="31.5" customHeight="1">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471</v>
      </c>
      <c r="AC75" s="315"/>
      <c r="AD75" s="315"/>
      <c r="AE75" s="240">
        <v>5</v>
      </c>
      <c r="AF75" s="240"/>
      <c r="AG75" s="240"/>
      <c r="AH75" s="240"/>
      <c r="AI75" s="240">
        <v>5</v>
      </c>
      <c r="AJ75" s="240"/>
      <c r="AK75" s="240"/>
      <c r="AL75" s="240"/>
      <c r="AM75" s="240">
        <v>5</v>
      </c>
      <c r="AN75" s="240"/>
      <c r="AO75" s="240"/>
      <c r="AP75" s="240"/>
      <c r="AQ75" s="240" t="s">
        <v>466</v>
      </c>
      <c r="AR75" s="240"/>
      <c r="AS75" s="240"/>
      <c r="AT75" s="240"/>
      <c r="AU75" s="240"/>
      <c r="AV75" s="240"/>
      <c r="AW75" s="240"/>
      <c r="AX75" s="257"/>
      <c r="AY75" s="10"/>
      <c r="AZ75" s="10"/>
      <c r="BA75" s="10"/>
      <c r="BB75" s="10"/>
      <c r="BC75" s="10"/>
      <c r="BD75" s="10"/>
      <c r="BE75" s="10"/>
      <c r="BF75" s="10"/>
      <c r="BG75" s="10"/>
      <c r="BH75" s="10"/>
    </row>
    <row r="76" spans="1:60" ht="33" hidden="1" customHeight="1">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9" t="s">
        <v>62</v>
      </c>
      <c r="Z77" s="530"/>
      <c r="AA77" s="531"/>
      <c r="AB77" s="742"/>
      <c r="AC77" s="743"/>
      <c r="AD77" s="744"/>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5"/>
      <c r="AA78" s="746"/>
      <c r="AB78" s="747"/>
      <c r="AC78" s="748"/>
      <c r="AD78" s="749"/>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9" t="s">
        <v>62</v>
      </c>
      <c r="Z80" s="530"/>
      <c r="AA80" s="531"/>
      <c r="AB80" s="742"/>
      <c r="AC80" s="743"/>
      <c r="AD80" s="744"/>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5"/>
      <c r="AA81" s="746"/>
      <c r="AB81" s="747"/>
      <c r="AC81" s="748"/>
      <c r="AD81" s="749"/>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9" t="s">
        <v>62</v>
      </c>
      <c r="Z83" s="530"/>
      <c r="AA83" s="531"/>
      <c r="AB83" s="742"/>
      <c r="AC83" s="743"/>
      <c r="AD83" s="744"/>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5"/>
      <c r="AA84" s="746"/>
      <c r="AB84" s="747"/>
      <c r="AC84" s="748"/>
      <c r="AD84" s="749"/>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9" t="s">
        <v>62</v>
      </c>
      <c r="Z86" s="530"/>
      <c r="AA86" s="531"/>
      <c r="AB86" s="742"/>
      <c r="AC86" s="743"/>
      <c r="AD86" s="744"/>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5"/>
      <c r="AA87" s="746"/>
      <c r="AB87" s="747"/>
      <c r="AC87" s="748"/>
      <c r="AD87" s="749"/>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5"/>
      <c r="Z88" s="636"/>
      <c r="AA88" s="637"/>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c r="A89" s="306"/>
      <c r="B89" s="307"/>
      <c r="C89" s="307"/>
      <c r="D89" s="307"/>
      <c r="E89" s="307"/>
      <c r="F89" s="308"/>
      <c r="G89" s="374" t="s">
        <v>451</v>
      </c>
      <c r="H89" s="374"/>
      <c r="I89" s="374"/>
      <c r="J89" s="374"/>
      <c r="K89" s="374"/>
      <c r="L89" s="374"/>
      <c r="M89" s="374"/>
      <c r="N89" s="374"/>
      <c r="O89" s="374"/>
      <c r="P89" s="374"/>
      <c r="Q89" s="374"/>
      <c r="R89" s="374"/>
      <c r="S89" s="374"/>
      <c r="T89" s="374"/>
      <c r="U89" s="374"/>
      <c r="V89" s="374"/>
      <c r="W89" s="374"/>
      <c r="X89" s="374"/>
      <c r="Y89" s="249" t="s">
        <v>17</v>
      </c>
      <c r="Z89" s="250"/>
      <c r="AA89" s="251"/>
      <c r="AB89" s="316" t="s">
        <v>507</v>
      </c>
      <c r="AC89" s="317"/>
      <c r="AD89" s="318"/>
      <c r="AE89" s="240">
        <v>0.3</v>
      </c>
      <c r="AF89" s="240"/>
      <c r="AG89" s="240"/>
      <c r="AH89" s="240"/>
      <c r="AI89" s="240">
        <v>3</v>
      </c>
      <c r="AJ89" s="240"/>
      <c r="AK89" s="240"/>
      <c r="AL89" s="240"/>
      <c r="AM89" s="240">
        <v>0.3</v>
      </c>
      <c r="AN89" s="240"/>
      <c r="AO89" s="240"/>
      <c r="AP89" s="240"/>
      <c r="AQ89" s="381" t="s">
        <v>452</v>
      </c>
      <c r="AR89" s="352"/>
      <c r="AS89" s="352"/>
      <c r="AT89" s="352"/>
      <c r="AU89" s="352"/>
      <c r="AV89" s="352"/>
      <c r="AW89" s="352"/>
      <c r="AX89" s="353"/>
    </row>
    <row r="90" spans="1:60" ht="47.1" customHeight="1">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93" t="s">
        <v>321</v>
      </c>
      <c r="AC90" s="694"/>
      <c r="AD90" s="695"/>
      <c r="AE90" s="370" t="s">
        <v>453</v>
      </c>
      <c r="AF90" s="370"/>
      <c r="AG90" s="370"/>
      <c r="AH90" s="370"/>
      <c r="AI90" s="370" t="s">
        <v>454</v>
      </c>
      <c r="AJ90" s="370"/>
      <c r="AK90" s="370"/>
      <c r="AL90" s="370"/>
      <c r="AM90" s="370" t="s">
        <v>508</v>
      </c>
      <c r="AN90" s="370"/>
      <c r="AO90" s="370"/>
      <c r="AP90" s="370"/>
      <c r="AQ90" s="370" t="s">
        <v>447</v>
      </c>
      <c r="AR90" s="370"/>
      <c r="AS90" s="370"/>
      <c r="AT90" s="370"/>
      <c r="AU90" s="370"/>
      <c r="AV90" s="370"/>
      <c r="AW90" s="370"/>
      <c r="AX90" s="371"/>
    </row>
    <row r="91" spans="1:60" ht="32.25" hidden="1" customHeight="1">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5"/>
      <c r="Z91" s="636"/>
      <c r="AA91" s="637"/>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c r="A92" s="306"/>
      <c r="B92" s="307"/>
      <c r="C92" s="307"/>
      <c r="D92" s="307"/>
      <c r="E92" s="307"/>
      <c r="F92" s="308"/>
      <c r="G92" s="374" t="s">
        <v>411</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93" t="s">
        <v>56</v>
      </c>
      <c r="AC93" s="694"/>
      <c r="AD93" s="695"/>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5"/>
      <c r="Z94" s="636"/>
      <c r="AA94" s="637"/>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c r="A95" s="306"/>
      <c r="B95" s="307"/>
      <c r="C95" s="307"/>
      <c r="D95" s="307"/>
      <c r="E95" s="307"/>
      <c r="F95" s="308"/>
      <c r="G95" s="374" t="s">
        <v>430</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93" t="s">
        <v>56</v>
      </c>
      <c r="AC96" s="694"/>
      <c r="AD96" s="695"/>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5"/>
      <c r="Z97" s="636"/>
      <c r="AA97" s="637"/>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54"/>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55"/>
      <c r="Y99" s="365" t="s">
        <v>55</v>
      </c>
      <c r="Z99" s="313"/>
      <c r="AA99" s="314"/>
      <c r="AB99" s="693" t="s">
        <v>56</v>
      </c>
      <c r="AC99" s="694"/>
      <c r="AD99" s="695"/>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c r="A100" s="480"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42"/>
      <c r="Z100" s="843"/>
      <c r="AA100" s="844"/>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c r="A101" s="306"/>
      <c r="B101" s="307"/>
      <c r="C101" s="307"/>
      <c r="D101" s="307"/>
      <c r="E101" s="307"/>
      <c r="F101" s="308"/>
      <c r="G101" s="374" t="s">
        <v>437</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93" t="s">
        <v>321</v>
      </c>
      <c r="AC102" s="694"/>
      <c r="AD102" s="695"/>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c r="A103" s="779" t="s">
        <v>393</v>
      </c>
      <c r="B103" s="780"/>
      <c r="C103" s="800" t="s">
        <v>370</v>
      </c>
      <c r="D103" s="801"/>
      <c r="E103" s="801"/>
      <c r="F103" s="801"/>
      <c r="G103" s="801"/>
      <c r="H103" s="801"/>
      <c r="I103" s="801"/>
      <c r="J103" s="801"/>
      <c r="K103" s="802"/>
      <c r="L103" s="705" t="s">
        <v>387</v>
      </c>
      <c r="M103" s="705"/>
      <c r="N103" s="705"/>
      <c r="O103" s="705"/>
      <c r="P103" s="705"/>
      <c r="Q103" s="705"/>
      <c r="R103" s="427" t="s">
        <v>335</v>
      </c>
      <c r="S103" s="427"/>
      <c r="T103" s="427"/>
      <c r="U103" s="427"/>
      <c r="V103" s="427"/>
      <c r="W103" s="427"/>
      <c r="X103" s="840"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41"/>
    </row>
    <row r="104" spans="1:50" ht="32.25" customHeight="1">
      <c r="A104" s="781"/>
      <c r="B104" s="782"/>
      <c r="C104" s="856" t="s">
        <v>455</v>
      </c>
      <c r="D104" s="857"/>
      <c r="E104" s="857"/>
      <c r="F104" s="857"/>
      <c r="G104" s="857"/>
      <c r="H104" s="857"/>
      <c r="I104" s="857"/>
      <c r="J104" s="857"/>
      <c r="K104" s="858"/>
      <c r="L104" s="246">
        <v>0</v>
      </c>
      <c r="M104" s="247"/>
      <c r="N104" s="247"/>
      <c r="O104" s="247"/>
      <c r="P104" s="247"/>
      <c r="Q104" s="248"/>
      <c r="R104" s="246">
        <v>0</v>
      </c>
      <c r="S104" s="247"/>
      <c r="T104" s="247"/>
      <c r="U104" s="247"/>
      <c r="V104" s="247"/>
      <c r="W104" s="248"/>
      <c r="X104" s="428" t="s">
        <v>478</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c r="A105" s="781"/>
      <c r="B105" s="782"/>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hidden="1" customHeight="1">
      <c r="A106" s="781"/>
      <c r="B106" s="782"/>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c r="A107" s="781"/>
      <c r="B107" s="782"/>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c r="A108" s="781"/>
      <c r="B108" s="782"/>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c r="A109" s="781"/>
      <c r="B109" s="782"/>
      <c r="C109" s="785"/>
      <c r="D109" s="786"/>
      <c r="E109" s="786"/>
      <c r="F109" s="786"/>
      <c r="G109" s="786"/>
      <c r="H109" s="786"/>
      <c r="I109" s="786"/>
      <c r="J109" s="786"/>
      <c r="K109" s="787"/>
      <c r="L109" s="246"/>
      <c r="M109" s="247"/>
      <c r="N109" s="247"/>
      <c r="O109" s="247"/>
      <c r="P109" s="247"/>
      <c r="Q109" s="248"/>
      <c r="R109" s="246"/>
      <c r="S109" s="247"/>
      <c r="T109" s="247"/>
      <c r="U109" s="247"/>
      <c r="V109" s="247"/>
      <c r="W109" s="248"/>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3"/>
      <c r="B110" s="784"/>
      <c r="C110" s="851" t="s">
        <v>22</v>
      </c>
      <c r="D110" s="852"/>
      <c r="E110" s="852"/>
      <c r="F110" s="852"/>
      <c r="G110" s="852"/>
      <c r="H110" s="852"/>
      <c r="I110" s="852"/>
      <c r="J110" s="852"/>
      <c r="K110" s="853"/>
      <c r="L110" s="333">
        <f>SUM(L104:Q109)</f>
        <v>0</v>
      </c>
      <c r="M110" s="334"/>
      <c r="N110" s="334"/>
      <c r="O110" s="334"/>
      <c r="P110" s="334"/>
      <c r="Q110" s="335"/>
      <c r="R110" s="333">
        <f>SUM(R104:W109)</f>
        <v>0</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c r="A111" s="869" t="s">
        <v>344</v>
      </c>
      <c r="B111" s="870"/>
      <c r="C111" s="876" t="s">
        <v>341</v>
      </c>
      <c r="D111" s="870"/>
      <c r="E111" s="859" t="s">
        <v>382</v>
      </c>
      <c r="F111" s="860"/>
      <c r="G111" s="861" t="s">
        <v>480</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c r="A112" s="871"/>
      <c r="B112" s="866"/>
      <c r="C112" s="150"/>
      <c r="D112" s="866"/>
      <c r="E112" s="172" t="s">
        <v>381</v>
      </c>
      <c r="F112" s="177"/>
      <c r="G112" s="121" t="s">
        <v>481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71"/>
      <c r="B113" s="866"/>
      <c r="C113" s="150"/>
      <c r="D113" s="86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71"/>
      <c r="B114" s="866"/>
      <c r="C114" s="150"/>
      <c r="D114" s="86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t="s">
        <v>472</v>
      </c>
      <c r="AR114" s="265"/>
      <c r="AS114" s="138" t="s">
        <v>324</v>
      </c>
      <c r="AT114" s="139"/>
      <c r="AU114" s="137">
        <v>27</v>
      </c>
      <c r="AV114" s="137"/>
      <c r="AW114" s="138" t="s">
        <v>310</v>
      </c>
      <c r="AX114" s="189"/>
    </row>
    <row r="115" spans="1:50" ht="33" customHeight="1">
      <c r="A115" s="871"/>
      <c r="B115" s="866"/>
      <c r="C115" s="150"/>
      <c r="D115" s="866"/>
      <c r="E115" s="150"/>
      <c r="F115" s="151"/>
      <c r="G115" s="116" t="s">
        <v>482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471</v>
      </c>
      <c r="AC115" s="193"/>
      <c r="AD115" s="193"/>
      <c r="AE115" s="167">
        <v>9</v>
      </c>
      <c r="AF115" s="194"/>
      <c r="AG115" s="194"/>
      <c r="AH115" s="194"/>
      <c r="AI115" s="167">
        <v>12</v>
      </c>
      <c r="AJ115" s="194"/>
      <c r="AK115" s="194"/>
      <c r="AL115" s="194"/>
      <c r="AM115" s="167">
        <v>6</v>
      </c>
      <c r="AN115" s="194"/>
      <c r="AO115" s="194"/>
      <c r="AP115" s="194"/>
      <c r="AQ115" s="167" t="s">
        <v>473</v>
      </c>
      <c r="AR115" s="194"/>
      <c r="AS115" s="194"/>
      <c r="AT115" s="194"/>
      <c r="AU115" s="167">
        <v>6</v>
      </c>
      <c r="AV115" s="194"/>
      <c r="AW115" s="194"/>
      <c r="AX115" s="195"/>
    </row>
    <row r="116" spans="1:50" ht="33" customHeight="1">
      <c r="A116" s="871"/>
      <c r="B116" s="866"/>
      <c r="C116" s="150"/>
      <c r="D116" s="86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471</v>
      </c>
      <c r="AC116" s="199"/>
      <c r="AD116" s="199"/>
      <c r="AE116" s="167">
        <v>5</v>
      </c>
      <c r="AF116" s="194"/>
      <c r="AG116" s="194"/>
      <c r="AH116" s="194"/>
      <c r="AI116" s="167">
        <v>5</v>
      </c>
      <c r="AJ116" s="194"/>
      <c r="AK116" s="194"/>
      <c r="AL116" s="194"/>
      <c r="AM116" s="167">
        <v>5</v>
      </c>
      <c r="AN116" s="194"/>
      <c r="AO116" s="194"/>
      <c r="AP116" s="194"/>
      <c r="AQ116" s="167" t="s">
        <v>473</v>
      </c>
      <c r="AR116" s="194"/>
      <c r="AS116" s="194"/>
      <c r="AT116" s="194"/>
      <c r="AU116" s="167">
        <v>5</v>
      </c>
      <c r="AV116" s="194"/>
      <c r="AW116" s="194"/>
      <c r="AX116" s="195"/>
    </row>
    <row r="117" spans="1:50" ht="18.75" hidden="1" customHeight="1">
      <c r="A117" s="871"/>
      <c r="B117" s="866"/>
      <c r="C117" s="150"/>
      <c r="D117" s="86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71"/>
      <c r="B118" s="866"/>
      <c r="C118" s="150"/>
      <c r="D118" s="86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71"/>
      <c r="B119" s="866"/>
      <c r="C119" s="150"/>
      <c r="D119" s="86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71"/>
      <c r="B120" s="866"/>
      <c r="C120" s="150"/>
      <c r="D120" s="86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71"/>
      <c r="B121" s="866"/>
      <c r="C121" s="150"/>
      <c r="D121" s="86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71"/>
      <c r="B122" s="866"/>
      <c r="C122" s="150"/>
      <c r="D122" s="86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71"/>
      <c r="B123" s="866"/>
      <c r="C123" s="150"/>
      <c r="D123" s="86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71"/>
      <c r="B124" s="866"/>
      <c r="C124" s="150"/>
      <c r="D124" s="86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71"/>
      <c r="B125" s="866"/>
      <c r="C125" s="150"/>
      <c r="D125" s="86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71"/>
      <c r="B126" s="866"/>
      <c r="C126" s="150"/>
      <c r="D126" s="86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71"/>
      <c r="B127" s="866"/>
      <c r="C127" s="150"/>
      <c r="D127" s="86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71"/>
      <c r="B128" s="866"/>
      <c r="C128" s="150"/>
      <c r="D128" s="86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71"/>
      <c r="B129" s="866"/>
      <c r="C129" s="150"/>
      <c r="D129" s="86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71"/>
      <c r="B130" s="866"/>
      <c r="C130" s="150"/>
      <c r="D130" s="86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71"/>
      <c r="B131" s="866"/>
      <c r="C131" s="150"/>
      <c r="D131" s="86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71"/>
      <c r="B132" s="866"/>
      <c r="C132" s="150"/>
      <c r="D132" s="86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71"/>
      <c r="B133" s="866"/>
      <c r="C133" s="150"/>
      <c r="D133" s="86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71"/>
      <c r="B134" s="866"/>
      <c r="C134" s="150"/>
      <c r="D134" s="86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71"/>
      <c r="B135" s="866"/>
      <c r="C135" s="150"/>
      <c r="D135" s="86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71"/>
      <c r="B136" s="866"/>
      <c r="C136" s="150"/>
      <c r="D136" s="86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71"/>
      <c r="B137" s="866"/>
      <c r="C137" s="150"/>
      <c r="D137" s="86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71"/>
      <c r="B138" s="866"/>
      <c r="C138" s="150"/>
      <c r="D138" s="86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71"/>
      <c r="B139" s="866"/>
      <c r="C139" s="150"/>
      <c r="D139" s="86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71"/>
      <c r="B140" s="866"/>
      <c r="C140" s="150"/>
      <c r="D140" s="86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71"/>
      <c r="B141" s="866"/>
      <c r="C141" s="150"/>
      <c r="D141" s="86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71"/>
      <c r="B142" s="866"/>
      <c r="C142" s="150"/>
      <c r="D142" s="86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71"/>
      <c r="B143" s="866"/>
      <c r="C143" s="150"/>
      <c r="D143" s="86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71"/>
      <c r="B144" s="866"/>
      <c r="C144" s="150"/>
      <c r="D144" s="86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71"/>
      <c r="B145" s="866"/>
      <c r="C145" s="150"/>
      <c r="D145" s="86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71"/>
      <c r="B146" s="866"/>
      <c r="C146" s="150"/>
      <c r="D146" s="86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71"/>
      <c r="B147" s="866"/>
      <c r="C147" s="150"/>
      <c r="D147" s="86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71"/>
      <c r="B148" s="866"/>
      <c r="C148" s="150"/>
      <c r="D148" s="86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71"/>
      <c r="B149" s="866"/>
      <c r="C149" s="150"/>
      <c r="D149" s="86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71"/>
      <c r="B150" s="866"/>
      <c r="C150" s="150"/>
      <c r="D150" s="86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71"/>
      <c r="B151" s="866"/>
      <c r="C151" s="150"/>
      <c r="D151" s="86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71"/>
      <c r="B152" s="866"/>
      <c r="C152" s="150"/>
      <c r="D152" s="86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71"/>
      <c r="B153" s="866"/>
      <c r="C153" s="150"/>
      <c r="D153" s="86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71"/>
      <c r="B154" s="866"/>
      <c r="C154" s="150"/>
      <c r="D154" s="86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71"/>
      <c r="B155" s="866"/>
      <c r="C155" s="150"/>
      <c r="D155" s="86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71"/>
      <c r="B156" s="866"/>
      <c r="C156" s="150"/>
      <c r="D156" s="86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71"/>
      <c r="B157" s="866"/>
      <c r="C157" s="150"/>
      <c r="D157" s="86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71"/>
      <c r="B158" s="866"/>
      <c r="C158" s="150"/>
      <c r="D158" s="86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71"/>
      <c r="B159" s="866"/>
      <c r="C159" s="150"/>
      <c r="D159" s="86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71"/>
      <c r="B160" s="866"/>
      <c r="C160" s="150"/>
      <c r="D160" s="86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71"/>
      <c r="B161" s="866"/>
      <c r="C161" s="150"/>
      <c r="D161" s="86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71"/>
      <c r="B162" s="866"/>
      <c r="C162" s="150"/>
      <c r="D162" s="86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71"/>
      <c r="B163" s="866"/>
      <c r="C163" s="150"/>
      <c r="D163" s="86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71"/>
      <c r="B164" s="866"/>
      <c r="C164" s="150"/>
      <c r="D164" s="86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71"/>
      <c r="B165" s="866"/>
      <c r="C165" s="150"/>
      <c r="D165" s="86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9" t="s">
        <v>361</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c r="A166" s="871"/>
      <c r="B166" s="866"/>
      <c r="C166" s="150"/>
      <c r="D166" s="86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71"/>
      <c r="B167" s="866"/>
      <c r="C167" s="150"/>
      <c r="D167" s="86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71"/>
      <c r="B168" s="866"/>
      <c r="C168" s="150"/>
      <c r="D168" s="86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40.5" customHeight="1">
      <c r="A169" s="871"/>
      <c r="B169" s="866"/>
      <c r="C169" s="150"/>
      <c r="D169" s="866"/>
      <c r="E169" s="96" t="s">
        <v>484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7.5" customHeight="1">
      <c r="A170" s="871"/>
      <c r="B170" s="866"/>
      <c r="C170" s="150"/>
      <c r="D170" s="86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71"/>
      <c r="B171" s="866"/>
      <c r="C171" s="150"/>
      <c r="D171" s="86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71"/>
      <c r="B172" s="866"/>
      <c r="C172" s="150"/>
      <c r="D172" s="86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71"/>
      <c r="B173" s="866"/>
      <c r="C173" s="150"/>
      <c r="D173" s="86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71"/>
      <c r="B174" s="866"/>
      <c r="C174" s="150"/>
      <c r="D174" s="86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71"/>
      <c r="B175" s="866"/>
      <c r="C175" s="150"/>
      <c r="D175" s="86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71"/>
      <c r="B176" s="866"/>
      <c r="C176" s="150"/>
      <c r="D176" s="86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71"/>
      <c r="B177" s="866"/>
      <c r="C177" s="150"/>
      <c r="D177" s="86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71"/>
      <c r="B178" s="866"/>
      <c r="C178" s="150"/>
      <c r="D178" s="86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71"/>
      <c r="B179" s="866"/>
      <c r="C179" s="150"/>
      <c r="D179" s="86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71"/>
      <c r="B180" s="866"/>
      <c r="C180" s="150"/>
      <c r="D180" s="86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71"/>
      <c r="B181" s="866"/>
      <c r="C181" s="150"/>
      <c r="D181" s="86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71"/>
      <c r="B182" s="866"/>
      <c r="C182" s="150"/>
      <c r="D182" s="86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71"/>
      <c r="B183" s="866"/>
      <c r="C183" s="150"/>
      <c r="D183" s="86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71"/>
      <c r="B184" s="866"/>
      <c r="C184" s="150"/>
      <c r="D184" s="86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71"/>
      <c r="B185" s="866"/>
      <c r="C185" s="150"/>
      <c r="D185" s="86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71"/>
      <c r="B186" s="866"/>
      <c r="C186" s="150"/>
      <c r="D186" s="86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71"/>
      <c r="B187" s="866"/>
      <c r="C187" s="150"/>
      <c r="D187" s="86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71"/>
      <c r="B188" s="866"/>
      <c r="C188" s="150"/>
      <c r="D188" s="86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71"/>
      <c r="B189" s="866"/>
      <c r="C189" s="150"/>
      <c r="D189" s="86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71"/>
      <c r="B190" s="866"/>
      <c r="C190" s="150"/>
      <c r="D190" s="86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71"/>
      <c r="B191" s="866"/>
      <c r="C191" s="150"/>
      <c r="D191" s="86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71"/>
      <c r="B192" s="866"/>
      <c r="C192" s="150"/>
      <c r="D192" s="86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71"/>
      <c r="B193" s="866"/>
      <c r="C193" s="150"/>
      <c r="D193" s="86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71"/>
      <c r="B194" s="866"/>
      <c r="C194" s="150"/>
      <c r="D194" s="86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71"/>
      <c r="B195" s="866"/>
      <c r="C195" s="150"/>
      <c r="D195" s="86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71"/>
      <c r="B196" s="866"/>
      <c r="C196" s="150"/>
      <c r="D196" s="86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71"/>
      <c r="B197" s="866"/>
      <c r="C197" s="150"/>
      <c r="D197" s="86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71"/>
      <c r="B198" s="866"/>
      <c r="C198" s="150"/>
      <c r="D198" s="86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71"/>
      <c r="B199" s="866"/>
      <c r="C199" s="150"/>
      <c r="D199" s="86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71"/>
      <c r="B200" s="866"/>
      <c r="C200" s="150"/>
      <c r="D200" s="86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71"/>
      <c r="B201" s="866"/>
      <c r="C201" s="150"/>
      <c r="D201" s="86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71"/>
      <c r="B202" s="866"/>
      <c r="C202" s="150"/>
      <c r="D202" s="86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71"/>
      <c r="B203" s="866"/>
      <c r="C203" s="150"/>
      <c r="D203" s="86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71"/>
      <c r="B204" s="866"/>
      <c r="C204" s="150"/>
      <c r="D204" s="86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71"/>
      <c r="B205" s="866"/>
      <c r="C205" s="150"/>
      <c r="D205" s="86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71"/>
      <c r="B206" s="866"/>
      <c r="C206" s="150"/>
      <c r="D206" s="86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71"/>
      <c r="B207" s="866"/>
      <c r="C207" s="150"/>
      <c r="D207" s="86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71"/>
      <c r="B208" s="866"/>
      <c r="C208" s="150"/>
      <c r="D208" s="86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71"/>
      <c r="B209" s="866"/>
      <c r="C209" s="150"/>
      <c r="D209" s="86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71"/>
      <c r="B210" s="866"/>
      <c r="C210" s="150"/>
      <c r="D210" s="86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71"/>
      <c r="B211" s="866"/>
      <c r="C211" s="150"/>
      <c r="D211" s="86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71"/>
      <c r="B212" s="866"/>
      <c r="C212" s="150"/>
      <c r="D212" s="86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71"/>
      <c r="B213" s="866"/>
      <c r="C213" s="150"/>
      <c r="D213" s="86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71"/>
      <c r="B214" s="866"/>
      <c r="C214" s="150"/>
      <c r="D214" s="86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71"/>
      <c r="B215" s="866"/>
      <c r="C215" s="150"/>
      <c r="D215" s="86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71"/>
      <c r="B216" s="866"/>
      <c r="C216" s="150"/>
      <c r="D216" s="86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71"/>
      <c r="B217" s="866"/>
      <c r="C217" s="150"/>
      <c r="D217" s="86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71"/>
      <c r="B218" s="866"/>
      <c r="C218" s="150"/>
      <c r="D218" s="86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71"/>
      <c r="B219" s="866"/>
      <c r="C219" s="150"/>
      <c r="D219" s="86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71"/>
      <c r="B220" s="866"/>
      <c r="C220" s="150"/>
      <c r="D220" s="86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71"/>
      <c r="B221" s="866"/>
      <c r="C221" s="150"/>
      <c r="D221" s="86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71"/>
      <c r="B222" s="866"/>
      <c r="C222" s="150"/>
      <c r="D222" s="86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71"/>
      <c r="B223" s="866"/>
      <c r="C223" s="150"/>
      <c r="D223" s="86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71"/>
      <c r="B224" s="866"/>
      <c r="C224" s="150"/>
      <c r="D224" s="86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71"/>
      <c r="B225" s="866"/>
      <c r="C225" s="150"/>
      <c r="D225" s="86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71"/>
      <c r="B226" s="866"/>
      <c r="C226" s="150"/>
      <c r="D226" s="86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71"/>
      <c r="B227" s="866"/>
      <c r="C227" s="150"/>
      <c r="D227" s="86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71"/>
      <c r="B228" s="866"/>
      <c r="C228" s="150"/>
      <c r="D228" s="86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71"/>
      <c r="B229" s="866"/>
      <c r="C229" s="150"/>
      <c r="D229" s="86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71"/>
      <c r="B230" s="866"/>
      <c r="C230" s="150"/>
      <c r="D230" s="86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71"/>
      <c r="B231" s="866"/>
      <c r="C231" s="150"/>
      <c r="D231" s="86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71"/>
      <c r="B232" s="866"/>
      <c r="C232" s="150"/>
      <c r="D232" s="86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71"/>
      <c r="B233" s="866"/>
      <c r="C233" s="150"/>
      <c r="D233" s="86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71"/>
      <c r="B234" s="866"/>
      <c r="C234" s="150"/>
      <c r="D234" s="86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71"/>
      <c r="B235" s="866"/>
      <c r="C235" s="150"/>
      <c r="D235" s="86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71"/>
      <c r="B236" s="866"/>
      <c r="C236" s="150"/>
      <c r="D236" s="86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71"/>
      <c r="B237" s="866"/>
      <c r="C237" s="150"/>
      <c r="D237" s="86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71"/>
      <c r="B238" s="866"/>
      <c r="C238" s="150"/>
      <c r="D238" s="86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71"/>
      <c r="B239" s="866"/>
      <c r="C239" s="150"/>
      <c r="D239" s="86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71"/>
      <c r="B240" s="866"/>
      <c r="C240" s="150"/>
      <c r="D240" s="86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71"/>
      <c r="B241" s="866"/>
      <c r="C241" s="150"/>
      <c r="D241" s="86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71"/>
      <c r="B242" s="866"/>
      <c r="C242" s="150"/>
      <c r="D242" s="86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71"/>
      <c r="B243" s="866"/>
      <c r="C243" s="150"/>
      <c r="D243" s="86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71"/>
      <c r="B244" s="866"/>
      <c r="C244" s="150"/>
      <c r="D244" s="86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71"/>
      <c r="B245" s="866"/>
      <c r="C245" s="150"/>
      <c r="D245" s="86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71"/>
      <c r="B246" s="866"/>
      <c r="C246" s="150"/>
      <c r="D246" s="86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71"/>
      <c r="B247" s="866"/>
      <c r="C247" s="150"/>
      <c r="D247" s="86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71"/>
      <c r="B248" s="866"/>
      <c r="C248" s="150"/>
      <c r="D248" s="86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71"/>
      <c r="B249" s="866"/>
      <c r="C249" s="150"/>
      <c r="D249" s="86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71"/>
      <c r="B250" s="866"/>
      <c r="C250" s="150"/>
      <c r="D250" s="86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71"/>
      <c r="B251" s="866"/>
      <c r="C251" s="150"/>
      <c r="D251" s="86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71"/>
      <c r="B252" s="866"/>
      <c r="C252" s="150"/>
      <c r="D252" s="86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71"/>
      <c r="B253" s="866"/>
      <c r="C253" s="150"/>
      <c r="D253" s="86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71"/>
      <c r="B254" s="866"/>
      <c r="C254" s="150"/>
      <c r="D254" s="86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71"/>
      <c r="B255" s="866"/>
      <c r="C255" s="150"/>
      <c r="D255" s="86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71"/>
      <c r="B256" s="866"/>
      <c r="C256" s="150"/>
      <c r="D256" s="86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71"/>
      <c r="B257" s="866"/>
      <c r="C257" s="150"/>
      <c r="D257" s="86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71"/>
      <c r="B258" s="866"/>
      <c r="C258" s="150"/>
      <c r="D258" s="86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71"/>
      <c r="B259" s="866"/>
      <c r="C259" s="150"/>
      <c r="D259" s="86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71"/>
      <c r="B260" s="866"/>
      <c r="C260" s="150"/>
      <c r="D260" s="86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71"/>
      <c r="B261" s="866"/>
      <c r="C261" s="150"/>
      <c r="D261" s="86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71"/>
      <c r="B262" s="866"/>
      <c r="C262" s="150"/>
      <c r="D262" s="86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71"/>
      <c r="B263" s="866"/>
      <c r="C263" s="150"/>
      <c r="D263" s="86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71"/>
      <c r="B264" s="866"/>
      <c r="C264" s="150"/>
      <c r="D264" s="86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71"/>
      <c r="B265" s="866"/>
      <c r="C265" s="150"/>
      <c r="D265" s="86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71"/>
      <c r="B266" s="866"/>
      <c r="C266" s="150"/>
      <c r="D266" s="86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71"/>
      <c r="B267" s="866"/>
      <c r="C267" s="150"/>
      <c r="D267" s="86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71"/>
      <c r="B268" s="866"/>
      <c r="C268" s="150"/>
      <c r="D268" s="86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71"/>
      <c r="B269" s="866"/>
      <c r="C269" s="150"/>
      <c r="D269" s="86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71"/>
      <c r="B270" s="866"/>
      <c r="C270" s="150"/>
      <c r="D270" s="86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71"/>
      <c r="B271" s="866"/>
      <c r="C271" s="150"/>
      <c r="D271" s="86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71"/>
      <c r="B272" s="866"/>
      <c r="C272" s="150"/>
      <c r="D272" s="86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71"/>
      <c r="B273" s="866"/>
      <c r="C273" s="150"/>
      <c r="D273" s="86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71"/>
      <c r="B274" s="866"/>
      <c r="C274" s="150"/>
      <c r="D274" s="86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71"/>
      <c r="B275" s="866"/>
      <c r="C275" s="150"/>
      <c r="D275" s="86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71"/>
      <c r="B276" s="866"/>
      <c r="C276" s="150"/>
      <c r="D276" s="86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71"/>
      <c r="B277" s="866"/>
      <c r="C277" s="150"/>
      <c r="D277" s="86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71"/>
      <c r="B278" s="866"/>
      <c r="C278" s="150"/>
      <c r="D278" s="86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71"/>
      <c r="B279" s="866"/>
      <c r="C279" s="150"/>
      <c r="D279" s="86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71"/>
      <c r="B280" s="866"/>
      <c r="C280" s="150"/>
      <c r="D280" s="86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71"/>
      <c r="B281" s="866"/>
      <c r="C281" s="150"/>
      <c r="D281" s="86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71"/>
      <c r="B282" s="866"/>
      <c r="C282" s="150"/>
      <c r="D282" s="86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71"/>
      <c r="B283" s="866"/>
      <c r="C283" s="150"/>
      <c r="D283" s="86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71"/>
      <c r="B284" s="866"/>
      <c r="C284" s="150"/>
      <c r="D284" s="86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71"/>
      <c r="B285" s="866"/>
      <c r="C285" s="150"/>
      <c r="D285" s="86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71"/>
      <c r="B286" s="866"/>
      <c r="C286" s="150"/>
      <c r="D286" s="86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71"/>
      <c r="B287" s="866"/>
      <c r="C287" s="150"/>
      <c r="D287" s="86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71"/>
      <c r="B288" s="866"/>
      <c r="C288" s="150"/>
      <c r="D288" s="86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71"/>
      <c r="B289" s="866"/>
      <c r="C289" s="150"/>
      <c r="D289" s="86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71"/>
      <c r="B290" s="866"/>
      <c r="C290" s="150"/>
      <c r="D290" s="86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71"/>
      <c r="B291" s="866"/>
      <c r="C291" s="150"/>
      <c r="D291" s="86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71"/>
      <c r="B292" s="866"/>
      <c r="C292" s="150"/>
      <c r="D292" s="86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71"/>
      <c r="B293" s="866"/>
      <c r="C293" s="150"/>
      <c r="D293" s="86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71"/>
      <c r="B294" s="866"/>
      <c r="C294" s="150"/>
      <c r="D294" s="86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71"/>
      <c r="B295" s="866"/>
      <c r="C295" s="150"/>
      <c r="D295" s="86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71"/>
      <c r="B296" s="866"/>
      <c r="C296" s="150"/>
      <c r="D296" s="86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71"/>
      <c r="B297" s="866"/>
      <c r="C297" s="150"/>
      <c r="D297" s="86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71"/>
      <c r="B298" s="866"/>
      <c r="C298" s="150"/>
      <c r="D298" s="86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71"/>
      <c r="B299" s="866"/>
      <c r="C299" s="150"/>
      <c r="D299" s="86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71"/>
      <c r="B300" s="866"/>
      <c r="C300" s="150"/>
      <c r="D300" s="86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71"/>
      <c r="B301" s="866"/>
      <c r="C301" s="150"/>
      <c r="D301" s="86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71"/>
      <c r="B302" s="866"/>
      <c r="C302" s="150"/>
      <c r="D302" s="86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71"/>
      <c r="B303" s="866"/>
      <c r="C303" s="150"/>
      <c r="D303" s="86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71"/>
      <c r="B304" s="866"/>
      <c r="C304" s="150"/>
      <c r="D304" s="86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71"/>
      <c r="B305" s="866"/>
      <c r="C305" s="150"/>
      <c r="D305" s="86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71"/>
      <c r="B306" s="866"/>
      <c r="C306" s="150"/>
      <c r="D306" s="86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71"/>
      <c r="B307" s="866"/>
      <c r="C307" s="150"/>
      <c r="D307" s="86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71"/>
      <c r="B308" s="866"/>
      <c r="C308" s="150"/>
      <c r="D308" s="86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71"/>
      <c r="B309" s="866"/>
      <c r="C309" s="150"/>
      <c r="D309" s="86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71"/>
      <c r="B310" s="866"/>
      <c r="C310" s="150"/>
      <c r="D310" s="86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71"/>
      <c r="B311" s="866"/>
      <c r="C311" s="150"/>
      <c r="D311" s="86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71"/>
      <c r="B312" s="866"/>
      <c r="C312" s="150"/>
      <c r="D312" s="86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71"/>
      <c r="B313" s="866"/>
      <c r="C313" s="150"/>
      <c r="D313" s="86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71"/>
      <c r="B314" s="866"/>
      <c r="C314" s="150"/>
      <c r="D314" s="86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71"/>
      <c r="B315" s="866"/>
      <c r="C315" s="150"/>
      <c r="D315" s="86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71"/>
      <c r="B316" s="866"/>
      <c r="C316" s="150"/>
      <c r="D316" s="86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71"/>
      <c r="B317" s="866"/>
      <c r="C317" s="150"/>
      <c r="D317" s="86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71"/>
      <c r="B318" s="866"/>
      <c r="C318" s="150"/>
      <c r="D318" s="86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71"/>
      <c r="B319" s="866"/>
      <c r="C319" s="150"/>
      <c r="D319" s="86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71"/>
      <c r="B320" s="866"/>
      <c r="C320" s="150"/>
      <c r="D320" s="86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71"/>
      <c r="B321" s="866"/>
      <c r="C321" s="150"/>
      <c r="D321" s="86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71"/>
      <c r="B322" s="866"/>
      <c r="C322" s="150"/>
      <c r="D322" s="86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71"/>
      <c r="B323" s="866"/>
      <c r="C323" s="150"/>
      <c r="D323" s="86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71"/>
      <c r="B324" s="866"/>
      <c r="C324" s="150"/>
      <c r="D324" s="86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71"/>
      <c r="B325" s="866"/>
      <c r="C325" s="150"/>
      <c r="D325" s="86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71"/>
      <c r="B326" s="866"/>
      <c r="C326" s="150"/>
      <c r="D326" s="86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71"/>
      <c r="B327" s="866"/>
      <c r="C327" s="150"/>
      <c r="D327" s="86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71"/>
      <c r="B328" s="866"/>
      <c r="C328" s="150"/>
      <c r="D328" s="86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71"/>
      <c r="B329" s="866"/>
      <c r="C329" s="150"/>
      <c r="D329" s="86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71"/>
      <c r="B330" s="866"/>
      <c r="C330" s="150"/>
      <c r="D330" s="86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71"/>
      <c r="B331" s="866"/>
      <c r="C331" s="150"/>
      <c r="D331" s="86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71"/>
      <c r="B332" s="866"/>
      <c r="C332" s="150"/>
      <c r="D332" s="86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71"/>
      <c r="B333" s="866"/>
      <c r="C333" s="150"/>
      <c r="D333" s="86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71"/>
      <c r="B334" s="866"/>
      <c r="C334" s="150"/>
      <c r="D334" s="86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71"/>
      <c r="B335" s="866"/>
      <c r="C335" s="150"/>
      <c r="D335" s="86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71"/>
      <c r="B336" s="866"/>
      <c r="C336" s="150"/>
      <c r="D336" s="86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71"/>
      <c r="B337" s="866"/>
      <c r="C337" s="150"/>
      <c r="D337" s="86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71"/>
      <c r="B338" s="866"/>
      <c r="C338" s="150"/>
      <c r="D338" s="86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71"/>
      <c r="B339" s="866"/>
      <c r="C339" s="150"/>
      <c r="D339" s="86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71"/>
      <c r="B340" s="866"/>
      <c r="C340" s="150"/>
      <c r="D340" s="86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71"/>
      <c r="B341" s="866"/>
      <c r="C341" s="150"/>
      <c r="D341" s="86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71"/>
      <c r="B342" s="866"/>
      <c r="C342" s="150"/>
      <c r="D342" s="86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71"/>
      <c r="B343" s="866"/>
      <c r="C343" s="150"/>
      <c r="D343" s="86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71"/>
      <c r="B344" s="866"/>
      <c r="C344" s="150"/>
      <c r="D344" s="86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71"/>
      <c r="B345" s="866"/>
      <c r="C345" s="150"/>
      <c r="D345" s="86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71"/>
      <c r="B346" s="866"/>
      <c r="C346" s="150"/>
      <c r="D346" s="86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71"/>
      <c r="B347" s="866"/>
      <c r="C347" s="150"/>
      <c r="D347" s="86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71"/>
      <c r="B348" s="866"/>
      <c r="C348" s="150"/>
      <c r="D348" s="86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71"/>
      <c r="B349" s="866"/>
      <c r="C349" s="150"/>
      <c r="D349" s="86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71"/>
      <c r="B350" s="866"/>
      <c r="C350" s="150"/>
      <c r="D350" s="86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71"/>
      <c r="B351" s="866"/>
      <c r="C351" s="150"/>
      <c r="D351" s="86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71"/>
      <c r="B352" s="866"/>
      <c r="C352" s="150"/>
      <c r="D352" s="86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71"/>
      <c r="B353" s="866"/>
      <c r="C353" s="150"/>
      <c r="D353" s="86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71"/>
      <c r="B354" s="866"/>
      <c r="C354" s="150"/>
      <c r="D354" s="86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71"/>
      <c r="B355" s="866"/>
      <c r="C355" s="150"/>
      <c r="D355" s="86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71"/>
      <c r="B356" s="866"/>
      <c r="C356" s="150"/>
      <c r="D356" s="86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71"/>
      <c r="B357" s="866"/>
      <c r="C357" s="150"/>
      <c r="D357" s="86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71"/>
      <c r="B358" s="866"/>
      <c r="C358" s="150"/>
      <c r="D358" s="86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71"/>
      <c r="B359" s="866"/>
      <c r="C359" s="150"/>
      <c r="D359" s="86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71"/>
      <c r="B360" s="866"/>
      <c r="C360" s="150"/>
      <c r="D360" s="86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71"/>
      <c r="B361" s="866"/>
      <c r="C361" s="150"/>
      <c r="D361" s="86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71"/>
      <c r="B362" s="866"/>
      <c r="C362" s="150"/>
      <c r="D362" s="86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71"/>
      <c r="B363" s="866"/>
      <c r="C363" s="150"/>
      <c r="D363" s="86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71"/>
      <c r="B364" s="866"/>
      <c r="C364" s="150"/>
      <c r="D364" s="86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71"/>
      <c r="B365" s="866"/>
      <c r="C365" s="150"/>
      <c r="D365" s="86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71"/>
      <c r="B366" s="866"/>
      <c r="C366" s="150"/>
      <c r="D366" s="86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71"/>
      <c r="B367" s="866"/>
      <c r="C367" s="150"/>
      <c r="D367" s="86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71"/>
      <c r="B368" s="866"/>
      <c r="C368" s="150"/>
      <c r="D368" s="86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71"/>
      <c r="B369" s="866"/>
      <c r="C369" s="150"/>
      <c r="D369" s="86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71"/>
      <c r="B370" s="866"/>
      <c r="C370" s="150"/>
      <c r="D370" s="86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71"/>
      <c r="B371" s="866"/>
      <c r="C371" s="150"/>
      <c r="D371" s="86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71"/>
      <c r="B372" s="866"/>
      <c r="C372" s="150"/>
      <c r="D372" s="86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71"/>
      <c r="B373" s="866"/>
      <c r="C373" s="150"/>
      <c r="D373" s="86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71"/>
      <c r="B374" s="866"/>
      <c r="C374" s="150"/>
      <c r="D374" s="86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71"/>
      <c r="B375" s="866"/>
      <c r="C375" s="150"/>
      <c r="D375" s="86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71"/>
      <c r="B376" s="866"/>
      <c r="C376" s="150"/>
      <c r="D376" s="86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71"/>
      <c r="B377" s="866"/>
      <c r="C377" s="150"/>
      <c r="D377" s="86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71"/>
      <c r="B378" s="866"/>
      <c r="C378" s="150"/>
      <c r="D378" s="86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71"/>
      <c r="B379" s="866"/>
      <c r="C379" s="150"/>
      <c r="D379" s="86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71"/>
      <c r="B380" s="866"/>
      <c r="C380" s="150"/>
      <c r="D380" s="86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71"/>
      <c r="B381" s="866"/>
      <c r="C381" s="150"/>
      <c r="D381" s="86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71"/>
      <c r="B382" s="866"/>
      <c r="C382" s="150"/>
      <c r="D382" s="86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71"/>
      <c r="B383" s="866"/>
      <c r="C383" s="150"/>
      <c r="D383" s="86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71"/>
      <c r="B384" s="866"/>
      <c r="C384" s="150"/>
      <c r="D384" s="86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71"/>
      <c r="B385" s="866"/>
      <c r="C385" s="150"/>
      <c r="D385" s="86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71"/>
      <c r="B386" s="866"/>
      <c r="C386" s="150"/>
      <c r="D386" s="86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71"/>
      <c r="B387" s="866"/>
      <c r="C387" s="150"/>
      <c r="D387" s="86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71"/>
      <c r="B388" s="866"/>
      <c r="C388" s="150"/>
      <c r="D388" s="86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71"/>
      <c r="B389" s="866"/>
      <c r="C389" s="150"/>
      <c r="D389" s="86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71"/>
      <c r="B390" s="866"/>
      <c r="C390" s="150"/>
      <c r="D390" s="86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71"/>
      <c r="B391" s="866"/>
      <c r="C391" s="150"/>
      <c r="D391" s="86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71"/>
      <c r="B392" s="866"/>
      <c r="C392" s="150"/>
      <c r="D392" s="86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71"/>
      <c r="B393" s="866"/>
      <c r="C393" s="150"/>
      <c r="D393" s="86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71"/>
      <c r="B394" s="866"/>
      <c r="C394" s="150"/>
      <c r="D394" s="86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71"/>
      <c r="B395" s="866"/>
      <c r="C395" s="150"/>
      <c r="D395" s="86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71"/>
      <c r="B396" s="866"/>
      <c r="C396" s="150"/>
      <c r="D396" s="86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71"/>
      <c r="B397" s="866"/>
      <c r="C397" s="150"/>
      <c r="D397" s="86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71"/>
      <c r="B398" s="866"/>
      <c r="C398" s="150"/>
      <c r="D398" s="86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71"/>
      <c r="B399" s="866"/>
      <c r="C399" s="150"/>
      <c r="D399" s="86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71"/>
      <c r="B400" s="866"/>
      <c r="C400" s="150"/>
      <c r="D400" s="86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71"/>
      <c r="B401" s="866"/>
      <c r="C401" s="150"/>
      <c r="D401" s="86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71"/>
      <c r="B402" s="866"/>
      <c r="C402" s="150"/>
      <c r="D402" s="86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71"/>
      <c r="B403" s="866"/>
      <c r="C403" s="150"/>
      <c r="D403" s="86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71"/>
      <c r="B404" s="866"/>
      <c r="C404" s="150"/>
      <c r="D404" s="86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71"/>
      <c r="B405" s="866"/>
      <c r="C405" s="150"/>
      <c r="D405" s="86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71"/>
      <c r="B406" s="866"/>
      <c r="C406" s="150"/>
      <c r="D406" s="86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71"/>
      <c r="B407" s="866"/>
      <c r="C407" s="150"/>
      <c r="D407" s="86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71"/>
      <c r="B408" s="866"/>
      <c r="C408" s="150"/>
      <c r="D408" s="86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71"/>
      <c r="B409" s="866"/>
      <c r="C409" s="150"/>
      <c r="D409" s="86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71"/>
      <c r="B410" s="866"/>
      <c r="C410" s="152"/>
      <c r="D410" s="87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71"/>
      <c r="B411" s="866"/>
      <c r="C411" s="148" t="s">
        <v>343</v>
      </c>
      <c r="D411" s="865"/>
      <c r="E411" s="172" t="s">
        <v>366</v>
      </c>
      <c r="F411" s="177"/>
      <c r="G411" s="774" t="s">
        <v>362</v>
      </c>
      <c r="H411" s="146"/>
      <c r="I411" s="146"/>
      <c r="J411" s="775" t="s">
        <v>485</v>
      </c>
      <c r="K411" s="776"/>
      <c r="L411" s="776"/>
      <c r="M411" s="776"/>
      <c r="N411" s="776"/>
      <c r="O411" s="776"/>
      <c r="P411" s="776"/>
      <c r="Q411" s="776"/>
      <c r="R411" s="776"/>
      <c r="S411" s="776"/>
      <c r="T411" s="777"/>
      <c r="U411" s="387" t="s">
        <v>485</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8"/>
    </row>
    <row r="412" spans="1:50" ht="18.75" customHeight="1">
      <c r="A412" s="871"/>
      <c r="B412" s="866"/>
      <c r="C412" s="150"/>
      <c r="D412" s="86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71"/>
      <c r="B413" s="866"/>
      <c r="C413" s="150"/>
      <c r="D413" s="86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485</v>
      </c>
      <c r="AF413" s="137"/>
      <c r="AG413" s="138" t="s">
        <v>324</v>
      </c>
      <c r="AH413" s="139"/>
      <c r="AI413" s="133"/>
      <c r="AJ413" s="133"/>
      <c r="AK413" s="133"/>
      <c r="AL413" s="134"/>
      <c r="AM413" s="133"/>
      <c r="AN413" s="133"/>
      <c r="AO413" s="133"/>
      <c r="AP413" s="134"/>
      <c r="AQ413" s="188" t="s">
        <v>485</v>
      </c>
      <c r="AR413" s="137"/>
      <c r="AS413" s="138" t="s">
        <v>324</v>
      </c>
      <c r="AT413" s="139"/>
      <c r="AU413" s="137" t="s">
        <v>485</v>
      </c>
      <c r="AV413" s="137"/>
      <c r="AW413" s="138" t="s">
        <v>310</v>
      </c>
      <c r="AX413" s="189"/>
    </row>
    <row r="414" spans="1:50" ht="22.5" customHeight="1">
      <c r="A414" s="871"/>
      <c r="B414" s="866"/>
      <c r="C414" s="150"/>
      <c r="D414" s="866"/>
      <c r="E414" s="140"/>
      <c r="F414" s="141"/>
      <c r="G414" s="116" t="s">
        <v>485</v>
      </c>
      <c r="H414" s="97"/>
      <c r="I414" s="97"/>
      <c r="J414" s="97"/>
      <c r="K414" s="97"/>
      <c r="L414" s="97"/>
      <c r="M414" s="97"/>
      <c r="N414" s="97"/>
      <c r="O414" s="97"/>
      <c r="P414" s="97"/>
      <c r="Q414" s="97"/>
      <c r="R414" s="97"/>
      <c r="S414" s="97"/>
      <c r="T414" s="97"/>
      <c r="U414" s="97"/>
      <c r="V414" s="97"/>
      <c r="W414" s="97"/>
      <c r="X414" s="117"/>
      <c r="Y414" s="190" t="s">
        <v>14</v>
      </c>
      <c r="Z414" s="191"/>
      <c r="AA414" s="192"/>
      <c r="AB414" s="199" t="s">
        <v>485</v>
      </c>
      <c r="AC414" s="199"/>
      <c r="AD414" s="199"/>
      <c r="AE414" s="261" t="s">
        <v>485</v>
      </c>
      <c r="AF414" s="194"/>
      <c r="AG414" s="194"/>
      <c r="AH414" s="194"/>
      <c r="AI414" s="261" t="s">
        <v>485</v>
      </c>
      <c r="AJ414" s="194"/>
      <c r="AK414" s="194"/>
      <c r="AL414" s="194"/>
      <c r="AM414" s="261" t="s">
        <v>485</v>
      </c>
      <c r="AN414" s="194"/>
      <c r="AO414" s="194"/>
      <c r="AP414" s="262"/>
      <c r="AQ414" s="261" t="s">
        <v>486</v>
      </c>
      <c r="AR414" s="194"/>
      <c r="AS414" s="194"/>
      <c r="AT414" s="262"/>
      <c r="AU414" s="194" t="s">
        <v>485</v>
      </c>
      <c r="AV414" s="194"/>
      <c r="AW414" s="194"/>
      <c r="AX414" s="195"/>
    </row>
    <row r="415" spans="1:50" ht="22.5" customHeight="1">
      <c r="A415" s="871"/>
      <c r="B415" s="866"/>
      <c r="C415" s="150"/>
      <c r="D415" s="86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485</v>
      </c>
      <c r="AC415" s="193"/>
      <c r="AD415" s="193"/>
      <c r="AE415" s="261" t="s">
        <v>486</v>
      </c>
      <c r="AF415" s="194"/>
      <c r="AG415" s="194"/>
      <c r="AH415" s="262"/>
      <c r="AI415" s="261" t="s">
        <v>485</v>
      </c>
      <c r="AJ415" s="194"/>
      <c r="AK415" s="194"/>
      <c r="AL415" s="194"/>
      <c r="AM415" s="261" t="s">
        <v>485</v>
      </c>
      <c r="AN415" s="194"/>
      <c r="AO415" s="194"/>
      <c r="AP415" s="262"/>
      <c r="AQ415" s="261" t="s">
        <v>487</v>
      </c>
      <c r="AR415" s="194"/>
      <c r="AS415" s="194"/>
      <c r="AT415" s="262"/>
      <c r="AU415" s="194" t="s">
        <v>485</v>
      </c>
      <c r="AV415" s="194"/>
      <c r="AW415" s="194"/>
      <c r="AX415" s="195"/>
    </row>
    <row r="416" spans="1:50" ht="22.5" customHeight="1">
      <c r="A416" s="871"/>
      <c r="B416" s="866"/>
      <c r="C416" s="150"/>
      <c r="D416" s="86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61" t="s">
        <v>485</v>
      </c>
      <c r="AF416" s="194"/>
      <c r="AG416" s="194"/>
      <c r="AH416" s="262"/>
      <c r="AI416" s="261" t="s">
        <v>485</v>
      </c>
      <c r="AJ416" s="194"/>
      <c r="AK416" s="194"/>
      <c r="AL416" s="194"/>
      <c r="AM416" s="261" t="s">
        <v>485</v>
      </c>
      <c r="AN416" s="194"/>
      <c r="AO416" s="194"/>
      <c r="AP416" s="262"/>
      <c r="AQ416" s="261" t="s">
        <v>485</v>
      </c>
      <c r="AR416" s="194"/>
      <c r="AS416" s="194"/>
      <c r="AT416" s="262"/>
      <c r="AU416" s="194" t="s">
        <v>486</v>
      </c>
      <c r="AV416" s="194"/>
      <c r="AW416" s="194"/>
      <c r="AX416" s="195"/>
    </row>
    <row r="417" spans="1:50" ht="18.75" hidden="1" customHeight="1">
      <c r="A417" s="871"/>
      <c r="B417" s="866"/>
      <c r="C417" s="150"/>
      <c r="D417" s="86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71"/>
      <c r="B418" s="866"/>
      <c r="C418" s="150"/>
      <c r="D418" s="86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71"/>
      <c r="B419" s="866"/>
      <c r="C419" s="150"/>
      <c r="D419" s="86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c r="A420" s="871"/>
      <c r="B420" s="866"/>
      <c r="C420" s="150"/>
      <c r="D420" s="86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c r="A421" s="871"/>
      <c r="B421" s="866"/>
      <c r="C421" s="150"/>
      <c r="D421" s="86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c r="A422" s="871"/>
      <c r="B422" s="866"/>
      <c r="C422" s="150"/>
      <c r="D422" s="86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71"/>
      <c r="B423" s="866"/>
      <c r="C423" s="150"/>
      <c r="D423" s="86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71"/>
      <c r="B424" s="866"/>
      <c r="C424" s="150"/>
      <c r="D424" s="86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c r="A425" s="871"/>
      <c r="B425" s="866"/>
      <c r="C425" s="150"/>
      <c r="D425" s="86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c r="A426" s="871"/>
      <c r="B426" s="866"/>
      <c r="C426" s="150"/>
      <c r="D426" s="86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c r="A427" s="871"/>
      <c r="B427" s="866"/>
      <c r="C427" s="150"/>
      <c r="D427" s="86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71"/>
      <c r="B428" s="866"/>
      <c r="C428" s="150"/>
      <c r="D428" s="86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71"/>
      <c r="B429" s="866"/>
      <c r="C429" s="150"/>
      <c r="D429" s="86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c r="A430" s="871"/>
      <c r="B430" s="866"/>
      <c r="C430" s="150"/>
      <c r="D430" s="86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c r="A431" s="871"/>
      <c r="B431" s="866"/>
      <c r="C431" s="150"/>
      <c r="D431" s="86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c r="A432" s="871"/>
      <c r="B432" s="866"/>
      <c r="C432" s="150"/>
      <c r="D432" s="86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71"/>
      <c r="B433" s="866"/>
      <c r="C433" s="150"/>
      <c r="D433" s="86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71"/>
      <c r="B434" s="866"/>
      <c r="C434" s="150"/>
      <c r="D434" s="86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c r="A435" s="871"/>
      <c r="B435" s="866"/>
      <c r="C435" s="150"/>
      <c r="D435" s="86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c r="A436" s="871"/>
      <c r="B436" s="866"/>
      <c r="C436" s="150"/>
      <c r="D436" s="86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4" t="s">
        <v>16</v>
      </c>
      <c r="AC436" s="864"/>
      <c r="AD436" s="864"/>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hidden="1" customHeight="1">
      <c r="A437" s="871"/>
      <c r="B437" s="866"/>
      <c r="C437" s="150"/>
      <c r="D437" s="86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71"/>
      <c r="B438" s="866"/>
      <c r="C438" s="150"/>
      <c r="D438" s="86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485</v>
      </c>
      <c r="AF438" s="137"/>
      <c r="AG438" s="138" t="s">
        <v>324</v>
      </c>
      <c r="AH438" s="139"/>
      <c r="AI438" s="133"/>
      <c r="AJ438" s="133"/>
      <c r="AK438" s="133"/>
      <c r="AL438" s="134"/>
      <c r="AM438" s="133"/>
      <c r="AN438" s="133"/>
      <c r="AO438" s="133"/>
      <c r="AP438" s="134"/>
      <c r="AQ438" s="188" t="s">
        <v>488</v>
      </c>
      <c r="AR438" s="137"/>
      <c r="AS438" s="138" t="s">
        <v>324</v>
      </c>
      <c r="AT438" s="139"/>
      <c r="AU438" s="137" t="s">
        <v>485</v>
      </c>
      <c r="AV438" s="137"/>
      <c r="AW438" s="138" t="s">
        <v>310</v>
      </c>
      <c r="AX438" s="189"/>
    </row>
    <row r="439" spans="1:50" ht="22.5" hidden="1" customHeight="1">
      <c r="A439" s="871"/>
      <c r="B439" s="866"/>
      <c r="C439" s="150"/>
      <c r="D439" s="866"/>
      <c r="E439" s="140"/>
      <c r="F439" s="141"/>
      <c r="G439" s="116" t="s">
        <v>485</v>
      </c>
      <c r="H439" s="97"/>
      <c r="I439" s="97"/>
      <c r="J439" s="97"/>
      <c r="K439" s="97"/>
      <c r="L439" s="97"/>
      <c r="M439" s="97"/>
      <c r="N439" s="97"/>
      <c r="O439" s="97"/>
      <c r="P439" s="97"/>
      <c r="Q439" s="97"/>
      <c r="R439" s="97"/>
      <c r="S439" s="97"/>
      <c r="T439" s="97"/>
      <c r="U439" s="97"/>
      <c r="V439" s="97"/>
      <c r="W439" s="97"/>
      <c r="X439" s="117"/>
      <c r="Y439" s="190" t="s">
        <v>14</v>
      </c>
      <c r="Z439" s="191"/>
      <c r="AA439" s="192"/>
      <c r="AB439" s="199" t="s">
        <v>487</v>
      </c>
      <c r="AC439" s="199"/>
      <c r="AD439" s="199"/>
      <c r="AE439" s="261" t="s">
        <v>485</v>
      </c>
      <c r="AF439" s="194"/>
      <c r="AG439" s="194"/>
      <c r="AH439" s="194"/>
      <c r="AI439" s="261" t="s">
        <v>485</v>
      </c>
      <c r="AJ439" s="194"/>
      <c r="AK439" s="194"/>
      <c r="AL439" s="194"/>
      <c r="AM439" s="261" t="s">
        <v>485</v>
      </c>
      <c r="AN439" s="194"/>
      <c r="AO439" s="194"/>
      <c r="AP439" s="262"/>
      <c r="AQ439" s="261" t="s">
        <v>488</v>
      </c>
      <c r="AR439" s="194"/>
      <c r="AS439" s="194"/>
      <c r="AT439" s="262"/>
      <c r="AU439" s="194" t="s">
        <v>485</v>
      </c>
      <c r="AV439" s="194"/>
      <c r="AW439" s="194"/>
      <c r="AX439" s="195"/>
    </row>
    <row r="440" spans="1:50" ht="22.5" hidden="1" customHeight="1">
      <c r="A440" s="871"/>
      <c r="B440" s="866"/>
      <c r="C440" s="150"/>
      <c r="D440" s="86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485</v>
      </c>
      <c r="AC440" s="193"/>
      <c r="AD440" s="193"/>
      <c r="AE440" s="261" t="s">
        <v>485</v>
      </c>
      <c r="AF440" s="194"/>
      <c r="AG440" s="194"/>
      <c r="AH440" s="262"/>
      <c r="AI440" s="261" t="s">
        <v>485</v>
      </c>
      <c r="AJ440" s="194"/>
      <c r="AK440" s="194"/>
      <c r="AL440" s="194"/>
      <c r="AM440" s="261" t="s">
        <v>485</v>
      </c>
      <c r="AN440" s="194"/>
      <c r="AO440" s="194"/>
      <c r="AP440" s="262"/>
      <c r="AQ440" s="261" t="s">
        <v>485</v>
      </c>
      <c r="AR440" s="194"/>
      <c r="AS440" s="194"/>
      <c r="AT440" s="262"/>
      <c r="AU440" s="194" t="s">
        <v>486</v>
      </c>
      <c r="AV440" s="194"/>
      <c r="AW440" s="194"/>
      <c r="AX440" s="195"/>
    </row>
    <row r="441" spans="1:50" ht="22.5" hidden="1" customHeight="1">
      <c r="A441" s="871"/>
      <c r="B441" s="866"/>
      <c r="C441" s="150"/>
      <c r="D441" s="86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61" t="s">
        <v>485</v>
      </c>
      <c r="AF441" s="194"/>
      <c r="AG441" s="194"/>
      <c r="AH441" s="262"/>
      <c r="AI441" s="261" t="s">
        <v>485</v>
      </c>
      <c r="AJ441" s="194"/>
      <c r="AK441" s="194"/>
      <c r="AL441" s="194"/>
      <c r="AM441" s="261" t="s">
        <v>485</v>
      </c>
      <c r="AN441" s="194"/>
      <c r="AO441" s="194"/>
      <c r="AP441" s="262"/>
      <c r="AQ441" s="261" t="s">
        <v>485</v>
      </c>
      <c r="AR441" s="194"/>
      <c r="AS441" s="194"/>
      <c r="AT441" s="262"/>
      <c r="AU441" s="194" t="s">
        <v>486</v>
      </c>
      <c r="AV441" s="194"/>
      <c r="AW441" s="194"/>
      <c r="AX441" s="195"/>
    </row>
    <row r="442" spans="1:50" ht="18.75" hidden="1" customHeight="1">
      <c r="A442" s="871"/>
      <c r="B442" s="866"/>
      <c r="C442" s="150"/>
      <c r="D442" s="86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71"/>
      <c r="B443" s="866"/>
      <c r="C443" s="150"/>
      <c r="D443" s="86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71"/>
      <c r="B444" s="866"/>
      <c r="C444" s="150"/>
      <c r="D444" s="86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c r="A445" s="871"/>
      <c r="B445" s="866"/>
      <c r="C445" s="150"/>
      <c r="D445" s="86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c r="A446" s="871"/>
      <c r="B446" s="866"/>
      <c r="C446" s="150"/>
      <c r="D446" s="86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c r="A447" s="871"/>
      <c r="B447" s="866"/>
      <c r="C447" s="150"/>
      <c r="D447" s="86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71"/>
      <c r="B448" s="866"/>
      <c r="C448" s="150"/>
      <c r="D448" s="86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71"/>
      <c r="B449" s="866"/>
      <c r="C449" s="150"/>
      <c r="D449" s="86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c r="A450" s="871"/>
      <c r="B450" s="866"/>
      <c r="C450" s="150"/>
      <c r="D450" s="86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c r="A451" s="871"/>
      <c r="B451" s="866"/>
      <c r="C451" s="150"/>
      <c r="D451" s="86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c r="A452" s="871"/>
      <c r="B452" s="866"/>
      <c r="C452" s="150"/>
      <c r="D452" s="86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71"/>
      <c r="B453" s="866"/>
      <c r="C453" s="150"/>
      <c r="D453" s="86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71"/>
      <c r="B454" s="866"/>
      <c r="C454" s="150"/>
      <c r="D454" s="86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c r="A455" s="871"/>
      <c r="B455" s="866"/>
      <c r="C455" s="150"/>
      <c r="D455" s="86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c r="A456" s="871"/>
      <c r="B456" s="866"/>
      <c r="C456" s="150"/>
      <c r="D456" s="86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c r="A457" s="871"/>
      <c r="B457" s="866"/>
      <c r="C457" s="150"/>
      <c r="D457" s="86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71"/>
      <c r="B458" s="866"/>
      <c r="C458" s="150"/>
      <c r="D458" s="86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71"/>
      <c r="B459" s="866"/>
      <c r="C459" s="150"/>
      <c r="D459" s="86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c r="A460" s="871"/>
      <c r="B460" s="866"/>
      <c r="C460" s="150"/>
      <c r="D460" s="86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c r="A461" s="871"/>
      <c r="B461" s="866"/>
      <c r="C461" s="150"/>
      <c r="D461" s="86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c r="A462" s="871"/>
      <c r="B462" s="866"/>
      <c r="C462" s="150"/>
      <c r="D462" s="86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71"/>
      <c r="B463" s="866"/>
      <c r="C463" s="150"/>
      <c r="D463" s="866"/>
      <c r="E463" s="96" t="s">
        <v>485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71"/>
      <c r="B464" s="866"/>
      <c r="C464" s="150"/>
      <c r="D464" s="86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71"/>
      <c r="B465" s="866"/>
      <c r="C465" s="150"/>
      <c r="D465" s="866"/>
      <c r="E465" s="172" t="s">
        <v>322</v>
      </c>
      <c r="F465" s="177"/>
      <c r="G465" s="774" t="s">
        <v>362</v>
      </c>
      <c r="H465" s="146"/>
      <c r="I465" s="146"/>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78"/>
    </row>
    <row r="466" spans="1:50" ht="18.75" hidden="1" customHeight="1">
      <c r="A466" s="871"/>
      <c r="B466" s="866"/>
      <c r="C466" s="150"/>
      <c r="D466" s="86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71"/>
      <c r="B467" s="866"/>
      <c r="C467" s="150"/>
      <c r="D467" s="86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71"/>
      <c r="B468" s="866"/>
      <c r="C468" s="150"/>
      <c r="D468" s="86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c r="A469" s="871"/>
      <c r="B469" s="866"/>
      <c r="C469" s="150"/>
      <c r="D469" s="86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c r="A470" s="871"/>
      <c r="B470" s="866"/>
      <c r="C470" s="150"/>
      <c r="D470" s="86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c r="A471" s="871"/>
      <c r="B471" s="866"/>
      <c r="C471" s="150"/>
      <c r="D471" s="86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71"/>
      <c r="B472" s="866"/>
      <c r="C472" s="150"/>
      <c r="D472" s="86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71"/>
      <c r="B473" s="866"/>
      <c r="C473" s="150"/>
      <c r="D473" s="86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c r="A474" s="871"/>
      <c r="B474" s="866"/>
      <c r="C474" s="150"/>
      <c r="D474" s="86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c r="A475" s="871"/>
      <c r="B475" s="866"/>
      <c r="C475" s="150"/>
      <c r="D475" s="86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c r="A476" s="871"/>
      <c r="B476" s="866"/>
      <c r="C476" s="150"/>
      <c r="D476" s="86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71"/>
      <c r="B477" s="866"/>
      <c r="C477" s="150"/>
      <c r="D477" s="86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71"/>
      <c r="B478" s="866"/>
      <c r="C478" s="150"/>
      <c r="D478" s="86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c r="A479" s="871"/>
      <c r="B479" s="866"/>
      <c r="C479" s="150"/>
      <c r="D479" s="86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c r="A480" s="871"/>
      <c r="B480" s="866"/>
      <c r="C480" s="150"/>
      <c r="D480" s="86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4" t="s">
        <v>16</v>
      </c>
      <c r="AC480" s="864"/>
      <c r="AD480" s="864"/>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c r="A481" s="871"/>
      <c r="B481" s="866"/>
      <c r="C481" s="150"/>
      <c r="D481" s="86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71"/>
      <c r="B482" s="866"/>
      <c r="C482" s="150"/>
      <c r="D482" s="86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71"/>
      <c r="B483" s="866"/>
      <c r="C483" s="150"/>
      <c r="D483" s="86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c r="A484" s="871"/>
      <c r="B484" s="866"/>
      <c r="C484" s="150"/>
      <c r="D484" s="86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c r="A485" s="871"/>
      <c r="B485" s="866"/>
      <c r="C485" s="150"/>
      <c r="D485" s="86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c r="A486" s="871"/>
      <c r="B486" s="866"/>
      <c r="C486" s="150"/>
      <c r="D486" s="86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71"/>
      <c r="B487" s="866"/>
      <c r="C487" s="150"/>
      <c r="D487" s="86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71"/>
      <c r="B488" s="866"/>
      <c r="C488" s="150"/>
      <c r="D488" s="86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c r="A489" s="871"/>
      <c r="B489" s="866"/>
      <c r="C489" s="150"/>
      <c r="D489" s="86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c r="A490" s="871"/>
      <c r="B490" s="866"/>
      <c r="C490" s="150"/>
      <c r="D490" s="86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c r="A491" s="871"/>
      <c r="B491" s="866"/>
      <c r="C491" s="150"/>
      <c r="D491" s="86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71"/>
      <c r="B492" s="866"/>
      <c r="C492" s="150"/>
      <c r="D492" s="86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71"/>
      <c r="B493" s="866"/>
      <c r="C493" s="150"/>
      <c r="D493" s="86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c r="A494" s="871"/>
      <c r="B494" s="866"/>
      <c r="C494" s="150"/>
      <c r="D494" s="86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c r="A495" s="871"/>
      <c r="B495" s="866"/>
      <c r="C495" s="150"/>
      <c r="D495" s="86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c r="A496" s="871"/>
      <c r="B496" s="866"/>
      <c r="C496" s="150"/>
      <c r="D496" s="86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71"/>
      <c r="B497" s="866"/>
      <c r="C497" s="150"/>
      <c r="D497" s="86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71"/>
      <c r="B498" s="866"/>
      <c r="C498" s="150"/>
      <c r="D498" s="86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c r="A499" s="871"/>
      <c r="B499" s="866"/>
      <c r="C499" s="150"/>
      <c r="D499" s="86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c r="A500" s="871"/>
      <c r="B500" s="866"/>
      <c r="C500" s="150"/>
      <c r="D500" s="86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c r="A501" s="871"/>
      <c r="B501" s="866"/>
      <c r="C501" s="150"/>
      <c r="D501" s="86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71"/>
      <c r="B502" s="866"/>
      <c r="C502" s="150"/>
      <c r="D502" s="86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71"/>
      <c r="B503" s="866"/>
      <c r="C503" s="150"/>
      <c r="D503" s="86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c r="A504" s="871"/>
      <c r="B504" s="866"/>
      <c r="C504" s="150"/>
      <c r="D504" s="86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c r="A505" s="871"/>
      <c r="B505" s="866"/>
      <c r="C505" s="150"/>
      <c r="D505" s="86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c r="A506" s="871"/>
      <c r="B506" s="866"/>
      <c r="C506" s="150"/>
      <c r="D506" s="86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71"/>
      <c r="B507" s="866"/>
      <c r="C507" s="150"/>
      <c r="D507" s="86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71"/>
      <c r="B508" s="866"/>
      <c r="C508" s="150"/>
      <c r="D508" s="86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c r="A509" s="871"/>
      <c r="B509" s="866"/>
      <c r="C509" s="150"/>
      <c r="D509" s="86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c r="A510" s="871"/>
      <c r="B510" s="866"/>
      <c r="C510" s="150"/>
      <c r="D510" s="86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c r="A511" s="871"/>
      <c r="B511" s="866"/>
      <c r="C511" s="150"/>
      <c r="D511" s="86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71"/>
      <c r="B512" s="866"/>
      <c r="C512" s="150"/>
      <c r="D512" s="86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71"/>
      <c r="B513" s="866"/>
      <c r="C513" s="150"/>
      <c r="D513" s="86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c r="A514" s="871"/>
      <c r="B514" s="866"/>
      <c r="C514" s="150"/>
      <c r="D514" s="86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c r="A515" s="871"/>
      <c r="B515" s="866"/>
      <c r="C515" s="150"/>
      <c r="D515" s="86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c r="A516" s="871"/>
      <c r="B516" s="866"/>
      <c r="C516" s="150"/>
      <c r="D516" s="86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71"/>
      <c r="B517" s="866"/>
      <c r="C517" s="150"/>
      <c r="D517" s="86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71"/>
      <c r="B518" s="866"/>
      <c r="C518" s="150"/>
      <c r="D518" s="86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71"/>
      <c r="B519" s="866"/>
      <c r="C519" s="150"/>
      <c r="D519" s="866"/>
      <c r="E519" s="172" t="s">
        <v>322</v>
      </c>
      <c r="F519" s="177"/>
      <c r="G519" s="774" t="s">
        <v>362</v>
      </c>
      <c r="H519" s="146"/>
      <c r="I519" s="146"/>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78"/>
    </row>
    <row r="520" spans="1:50" ht="18.75" hidden="1" customHeight="1">
      <c r="A520" s="871"/>
      <c r="B520" s="866"/>
      <c r="C520" s="150"/>
      <c r="D520" s="86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71"/>
      <c r="B521" s="866"/>
      <c r="C521" s="150"/>
      <c r="D521" s="86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71"/>
      <c r="B522" s="866"/>
      <c r="C522" s="150"/>
      <c r="D522" s="86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c r="A523" s="871"/>
      <c r="B523" s="866"/>
      <c r="C523" s="150"/>
      <c r="D523" s="86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c r="A524" s="871"/>
      <c r="B524" s="866"/>
      <c r="C524" s="150"/>
      <c r="D524" s="86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c r="A525" s="871"/>
      <c r="B525" s="866"/>
      <c r="C525" s="150"/>
      <c r="D525" s="86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71"/>
      <c r="B526" s="866"/>
      <c r="C526" s="150"/>
      <c r="D526" s="86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71"/>
      <c r="B527" s="866"/>
      <c r="C527" s="150"/>
      <c r="D527" s="86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c r="A528" s="871"/>
      <c r="B528" s="866"/>
      <c r="C528" s="150"/>
      <c r="D528" s="86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c r="A529" s="871"/>
      <c r="B529" s="866"/>
      <c r="C529" s="150"/>
      <c r="D529" s="86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c r="A530" s="871"/>
      <c r="B530" s="866"/>
      <c r="C530" s="150"/>
      <c r="D530" s="86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71"/>
      <c r="B531" s="866"/>
      <c r="C531" s="150"/>
      <c r="D531" s="86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71"/>
      <c r="B532" s="866"/>
      <c r="C532" s="150"/>
      <c r="D532" s="86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c r="A533" s="871"/>
      <c r="B533" s="866"/>
      <c r="C533" s="150"/>
      <c r="D533" s="86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c r="A534" s="871"/>
      <c r="B534" s="866"/>
      <c r="C534" s="150"/>
      <c r="D534" s="86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c r="A535" s="871"/>
      <c r="B535" s="866"/>
      <c r="C535" s="150"/>
      <c r="D535" s="86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71"/>
      <c r="B536" s="866"/>
      <c r="C536" s="150"/>
      <c r="D536" s="86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71"/>
      <c r="B537" s="866"/>
      <c r="C537" s="150"/>
      <c r="D537" s="86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c r="A538" s="871"/>
      <c r="B538" s="866"/>
      <c r="C538" s="150"/>
      <c r="D538" s="86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c r="A539" s="871"/>
      <c r="B539" s="866"/>
      <c r="C539" s="150"/>
      <c r="D539" s="86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c r="A540" s="871"/>
      <c r="B540" s="866"/>
      <c r="C540" s="150"/>
      <c r="D540" s="86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71"/>
      <c r="B541" s="866"/>
      <c r="C541" s="150"/>
      <c r="D541" s="86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71"/>
      <c r="B542" s="866"/>
      <c r="C542" s="150"/>
      <c r="D542" s="86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c r="A543" s="871"/>
      <c r="B543" s="866"/>
      <c r="C543" s="150"/>
      <c r="D543" s="86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c r="A544" s="871"/>
      <c r="B544" s="866"/>
      <c r="C544" s="150"/>
      <c r="D544" s="86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c r="A545" s="871"/>
      <c r="B545" s="866"/>
      <c r="C545" s="150"/>
      <c r="D545" s="86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71"/>
      <c r="B546" s="866"/>
      <c r="C546" s="150"/>
      <c r="D546" s="86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71"/>
      <c r="B547" s="866"/>
      <c r="C547" s="150"/>
      <c r="D547" s="86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c r="A548" s="871"/>
      <c r="B548" s="866"/>
      <c r="C548" s="150"/>
      <c r="D548" s="86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c r="A549" s="871"/>
      <c r="B549" s="866"/>
      <c r="C549" s="150"/>
      <c r="D549" s="86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c r="A550" s="871"/>
      <c r="B550" s="866"/>
      <c r="C550" s="150"/>
      <c r="D550" s="86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71"/>
      <c r="B551" s="866"/>
      <c r="C551" s="150"/>
      <c r="D551" s="86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71"/>
      <c r="B552" s="866"/>
      <c r="C552" s="150"/>
      <c r="D552" s="86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c r="A553" s="871"/>
      <c r="B553" s="866"/>
      <c r="C553" s="150"/>
      <c r="D553" s="86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c r="A554" s="871"/>
      <c r="B554" s="866"/>
      <c r="C554" s="150"/>
      <c r="D554" s="86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c r="A555" s="871"/>
      <c r="B555" s="866"/>
      <c r="C555" s="150"/>
      <c r="D555" s="86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71"/>
      <c r="B556" s="866"/>
      <c r="C556" s="150"/>
      <c r="D556" s="86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71"/>
      <c r="B557" s="866"/>
      <c r="C557" s="150"/>
      <c r="D557" s="86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c r="A558" s="871"/>
      <c r="B558" s="866"/>
      <c r="C558" s="150"/>
      <c r="D558" s="86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c r="A559" s="871"/>
      <c r="B559" s="866"/>
      <c r="C559" s="150"/>
      <c r="D559" s="86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4" t="s">
        <v>16</v>
      </c>
      <c r="AC559" s="864"/>
      <c r="AD559" s="864"/>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c r="A560" s="871"/>
      <c r="B560" s="866"/>
      <c r="C560" s="150"/>
      <c r="D560" s="86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71"/>
      <c r="B561" s="866"/>
      <c r="C561" s="150"/>
      <c r="D561" s="86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71"/>
      <c r="B562" s="866"/>
      <c r="C562" s="150"/>
      <c r="D562" s="86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c r="A563" s="871"/>
      <c r="B563" s="866"/>
      <c r="C563" s="150"/>
      <c r="D563" s="86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c r="A564" s="871"/>
      <c r="B564" s="866"/>
      <c r="C564" s="150"/>
      <c r="D564" s="86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c r="A565" s="871"/>
      <c r="B565" s="866"/>
      <c r="C565" s="150"/>
      <c r="D565" s="86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71"/>
      <c r="B566" s="866"/>
      <c r="C566" s="150"/>
      <c r="D566" s="86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71"/>
      <c r="B567" s="866"/>
      <c r="C567" s="150"/>
      <c r="D567" s="86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c r="A568" s="871"/>
      <c r="B568" s="866"/>
      <c r="C568" s="150"/>
      <c r="D568" s="86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c r="A569" s="871"/>
      <c r="B569" s="866"/>
      <c r="C569" s="150"/>
      <c r="D569" s="86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c r="A570" s="871"/>
      <c r="B570" s="866"/>
      <c r="C570" s="150"/>
      <c r="D570" s="86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71"/>
      <c r="B571" s="866"/>
      <c r="C571" s="150"/>
      <c r="D571" s="86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71"/>
      <c r="B572" s="866"/>
      <c r="C572" s="150"/>
      <c r="D572" s="86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71"/>
      <c r="B573" s="866"/>
      <c r="C573" s="150"/>
      <c r="D573" s="866"/>
      <c r="E573" s="172" t="s">
        <v>322</v>
      </c>
      <c r="F573" s="177"/>
      <c r="G573" s="774" t="s">
        <v>362</v>
      </c>
      <c r="H573" s="146"/>
      <c r="I573" s="146"/>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78"/>
    </row>
    <row r="574" spans="1:50" ht="18.75" hidden="1" customHeight="1">
      <c r="A574" s="871"/>
      <c r="B574" s="866"/>
      <c r="C574" s="150"/>
      <c r="D574" s="86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71"/>
      <c r="B575" s="866"/>
      <c r="C575" s="150"/>
      <c r="D575" s="86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71"/>
      <c r="B576" s="866"/>
      <c r="C576" s="150"/>
      <c r="D576" s="86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c r="A577" s="871"/>
      <c r="B577" s="866"/>
      <c r="C577" s="150"/>
      <c r="D577" s="86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c r="A578" s="871"/>
      <c r="B578" s="866"/>
      <c r="C578" s="150"/>
      <c r="D578" s="86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c r="A579" s="871"/>
      <c r="B579" s="866"/>
      <c r="C579" s="150"/>
      <c r="D579" s="86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71"/>
      <c r="B580" s="866"/>
      <c r="C580" s="150"/>
      <c r="D580" s="86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71"/>
      <c r="B581" s="866"/>
      <c r="C581" s="150"/>
      <c r="D581" s="86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c r="A582" s="871"/>
      <c r="B582" s="866"/>
      <c r="C582" s="150"/>
      <c r="D582" s="86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c r="A583" s="871"/>
      <c r="B583" s="866"/>
      <c r="C583" s="150"/>
      <c r="D583" s="86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c r="A584" s="871"/>
      <c r="B584" s="866"/>
      <c r="C584" s="150"/>
      <c r="D584" s="86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71"/>
      <c r="B585" s="866"/>
      <c r="C585" s="150"/>
      <c r="D585" s="86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71"/>
      <c r="B586" s="866"/>
      <c r="C586" s="150"/>
      <c r="D586" s="86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c r="A587" s="871"/>
      <c r="B587" s="866"/>
      <c r="C587" s="150"/>
      <c r="D587" s="86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c r="A588" s="871"/>
      <c r="B588" s="866"/>
      <c r="C588" s="150"/>
      <c r="D588" s="86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c r="A589" s="871"/>
      <c r="B589" s="866"/>
      <c r="C589" s="150"/>
      <c r="D589" s="86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71"/>
      <c r="B590" s="866"/>
      <c r="C590" s="150"/>
      <c r="D590" s="86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71"/>
      <c r="B591" s="866"/>
      <c r="C591" s="150"/>
      <c r="D591" s="86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c r="A592" s="871"/>
      <c r="B592" s="866"/>
      <c r="C592" s="150"/>
      <c r="D592" s="86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c r="A593" s="871"/>
      <c r="B593" s="866"/>
      <c r="C593" s="150"/>
      <c r="D593" s="86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c r="A594" s="871"/>
      <c r="B594" s="866"/>
      <c r="C594" s="150"/>
      <c r="D594" s="86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71"/>
      <c r="B595" s="866"/>
      <c r="C595" s="150"/>
      <c r="D595" s="86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71"/>
      <c r="B596" s="866"/>
      <c r="C596" s="150"/>
      <c r="D596" s="86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c r="A597" s="871"/>
      <c r="B597" s="866"/>
      <c r="C597" s="150"/>
      <c r="D597" s="86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c r="A598" s="871"/>
      <c r="B598" s="866"/>
      <c r="C598" s="150"/>
      <c r="D598" s="86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4" t="s">
        <v>16</v>
      </c>
      <c r="AC598" s="864"/>
      <c r="AD598" s="864"/>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c r="A599" s="871"/>
      <c r="B599" s="866"/>
      <c r="C599" s="150"/>
      <c r="D599" s="86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71"/>
      <c r="B600" s="866"/>
      <c r="C600" s="150"/>
      <c r="D600" s="86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71"/>
      <c r="B601" s="866"/>
      <c r="C601" s="150"/>
      <c r="D601" s="86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c r="A602" s="871"/>
      <c r="B602" s="866"/>
      <c r="C602" s="150"/>
      <c r="D602" s="86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c r="A603" s="871"/>
      <c r="B603" s="866"/>
      <c r="C603" s="150"/>
      <c r="D603" s="86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c r="A604" s="871"/>
      <c r="B604" s="866"/>
      <c r="C604" s="150"/>
      <c r="D604" s="86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71"/>
      <c r="B605" s="866"/>
      <c r="C605" s="150"/>
      <c r="D605" s="86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71"/>
      <c r="B606" s="866"/>
      <c r="C606" s="150"/>
      <c r="D606" s="86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c r="A607" s="871"/>
      <c r="B607" s="866"/>
      <c r="C607" s="150"/>
      <c r="D607" s="86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c r="A608" s="871"/>
      <c r="B608" s="866"/>
      <c r="C608" s="150"/>
      <c r="D608" s="86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c r="A609" s="871"/>
      <c r="B609" s="866"/>
      <c r="C609" s="150"/>
      <c r="D609" s="86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71"/>
      <c r="B610" s="866"/>
      <c r="C610" s="150"/>
      <c r="D610" s="86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71"/>
      <c r="B611" s="866"/>
      <c r="C611" s="150"/>
      <c r="D611" s="86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c r="A612" s="871"/>
      <c r="B612" s="866"/>
      <c r="C612" s="150"/>
      <c r="D612" s="86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c r="A613" s="871"/>
      <c r="B613" s="866"/>
      <c r="C613" s="150"/>
      <c r="D613" s="86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c r="A614" s="871"/>
      <c r="B614" s="866"/>
      <c r="C614" s="150"/>
      <c r="D614" s="86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71"/>
      <c r="B615" s="866"/>
      <c r="C615" s="150"/>
      <c r="D615" s="86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71"/>
      <c r="B616" s="866"/>
      <c r="C616" s="150"/>
      <c r="D616" s="86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c r="A617" s="871"/>
      <c r="B617" s="866"/>
      <c r="C617" s="150"/>
      <c r="D617" s="86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c r="A618" s="871"/>
      <c r="B618" s="866"/>
      <c r="C618" s="150"/>
      <c r="D618" s="86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c r="A619" s="871"/>
      <c r="B619" s="866"/>
      <c r="C619" s="150"/>
      <c r="D619" s="86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71"/>
      <c r="B620" s="866"/>
      <c r="C620" s="150"/>
      <c r="D620" s="86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71"/>
      <c r="B621" s="866"/>
      <c r="C621" s="150"/>
      <c r="D621" s="86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c r="A622" s="871"/>
      <c r="B622" s="866"/>
      <c r="C622" s="150"/>
      <c r="D622" s="86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c r="A623" s="871"/>
      <c r="B623" s="866"/>
      <c r="C623" s="150"/>
      <c r="D623" s="86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c r="A624" s="871"/>
      <c r="B624" s="866"/>
      <c r="C624" s="150"/>
      <c r="D624" s="86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71"/>
      <c r="B625" s="866"/>
      <c r="C625" s="150"/>
      <c r="D625" s="86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71"/>
      <c r="B626" s="866"/>
      <c r="C626" s="150"/>
      <c r="D626" s="86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71"/>
      <c r="B627" s="866"/>
      <c r="C627" s="150"/>
      <c r="D627" s="866"/>
      <c r="E627" s="172" t="s">
        <v>322</v>
      </c>
      <c r="F627" s="177"/>
      <c r="G627" s="774" t="s">
        <v>362</v>
      </c>
      <c r="H627" s="146"/>
      <c r="I627" s="146"/>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78"/>
    </row>
    <row r="628" spans="1:50" ht="18.75" hidden="1" customHeight="1">
      <c r="A628" s="871"/>
      <c r="B628" s="866"/>
      <c r="C628" s="150"/>
      <c r="D628" s="86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71"/>
      <c r="B629" s="866"/>
      <c r="C629" s="150"/>
      <c r="D629" s="86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71"/>
      <c r="B630" s="866"/>
      <c r="C630" s="150"/>
      <c r="D630" s="86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c r="A631" s="871"/>
      <c r="B631" s="866"/>
      <c r="C631" s="150"/>
      <c r="D631" s="86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c r="A632" s="871"/>
      <c r="B632" s="866"/>
      <c r="C632" s="150"/>
      <c r="D632" s="86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c r="A633" s="871"/>
      <c r="B633" s="866"/>
      <c r="C633" s="150"/>
      <c r="D633" s="86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71"/>
      <c r="B634" s="866"/>
      <c r="C634" s="150"/>
      <c r="D634" s="86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71"/>
      <c r="B635" s="866"/>
      <c r="C635" s="150"/>
      <c r="D635" s="86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c r="A636" s="871"/>
      <c r="B636" s="866"/>
      <c r="C636" s="150"/>
      <c r="D636" s="86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c r="A637" s="871"/>
      <c r="B637" s="866"/>
      <c r="C637" s="150"/>
      <c r="D637" s="86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4" t="s">
        <v>16</v>
      </c>
      <c r="AC637" s="864"/>
      <c r="AD637" s="864"/>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c r="A638" s="871"/>
      <c r="B638" s="866"/>
      <c r="C638" s="150"/>
      <c r="D638" s="86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71"/>
      <c r="B639" s="866"/>
      <c r="C639" s="150"/>
      <c r="D639" s="86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71"/>
      <c r="B640" s="866"/>
      <c r="C640" s="150"/>
      <c r="D640" s="86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c r="A641" s="871"/>
      <c r="B641" s="866"/>
      <c r="C641" s="150"/>
      <c r="D641" s="86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c r="A642" s="871"/>
      <c r="B642" s="866"/>
      <c r="C642" s="150"/>
      <c r="D642" s="86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c r="A643" s="871"/>
      <c r="B643" s="866"/>
      <c r="C643" s="150"/>
      <c r="D643" s="86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71"/>
      <c r="B644" s="866"/>
      <c r="C644" s="150"/>
      <c r="D644" s="86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71"/>
      <c r="B645" s="866"/>
      <c r="C645" s="150"/>
      <c r="D645" s="86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c r="A646" s="871"/>
      <c r="B646" s="866"/>
      <c r="C646" s="150"/>
      <c r="D646" s="86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c r="A647" s="871"/>
      <c r="B647" s="866"/>
      <c r="C647" s="150"/>
      <c r="D647" s="86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c r="A648" s="871"/>
      <c r="B648" s="866"/>
      <c r="C648" s="150"/>
      <c r="D648" s="86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71"/>
      <c r="B649" s="866"/>
      <c r="C649" s="150"/>
      <c r="D649" s="86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71"/>
      <c r="B650" s="866"/>
      <c r="C650" s="150"/>
      <c r="D650" s="86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c r="A651" s="871"/>
      <c r="B651" s="866"/>
      <c r="C651" s="150"/>
      <c r="D651" s="86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c r="A652" s="871"/>
      <c r="B652" s="866"/>
      <c r="C652" s="150"/>
      <c r="D652" s="86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c r="A653" s="871"/>
      <c r="B653" s="866"/>
      <c r="C653" s="150"/>
      <c r="D653" s="86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71"/>
      <c r="B654" s="866"/>
      <c r="C654" s="150"/>
      <c r="D654" s="86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71"/>
      <c r="B655" s="866"/>
      <c r="C655" s="150"/>
      <c r="D655" s="86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c r="A656" s="871"/>
      <c r="B656" s="866"/>
      <c r="C656" s="150"/>
      <c r="D656" s="86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c r="A657" s="871"/>
      <c r="B657" s="866"/>
      <c r="C657" s="150"/>
      <c r="D657" s="86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c r="A658" s="871"/>
      <c r="B658" s="866"/>
      <c r="C658" s="150"/>
      <c r="D658" s="86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71"/>
      <c r="B659" s="866"/>
      <c r="C659" s="150"/>
      <c r="D659" s="86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71"/>
      <c r="B660" s="866"/>
      <c r="C660" s="150"/>
      <c r="D660" s="86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c r="A661" s="871"/>
      <c r="B661" s="866"/>
      <c r="C661" s="150"/>
      <c r="D661" s="86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c r="A662" s="871"/>
      <c r="B662" s="866"/>
      <c r="C662" s="150"/>
      <c r="D662" s="86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c r="A663" s="871"/>
      <c r="B663" s="866"/>
      <c r="C663" s="150"/>
      <c r="D663" s="86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71"/>
      <c r="B664" s="866"/>
      <c r="C664" s="150"/>
      <c r="D664" s="86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71"/>
      <c r="B665" s="866"/>
      <c r="C665" s="150"/>
      <c r="D665" s="86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c r="A666" s="871"/>
      <c r="B666" s="866"/>
      <c r="C666" s="150"/>
      <c r="D666" s="86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c r="A667" s="871"/>
      <c r="B667" s="866"/>
      <c r="C667" s="150"/>
      <c r="D667" s="86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c r="A668" s="871"/>
      <c r="B668" s="866"/>
      <c r="C668" s="150"/>
      <c r="D668" s="86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71"/>
      <c r="B669" s="866"/>
      <c r="C669" s="150"/>
      <c r="D669" s="86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71"/>
      <c r="B670" s="866"/>
      <c r="C670" s="150"/>
      <c r="D670" s="86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c r="A671" s="871"/>
      <c r="B671" s="866"/>
      <c r="C671" s="150"/>
      <c r="D671" s="86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c r="A672" s="871"/>
      <c r="B672" s="866"/>
      <c r="C672" s="150"/>
      <c r="D672" s="86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c r="A673" s="871"/>
      <c r="B673" s="866"/>
      <c r="C673" s="150"/>
      <c r="D673" s="86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71"/>
      <c r="B674" s="866"/>
      <c r="C674" s="150"/>
      <c r="D674" s="86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71"/>
      <c r="B675" s="866"/>
      <c r="C675" s="150"/>
      <c r="D675" s="86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c r="A676" s="871"/>
      <c r="B676" s="866"/>
      <c r="C676" s="150"/>
      <c r="D676" s="86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c r="A677" s="871"/>
      <c r="B677" s="866"/>
      <c r="C677" s="150"/>
      <c r="D677" s="86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c r="A678" s="871"/>
      <c r="B678" s="866"/>
      <c r="C678" s="150"/>
      <c r="D678" s="86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71"/>
      <c r="B679" s="866"/>
      <c r="C679" s="150"/>
      <c r="D679" s="86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72"/>
      <c r="B680" s="868"/>
      <c r="C680" s="867"/>
      <c r="D680" s="868"/>
      <c r="E680" s="879"/>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80"/>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72" t="s">
        <v>36</v>
      </c>
      <c r="AH682" s="234"/>
      <c r="AI682" s="234"/>
      <c r="AJ682" s="234"/>
      <c r="AK682" s="234"/>
      <c r="AL682" s="234"/>
      <c r="AM682" s="234"/>
      <c r="AN682" s="234"/>
      <c r="AO682" s="234"/>
      <c r="AP682" s="234"/>
      <c r="AQ682" s="234"/>
      <c r="AR682" s="234"/>
      <c r="AS682" s="234"/>
      <c r="AT682" s="234"/>
      <c r="AU682" s="234"/>
      <c r="AV682" s="234"/>
      <c r="AW682" s="234"/>
      <c r="AX682" s="773"/>
    </row>
    <row r="683" spans="1:50" ht="113.25" customHeight="1">
      <c r="A683" s="724" t="s">
        <v>269</v>
      </c>
      <c r="B683" s="725"/>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4" t="s">
        <v>442</v>
      </c>
      <c r="AE683" s="245"/>
      <c r="AF683" s="245"/>
      <c r="AG683" s="237" t="s">
        <v>459</v>
      </c>
      <c r="AH683" s="238"/>
      <c r="AI683" s="238"/>
      <c r="AJ683" s="238"/>
      <c r="AK683" s="238"/>
      <c r="AL683" s="238"/>
      <c r="AM683" s="238"/>
      <c r="AN683" s="238"/>
      <c r="AO683" s="238"/>
      <c r="AP683" s="238"/>
      <c r="AQ683" s="238"/>
      <c r="AR683" s="238"/>
      <c r="AS683" s="238"/>
      <c r="AT683" s="238"/>
      <c r="AU683" s="238"/>
      <c r="AV683" s="238"/>
      <c r="AW683" s="238"/>
      <c r="AX683" s="239"/>
    </row>
    <row r="684" spans="1:50" ht="26.25"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6"/>
      <c r="AD684" s="129" t="s">
        <v>442</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442</v>
      </c>
      <c r="AE685" s="634"/>
      <c r="AF685" s="634"/>
      <c r="AG685" s="439" t="s">
        <v>460</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c r="A686" s="490" t="s">
        <v>44</v>
      </c>
      <c r="B686" s="491"/>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37" t="s">
        <v>442</v>
      </c>
      <c r="AE686" s="438"/>
      <c r="AF686" s="438"/>
      <c r="AG686" s="96" t="s">
        <v>461</v>
      </c>
      <c r="AH686" s="97"/>
      <c r="AI686" s="97"/>
      <c r="AJ686" s="97"/>
      <c r="AK686" s="97"/>
      <c r="AL686" s="97"/>
      <c r="AM686" s="97"/>
      <c r="AN686" s="97"/>
      <c r="AO686" s="97"/>
      <c r="AP686" s="97"/>
      <c r="AQ686" s="97"/>
      <c r="AR686" s="97"/>
      <c r="AS686" s="97"/>
      <c r="AT686" s="97"/>
      <c r="AU686" s="97"/>
      <c r="AV686" s="97"/>
      <c r="AW686" s="97"/>
      <c r="AX686" s="98"/>
    </row>
    <row r="687" spans="1:50" ht="58.5" customHeight="1">
      <c r="A687" s="492"/>
      <c r="B687" s="493"/>
      <c r="C687" s="667"/>
      <c r="D687" s="668"/>
      <c r="E687" s="654" t="s">
        <v>412</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29" t="s">
        <v>457</v>
      </c>
      <c r="AE687" s="130"/>
      <c r="AF687" s="509"/>
      <c r="AG687" s="439"/>
      <c r="AH687" s="119"/>
      <c r="AI687" s="119"/>
      <c r="AJ687" s="119"/>
      <c r="AK687" s="119"/>
      <c r="AL687" s="119"/>
      <c r="AM687" s="119"/>
      <c r="AN687" s="119"/>
      <c r="AO687" s="119"/>
      <c r="AP687" s="119"/>
      <c r="AQ687" s="119"/>
      <c r="AR687" s="119"/>
      <c r="AS687" s="119"/>
      <c r="AT687" s="119"/>
      <c r="AU687" s="119"/>
      <c r="AV687" s="119"/>
      <c r="AW687" s="119"/>
      <c r="AX687" s="440"/>
    </row>
    <row r="688" spans="1:50" ht="53.25" customHeight="1">
      <c r="A688" s="492"/>
      <c r="B688" s="493"/>
      <c r="C688" s="669"/>
      <c r="D688" s="670"/>
      <c r="E688" s="657" t="s">
        <v>413</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456</v>
      </c>
      <c r="AE688" s="653"/>
      <c r="AF688" s="653"/>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c r="A689" s="492"/>
      <c r="B689" s="49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09" t="s">
        <v>442</v>
      </c>
      <c r="AE689" s="410"/>
      <c r="AF689" s="410"/>
      <c r="AG689" s="617" t="s">
        <v>460</v>
      </c>
      <c r="AH689" s="618"/>
      <c r="AI689" s="618"/>
      <c r="AJ689" s="618"/>
      <c r="AK689" s="618"/>
      <c r="AL689" s="618"/>
      <c r="AM689" s="618"/>
      <c r="AN689" s="618"/>
      <c r="AO689" s="618"/>
      <c r="AP689" s="618"/>
      <c r="AQ689" s="618"/>
      <c r="AR689" s="618"/>
      <c r="AS689" s="618"/>
      <c r="AT689" s="618"/>
      <c r="AU689" s="618"/>
      <c r="AV689" s="618"/>
      <c r="AW689" s="618"/>
      <c r="AX689" s="619"/>
    </row>
    <row r="690" spans="1:64" ht="19.350000000000001" customHeight="1">
      <c r="A690" s="492"/>
      <c r="B690" s="494"/>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442</v>
      </c>
      <c r="AE690" s="130"/>
      <c r="AF690" s="130"/>
      <c r="AG690" s="126" t="s">
        <v>460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2"/>
      <c r="B691" s="494"/>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442</v>
      </c>
      <c r="AE691" s="130"/>
      <c r="AF691" s="130"/>
      <c r="AG691" s="126" t="s">
        <v>460</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2"/>
      <c r="B692" s="494"/>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3"/>
      <c r="AD692" s="129" t="s">
        <v>442</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2"/>
      <c r="B693" s="494"/>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3"/>
      <c r="AD693" s="633" t="s">
        <v>458</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c r="A694" s="495"/>
      <c r="B694" s="496"/>
      <c r="C694" s="497" t="s">
        <v>423</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85" t="s">
        <v>442</v>
      </c>
      <c r="AE694" s="686"/>
      <c r="AF694" s="687"/>
      <c r="AG694" s="680" t="s">
        <v>460</v>
      </c>
      <c r="AH694" s="407"/>
      <c r="AI694" s="407"/>
      <c r="AJ694" s="407"/>
      <c r="AK694" s="407"/>
      <c r="AL694" s="407"/>
      <c r="AM694" s="407"/>
      <c r="AN694" s="407"/>
      <c r="AO694" s="407"/>
      <c r="AP694" s="407"/>
      <c r="AQ694" s="407"/>
      <c r="AR694" s="407"/>
      <c r="AS694" s="407"/>
      <c r="AT694" s="407"/>
      <c r="AU694" s="407"/>
      <c r="AV694" s="407"/>
      <c r="AW694" s="407"/>
      <c r="AX694" s="681"/>
      <c r="BG694" s="10"/>
      <c r="BH694" s="10"/>
      <c r="BI694" s="10"/>
      <c r="BJ694" s="10"/>
    </row>
    <row r="695" spans="1:64" ht="99" customHeight="1">
      <c r="A695" s="490" t="s">
        <v>45</v>
      </c>
      <c r="B695" s="638"/>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09" t="s">
        <v>442</v>
      </c>
      <c r="AE695" s="410"/>
      <c r="AF695" s="651"/>
      <c r="AG695" s="617" t="s">
        <v>462</v>
      </c>
      <c r="AH695" s="618"/>
      <c r="AI695" s="618"/>
      <c r="AJ695" s="618"/>
      <c r="AK695" s="618"/>
      <c r="AL695" s="618"/>
      <c r="AM695" s="618"/>
      <c r="AN695" s="618"/>
      <c r="AO695" s="618"/>
      <c r="AP695" s="618"/>
      <c r="AQ695" s="618"/>
      <c r="AR695" s="618"/>
      <c r="AS695" s="618"/>
      <c r="AT695" s="618"/>
      <c r="AU695" s="618"/>
      <c r="AV695" s="618"/>
      <c r="AW695" s="618"/>
      <c r="AX695" s="619"/>
    </row>
    <row r="696" spans="1:64" ht="30" customHeight="1">
      <c r="A696" s="492"/>
      <c r="B696" s="494"/>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5" t="s">
        <v>442</v>
      </c>
      <c r="AE696" s="476"/>
      <c r="AF696" s="476"/>
      <c r="AG696" s="126" t="s">
        <v>460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2"/>
      <c r="B697" s="494"/>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458</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5"/>
      <c r="B698" s="496"/>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458</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09" t="s">
        <v>458</v>
      </c>
      <c r="AE699" s="410"/>
      <c r="AF699" s="410"/>
      <c r="AG699" s="96" t="s">
        <v>475</v>
      </c>
      <c r="AH699" s="97"/>
      <c r="AI699" s="97"/>
      <c r="AJ699" s="97"/>
      <c r="AK699" s="97"/>
      <c r="AL699" s="97"/>
      <c r="AM699" s="97"/>
      <c r="AN699" s="97"/>
      <c r="AO699" s="97"/>
      <c r="AP699" s="97"/>
      <c r="AQ699" s="97"/>
      <c r="AR699" s="97"/>
      <c r="AS699" s="97"/>
      <c r="AT699" s="97"/>
      <c r="AU699" s="97"/>
      <c r="AV699" s="97"/>
      <c r="AW699" s="97"/>
      <c r="AX699" s="98"/>
    </row>
    <row r="700" spans="1:64" ht="15.75" customHeight="1">
      <c r="A700" s="629"/>
      <c r="B700" s="630"/>
      <c r="C700" s="663" t="s">
        <v>70</v>
      </c>
      <c r="D700" s="664"/>
      <c r="E700" s="664"/>
      <c r="F700" s="664"/>
      <c r="G700" s="664"/>
      <c r="H700" s="664"/>
      <c r="I700" s="664"/>
      <c r="J700" s="664"/>
      <c r="K700" s="664"/>
      <c r="L700" s="664"/>
      <c r="M700" s="664"/>
      <c r="N700" s="664"/>
      <c r="O700" s="665"/>
      <c r="P700" s="404" t="s">
        <v>0</v>
      </c>
      <c r="Q700" s="404"/>
      <c r="R700" s="404"/>
      <c r="S700" s="626"/>
      <c r="T700" s="403" t="s">
        <v>29</v>
      </c>
      <c r="U700" s="404"/>
      <c r="V700" s="404"/>
      <c r="W700" s="404"/>
      <c r="X700" s="404"/>
      <c r="Y700" s="404"/>
      <c r="Z700" s="404"/>
      <c r="AA700" s="404"/>
      <c r="AB700" s="404"/>
      <c r="AC700" s="404"/>
      <c r="AD700" s="404"/>
      <c r="AE700" s="404"/>
      <c r="AF700" s="405"/>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c r="A701" s="629"/>
      <c r="B701" s="630"/>
      <c r="C701" s="241" t="s">
        <v>488</v>
      </c>
      <c r="D701" s="242"/>
      <c r="E701" s="242"/>
      <c r="F701" s="242"/>
      <c r="G701" s="242"/>
      <c r="H701" s="242"/>
      <c r="I701" s="242"/>
      <c r="J701" s="242"/>
      <c r="K701" s="242"/>
      <c r="L701" s="242"/>
      <c r="M701" s="242"/>
      <c r="N701" s="242"/>
      <c r="O701" s="243"/>
      <c r="P701" s="441" t="s">
        <v>485</v>
      </c>
      <c r="Q701" s="441"/>
      <c r="R701" s="441"/>
      <c r="S701" s="442"/>
      <c r="T701" s="443" t="s">
        <v>485</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c r="A702" s="629"/>
      <c r="B702" s="630"/>
      <c r="C702" s="241" t="s">
        <v>486</v>
      </c>
      <c r="D702" s="242"/>
      <c r="E702" s="242"/>
      <c r="F702" s="242"/>
      <c r="G702" s="242"/>
      <c r="H702" s="242"/>
      <c r="I702" s="242"/>
      <c r="J702" s="242"/>
      <c r="K702" s="242"/>
      <c r="L702" s="242"/>
      <c r="M702" s="242"/>
      <c r="N702" s="242"/>
      <c r="O702" s="243"/>
      <c r="P702" s="441" t="s">
        <v>485</v>
      </c>
      <c r="Q702" s="441"/>
      <c r="R702" s="441"/>
      <c r="S702" s="442"/>
      <c r="T702" s="443" t="s">
        <v>485</v>
      </c>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c r="A703" s="629"/>
      <c r="B703" s="630"/>
      <c r="C703" s="241" t="s">
        <v>488</v>
      </c>
      <c r="D703" s="242"/>
      <c r="E703" s="242"/>
      <c r="F703" s="242"/>
      <c r="G703" s="242"/>
      <c r="H703" s="242"/>
      <c r="I703" s="242"/>
      <c r="J703" s="242"/>
      <c r="K703" s="242"/>
      <c r="L703" s="242"/>
      <c r="M703" s="242"/>
      <c r="N703" s="242"/>
      <c r="O703" s="243"/>
      <c r="P703" s="441" t="s">
        <v>485</v>
      </c>
      <c r="Q703" s="441"/>
      <c r="R703" s="441"/>
      <c r="S703" s="442"/>
      <c r="T703" s="443" t="s">
        <v>486</v>
      </c>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c r="A704" s="629"/>
      <c r="B704" s="630"/>
      <c r="C704" s="241" t="s">
        <v>486</v>
      </c>
      <c r="D704" s="242"/>
      <c r="E704" s="242"/>
      <c r="F704" s="242"/>
      <c r="G704" s="242"/>
      <c r="H704" s="242"/>
      <c r="I704" s="242"/>
      <c r="J704" s="242"/>
      <c r="K704" s="242"/>
      <c r="L704" s="242"/>
      <c r="M704" s="242"/>
      <c r="N704" s="242"/>
      <c r="O704" s="243"/>
      <c r="P704" s="441" t="s">
        <v>485</v>
      </c>
      <c r="Q704" s="441"/>
      <c r="R704" s="441"/>
      <c r="S704" s="442"/>
      <c r="T704" s="443" t="s">
        <v>485</v>
      </c>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c r="A705" s="631"/>
      <c r="B705" s="632"/>
      <c r="C705" s="449" t="s">
        <v>488</v>
      </c>
      <c r="D705" s="450"/>
      <c r="E705" s="450"/>
      <c r="F705" s="450"/>
      <c r="G705" s="450"/>
      <c r="H705" s="450"/>
      <c r="I705" s="450"/>
      <c r="J705" s="450"/>
      <c r="K705" s="450"/>
      <c r="L705" s="450"/>
      <c r="M705" s="450"/>
      <c r="N705" s="450"/>
      <c r="O705" s="451"/>
      <c r="P705" s="465" t="s">
        <v>485</v>
      </c>
      <c r="Q705" s="465"/>
      <c r="R705" s="465"/>
      <c r="S705" s="466"/>
      <c r="T705" s="406" t="s">
        <v>485</v>
      </c>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90" t="s">
        <v>54</v>
      </c>
      <c r="B706" s="675"/>
      <c r="C706" s="445" t="s">
        <v>60</v>
      </c>
      <c r="D706" s="446"/>
      <c r="E706" s="446"/>
      <c r="F706" s="447"/>
      <c r="G706" s="460" t="s">
        <v>477</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49.5" customHeight="1" thickBot="1">
      <c r="A707" s="676"/>
      <c r="B707" s="677"/>
      <c r="C707" s="455" t="s">
        <v>64</v>
      </c>
      <c r="D707" s="456"/>
      <c r="E707" s="456"/>
      <c r="F707" s="457"/>
      <c r="G707" s="458" t="s">
        <v>476</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48" customHeight="1" thickBot="1">
      <c r="A709" s="484" t="s">
        <v>510</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69" customHeight="1" thickBot="1">
      <c r="A711" s="672" t="s">
        <v>511</v>
      </c>
      <c r="B711" s="673"/>
      <c r="C711" s="673"/>
      <c r="D711" s="673"/>
      <c r="E711" s="674"/>
      <c r="F711" s="610" t="s">
        <v>512</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89.25" customHeight="1" thickBot="1">
      <c r="A713" s="520" t="s">
        <v>513</v>
      </c>
      <c r="B713" s="521"/>
      <c r="C713" s="521"/>
      <c r="D713" s="521"/>
      <c r="E713" s="522"/>
      <c r="F713" s="487" t="s">
        <v>514</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39.75" customHeight="1" thickBot="1">
      <c r="A715" s="660" t="s">
        <v>515</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c r="A717" s="679" t="s">
        <v>388</v>
      </c>
      <c r="B717" s="427"/>
      <c r="C717" s="427"/>
      <c r="D717" s="427"/>
      <c r="E717" s="427"/>
      <c r="F717" s="427"/>
      <c r="G717" s="424" t="s">
        <v>469</v>
      </c>
      <c r="H717" s="425"/>
      <c r="I717" s="425"/>
      <c r="J717" s="425"/>
      <c r="K717" s="425"/>
      <c r="L717" s="425"/>
      <c r="M717" s="425"/>
      <c r="N717" s="425"/>
      <c r="O717" s="425"/>
      <c r="P717" s="425"/>
      <c r="Q717" s="427" t="s">
        <v>329</v>
      </c>
      <c r="R717" s="427"/>
      <c r="S717" s="427"/>
      <c r="T717" s="427"/>
      <c r="U717" s="427"/>
      <c r="V717" s="427"/>
      <c r="W717" s="425">
        <v>299</v>
      </c>
      <c r="X717" s="425"/>
      <c r="Y717" s="425"/>
      <c r="Z717" s="425"/>
      <c r="AA717" s="425"/>
      <c r="AB717" s="425"/>
      <c r="AC717" s="425"/>
      <c r="AD717" s="425"/>
      <c r="AE717" s="425"/>
      <c r="AF717" s="425"/>
      <c r="AG717" s="427" t="s">
        <v>330</v>
      </c>
      <c r="AH717" s="427"/>
      <c r="AI717" s="427"/>
      <c r="AJ717" s="427"/>
      <c r="AK717" s="427"/>
      <c r="AL717" s="427"/>
      <c r="AM717" s="424" t="s">
        <v>463</v>
      </c>
      <c r="AN717" s="425"/>
      <c r="AO717" s="425"/>
      <c r="AP717" s="425"/>
      <c r="AQ717" s="425"/>
      <c r="AR717" s="425"/>
      <c r="AS717" s="425"/>
      <c r="AT717" s="425"/>
      <c r="AU717" s="425"/>
      <c r="AV717" s="425"/>
      <c r="AW717" s="51"/>
      <c r="AX717" s="52"/>
    </row>
    <row r="718" spans="1:50" ht="19.899999999999999" customHeight="1" thickBot="1">
      <c r="A718" s="510" t="s">
        <v>331</v>
      </c>
      <c r="B718" s="483"/>
      <c r="C718" s="483"/>
      <c r="D718" s="483"/>
      <c r="E718" s="483"/>
      <c r="F718" s="483"/>
      <c r="G718" s="426">
        <v>50</v>
      </c>
      <c r="H718" s="426"/>
      <c r="I718" s="426"/>
      <c r="J718" s="426"/>
      <c r="K718" s="426"/>
      <c r="L718" s="426"/>
      <c r="M718" s="426"/>
      <c r="N718" s="426"/>
      <c r="O718" s="426"/>
      <c r="P718" s="426"/>
      <c r="Q718" s="483" t="s">
        <v>332</v>
      </c>
      <c r="R718" s="483"/>
      <c r="S718" s="483"/>
      <c r="T718" s="483"/>
      <c r="U718" s="483"/>
      <c r="V718" s="483"/>
      <c r="W718" s="596">
        <v>49</v>
      </c>
      <c r="X718" s="596"/>
      <c r="Y718" s="596"/>
      <c r="Z718" s="596"/>
      <c r="AA718" s="596"/>
      <c r="AB718" s="596"/>
      <c r="AC718" s="596"/>
      <c r="AD718" s="596"/>
      <c r="AE718" s="596"/>
      <c r="AF718" s="596"/>
      <c r="AG718" s="483" t="s">
        <v>333</v>
      </c>
      <c r="AH718" s="483"/>
      <c r="AI718" s="483"/>
      <c r="AJ718" s="483"/>
      <c r="AK718" s="483"/>
      <c r="AL718" s="483"/>
      <c r="AM718" s="448">
        <v>54</v>
      </c>
      <c r="AN718" s="448"/>
      <c r="AO718" s="448"/>
      <c r="AP718" s="448"/>
      <c r="AQ718" s="448"/>
      <c r="AR718" s="448"/>
      <c r="AS718" s="448"/>
      <c r="AT718" s="448"/>
      <c r="AU718" s="448"/>
      <c r="AV718" s="448"/>
      <c r="AW718" s="53"/>
      <c r="AX718" s="54"/>
    </row>
    <row r="719" spans="1:50" ht="23.65" customHeight="1">
      <c r="A719" s="587" t="s">
        <v>27</v>
      </c>
      <c r="B719" s="588"/>
      <c r="C719" s="588"/>
      <c r="D719" s="588"/>
      <c r="E719" s="588"/>
      <c r="F719" s="58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0"/>
      <c r="B720" s="591"/>
      <c r="C720" s="591"/>
      <c r="D720" s="591"/>
      <c r="E720" s="591"/>
      <c r="F720" s="59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thickBot="1">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7" t="s">
        <v>32</v>
      </c>
      <c r="B758" s="478"/>
      <c r="C758" s="478"/>
      <c r="D758" s="478"/>
      <c r="E758" s="478"/>
      <c r="F758" s="479"/>
      <c r="G758" s="467" t="s">
        <v>415</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416</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6"/>
    </row>
    <row r="759" spans="1:50" ht="24.75" customHeight="1">
      <c r="A759" s="480"/>
      <c r="B759" s="481"/>
      <c r="C759" s="481"/>
      <c r="D759" s="481"/>
      <c r="E759" s="481"/>
      <c r="F759" s="482"/>
      <c r="G759" s="445" t="s">
        <v>19</v>
      </c>
      <c r="H759" s="515"/>
      <c r="I759" s="515"/>
      <c r="J759" s="515"/>
      <c r="K759" s="515"/>
      <c r="L759" s="514" t="s">
        <v>20</v>
      </c>
      <c r="M759" s="515"/>
      <c r="N759" s="515"/>
      <c r="O759" s="515"/>
      <c r="P759" s="515"/>
      <c r="Q759" s="515"/>
      <c r="R759" s="515"/>
      <c r="S759" s="515"/>
      <c r="T759" s="515"/>
      <c r="U759" s="515"/>
      <c r="V759" s="515"/>
      <c r="W759" s="515"/>
      <c r="X759" s="516"/>
      <c r="Y759" s="462" t="s">
        <v>21</v>
      </c>
      <c r="Z759" s="463"/>
      <c r="AA759" s="463"/>
      <c r="AB759" s="671"/>
      <c r="AC759" s="445" t="s">
        <v>19</v>
      </c>
      <c r="AD759" s="515"/>
      <c r="AE759" s="515"/>
      <c r="AF759" s="515"/>
      <c r="AG759" s="515"/>
      <c r="AH759" s="514" t="s">
        <v>20</v>
      </c>
      <c r="AI759" s="515"/>
      <c r="AJ759" s="515"/>
      <c r="AK759" s="515"/>
      <c r="AL759" s="515"/>
      <c r="AM759" s="515"/>
      <c r="AN759" s="515"/>
      <c r="AO759" s="515"/>
      <c r="AP759" s="515"/>
      <c r="AQ759" s="515"/>
      <c r="AR759" s="515"/>
      <c r="AS759" s="515"/>
      <c r="AT759" s="516"/>
      <c r="AU759" s="462" t="s">
        <v>21</v>
      </c>
      <c r="AV759" s="463"/>
      <c r="AW759" s="463"/>
      <c r="AX759" s="464"/>
    </row>
    <row r="760" spans="1:50" ht="24.75" customHeight="1">
      <c r="A760" s="480"/>
      <c r="B760" s="481"/>
      <c r="C760" s="481"/>
      <c r="D760" s="481"/>
      <c r="E760" s="481"/>
      <c r="F760" s="482"/>
      <c r="G760" s="517" t="s">
        <v>493</v>
      </c>
      <c r="H760" s="518"/>
      <c r="I760" s="518"/>
      <c r="J760" s="518"/>
      <c r="K760" s="519"/>
      <c r="L760" s="623" t="s">
        <v>494</v>
      </c>
      <c r="M760" s="624"/>
      <c r="N760" s="624"/>
      <c r="O760" s="624"/>
      <c r="P760" s="624"/>
      <c r="Q760" s="624"/>
      <c r="R760" s="624"/>
      <c r="S760" s="624"/>
      <c r="T760" s="624"/>
      <c r="U760" s="624"/>
      <c r="V760" s="624"/>
      <c r="W760" s="624"/>
      <c r="X760" s="625"/>
      <c r="Y760" s="503">
        <v>1</v>
      </c>
      <c r="Z760" s="504"/>
      <c r="AA760" s="504"/>
      <c r="AB760" s="678"/>
      <c r="AC760" s="620"/>
      <c r="AD760" s="621"/>
      <c r="AE760" s="621"/>
      <c r="AF760" s="621"/>
      <c r="AG760" s="622"/>
      <c r="AH760" s="511"/>
      <c r="AI760" s="512"/>
      <c r="AJ760" s="512"/>
      <c r="AK760" s="512"/>
      <c r="AL760" s="512"/>
      <c r="AM760" s="512"/>
      <c r="AN760" s="512"/>
      <c r="AO760" s="512"/>
      <c r="AP760" s="512"/>
      <c r="AQ760" s="512"/>
      <c r="AR760" s="512"/>
      <c r="AS760" s="512"/>
      <c r="AT760" s="513"/>
      <c r="AU760" s="470"/>
      <c r="AV760" s="471"/>
      <c r="AW760" s="471"/>
      <c r="AX760" s="472"/>
    </row>
    <row r="761" spans="1:50" ht="24.75" hidden="1" customHeight="1">
      <c r="A761" s="480"/>
      <c r="B761" s="481"/>
      <c r="C761" s="481"/>
      <c r="D761" s="481"/>
      <c r="E761" s="481"/>
      <c r="F761" s="482"/>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hidden="1" customHeight="1">
      <c r="A762" s="480"/>
      <c r="B762" s="481"/>
      <c r="C762" s="481"/>
      <c r="D762" s="481"/>
      <c r="E762" s="481"/>
      <c r="F762" s="482"/>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hidden="1" customHeight="1">
      <c r="A763" s="480"/>
      <c r="B763" s="481"/>
      <c r="C763" s="481"/>
      <c r="D763" s="481"/>
      <c r="E763" s="481"/>
      <c r="F763" s="482"/>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hidden="1" customHeight="1">
      <c r="A764" s="480"/>
      <c r="B764" s="481"/>
      <c r="C764" s="481"/>
      <c r="D764" s="481"/>
      <c r="E764" s="481"/>
      <c r="F764" s="482"/>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c r="A765" s="480"/>
      <c r="B765" s="481"/>
      <c r="C765" s="481"/>
      <c r="D765" s="481"/>
      <c r="E765" s="481"/>
      <c r="F765" s="482"/>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c r="A766" s="480"/>
      <c r="B766" s="481"/>
      <c r="C766" s="481"/>
      <c r="D766" s="481"/>
      <c r="E766" s="481"/>
      <c r="F766" s="482"/>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c r="A767" s="480"/>
      <c r="B767" s="481"/>
      <c r="C767" s="481"/>
      <c r="D767" s="481"/>
      <c r="E767" s="481"/>
      <c r="F767" s="482"/>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c r="A768" s="480"/>
      <c r="B768" s="481"/>
      <c r="C768" s="481"/>
      <c r="D768" s="481"/>
      <c r="E768" s="481"/>
      <c r="F768" s="482"/>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c r="A769" s="480"/>
      <c r="B769" s="481"/>
      <c r="C769" s="481"/>
      <c r="D769" s="481"/>
      <c r="E769" s="481"/>
      <c r="F769" s="482"/>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c r="A770" s="480"/>
      <c r="B770" s="481"/>
      <c r="C770" s="481"/>
      <c r="D770" s="481"/>
      <c r="E770" s="481"/>
      <c r="F770" s="482"/>
      <c r="G770" s="696" t="s">
        <v>22</v>
      </c>
      <c r="H770" s="697"/>
      <c r="I770" s="697"/>
      <c r="J770" s="697"/>
      <c r="K770" s="697"/>
      <c r="L770" s="698"/>
      <c r="M770" s="699"/>
      <c r="N770" s="699"/>
      <c r="O770" s="699"/>
      <c r="P770" s="699"/>
      <c r="Q770" s="699"/>
      <c r="R770" s="699"/>
      <c r="S770" s="699"/>
      <c r="T770" s="699"/>
      <c r="U770" s="699"/>
      <c r="V770" s="699"/>
      <c r="W770" s="699"/>
      <c r="X770" s="700"/>
      <c r="Y770" s="701">
        <f>SUM(Y760:AB769)</f>
        <v>1</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c r="A771" s="480"/>
      <c r="B771" s="481"/>
      <c r="C771" s="481"/>
      <c r="D771" s="481"/>
      <c r="E771" s="481"/>
      <c r="F771" s="482"/>
      <c r="G771" s="467" t="s">
        <v>418</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417</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6"/>
    </row>
    <row r="772" spans="1:50" ht="25.5" customHeight="1">
      <c r="A772" s="480"/>
      <c r="B772" s="481"/>
      <c r="C772" s="481"/>
      <c r="D772" s="481"/>
      <c r="E772" s="481"/>
      <c r="F772" s="482"/>
      <c r="G772" s="445" t="s">
        <v>19</v>
      </c>
      <c r="H772" s="515"/>
      <c r="I772" s="515"/>
      <c r="J772" s="515"/>
      <c r="K772" s="515"/>
      <c r="L772" s="514" t="s">
        <v>20</v>
      </c>
      <c r="M772" s="515"/>
      <c r="N772" s="515"/>
      <c r="O772" s="515"/>
      <c r="P772" s="515"/>
      <c r="Q772" s="515"/>
      <c r="R772" s="515"/>
      <c r="S772" s="515"/>
      <c r="T772" s="515"/>
      <c r="U772" s="515"/>
      <c r="V772" s="515"/>
      <c r="W772" s="515"/>
      <c r="X772" s="516"/>
      <c r="Y772" s="462" t="s">
        <v>21</v>
      </c>
      <c r="Z772" s="463"/>
      <c r="AA772" s="463"/>
      <c r="AB772" s="671"/>
      <c r="AC772" s="445" t="s">
        <v>19</v>
      </c>
      <c r="AD772" s="515"/>
      <c r="AE772" s="515"/>
      <c r="AF772" s="515"/>
      <c r="AG772" s="515"/>
      <c r="AH772" s="514" t="s">
        <v>20</v>
      </c>
      <c r="AI772" s="515"/>
      <c r="AJ772" s="515"/>
      <c r="AK772" s="515"/>
      <c r="AL772" s="515"/>
      <c r="AM772" s="515"/>
      <c r="AN772" s="515"/>
      <c r="AO772" s="515"/>
      <c r="AP772" s="515"/>
      <c r="AQ772" s="515"/>
      <c r="AR772" s="515"/>
      <c r="AS772" s="515"/>
      <c r="AT772" s="516"/>
      <c r="AU772" s="462" t="s">
        <v>21</v>
      </c>
      <c r="AV772" s="463"/>
      <c r="AW772" s="463"/>
      <c r="AX772" s="464"/>
    </row>
    <row r="773" spans="1:50" ht="24.75" customHeight="1">
      <c r="A773" s="480"/>
      <c r="B773" s="481"/>
      <c r="C773" s="481"/>
      <c r="D773" s="481"/>
      <c r="E773" s="481"/>
      <c r="F773" s="482"/>
      <c r="G773" s="517"/>
      <c r="H773" s="518"/>
      <c r="I773" s="518"/>
      <c r="J773" s="518"/>
      <c r="K773" s="519"/>
      <c r="L773" s="623"/>
      <c r="M773" s="624"/>
      <c r="N773" s="624"/>
      <c r="O773" s="624"/>
      <c r="P773" s="624"/>
      <c r="Q773" s="624"/>
      <c r="R773" s="624"/>
      <c r="S773" s="624"/>
      <c r="T773" s="624"/>
      <c r="U773" s="624"/>
      <c r="V773" s="624"/>
      <c r="W773" s="624"/>
      <c r="X773" s="625"/>
      <c r="Y773" s="503"/>
      <c r="Z773" s="504"/>
      <c r="AA773" s="504"/>
      <c r="AB773" s="678"/>
      <c r="AC773" s="517"/>
      <c r="AD773" s="518"/>
      <c r="AE773" s="518"/>
      <c r="AF773" s="518"/>
      <c r="AG773" s="519"/>
      <c r="AH773" s="623"/>
      <c r="AI773" s="624"/>
      <c r="AJ773" s="624"/>
      <c r="AK773" s="624"/>
      <c r="AL773" s="624"/>
      <c r="AM773" s="624"/>
      <c r="AN773" s="624"/>
      <c r="AO773" s="624"/>
      <c r="AP773" s="624"/>
      <c r="AQ773" s="624"/>
      <c r="AR773" s="624"/>
      <c r="AS773" s="624"/>
      <c r="AT773" s="625"/>
      <c r="AU773" s="503"/>
      <c r="AV773" s="504"/>
      <c r="AW773" s="504"/>
      <c r="AX773" s="505"/>
    </row>
    <row r="774" spans="1:50" ht="24.75" hidden="1" customHeight="1">
      <c r="A774" s="480"/>
      <c r="B774" s="481"/>
      <c r="C774" s="481"/>
      <c r="D774" s="481"/>
      <c r="E774" s="481"/>
      <c r="F774" s="482"/>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c r="A775" s="480"/>
      <c r="B775" s="481"/>
      <c r="C775" s="481"/>
      <c r="D775" s="481"/>
      <c r="E775" s="481"/>
      <c r="F775" s="482"/>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c r="A776" s="480"/>
      <c r="B776" s="481"/>
      <c r="C776" s="481"/>
      <c r="D776" s="481"/>
      <c r="E776" s="481"/>
      <c r="F776" s="482"/>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c r="A777" s="480"/>
      <c r="B777" s="481"/>
      <c r="C777" s="481"/>
      <c r="D777" s="481"/>
      <c r="E777" s="481"/>
      <c r="F777" s="482"/>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c r="A778" s="480"/>
      <c r="B778" s="481"/>
      <c r="C778" s="481"/>
      <c r="D778" s="481"/>
      <c r="E778" s="481"/>
      <c r="F778" s="482"/>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c r="A779" s="480"/>
      <c r="B779" s="481"/>
      <c r="C779" s="481"/>
      <c r="D779" s="481"/>
      <c r="E779" s="481"/>
      <c r="F779" s="482"/>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c r="A780" s="480"/>
      <c r="B780" s="481"/>
      <c r="C780" s="481"/>
      <c r="D780" s="481"/>
      <c r="E780" s="481"/>
      <c r="F780" s="482"/>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c r="A781" s="480"/>
      <c r="B781" s="481"/>
      <c r="C781" s="481"/>
      <c r="D781" s="481"/>
      <c r="E781" s="481"/>
      <c r="F781" s="482"/>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c r="A782" s="480"/>
      <c r="B782" s="481"/>
      <c r="C782" s="481"/>
      <c r="D782" s="481"/>
      <c r="E782" s="481"/>
      <c r="F782" s="482"/>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c r="A783" s="480"/>
      <c r="B783" s="481"/>
      <c r="C783" s="481"/>
      <c r="D783" s="481"/>
      <c r="E783" s="481"/>
      <c r="F783" s="48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0"/>
      <c r="B784" s="481"/>
      <c r="C784" s="481"/>
      <c r="D784" s="481"/>
      <c r="E784" s="481"/>
      <c r="F784" s="482"/>
      <c r="G784" s="467" t="s">
        <v>419</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420</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6"/>
    </row>
    <row r="785" spans="1:50" ht="24.75" hidden="1" customHeight="1">
      <c r="A785" s="480"/>
      <c r="B785" s="481"/>
      <c r="C785" s="481"/>
      <c r="D785" s="481"/>
      <c r="E785" s="481"/>
      <c r="F785" s="482"/>
      <c r="G785" s="445" t="s">
        <v>19</v>
      </c>
      <c r="H785" s="515"/>
      <c r="I785" s="515"/>
      <c r="J785" s="515"/>
      <c r="K785" s="515"/>
      <c r="L785" s="514" t="s">
        <v>20</v>
      </c>
      <c r="M785" s="515"/>
      <c r="N785" s="515"/>
      <c r="O785" s="515"/>
      <c r="P785" s="515"/>
      <c r="Q785" s="515"/>
      <c r="R785" s="515"/>
      <c r="S785" s="515"/>
      <c r="T785" s="515"/>
      <c r="U785" s="515"/>
      <c r="V785" s="515"/>
      <c r="W785" s="515"/>
      <c r="X785" s="516"/>
      <c r="Y785" s="462" t="s">
        <v>21</v>
      </c>
      <c r="Z785" s="463"/>
      <c r="AA785" s="463"/>
      <c r="AB785" s="671"/>
      <c r="AC785" s="445" t="s">
        <v>19</v>
      </c>
      <c r="AD785" s="515"/>
      <c r="AE785" s="515"/>
      <c r="AF785" s="515"/>
      <c r="AG785" s="515"/>
      <c r="AH785" s="514" t="s">
        <v>20</v>
      </c>
      <c r="AI785" s="515"/>
      <c r="AJ785" s="515"/>
      <c r="AK785" s="515"/>
      <c r="AL785" s="515"/>
      <c r="AM785" s="515"/>
      <c r="AN785" s="515"/>
      <c r="AO785" s="515"/>
      <c r="AP785" s="515"/>
      <c r="AQ785" s="515"/>
      <c r="AR785" s="515"/>
      <c r="AS785" s="515"/>
      <c r="AT785" s="516"/>
      <c r="AU785" s="462" t="s">
        <v>21</v>
      </c>
      <c r="AV785" s="463"/>
      <c r="AW785" s="463"/>
      <c r="AX785" s="464"/>
    </row>
    <row r="786" spans="1:50" ht="24.75" hidden="1" customHeight="1">
      <c r="A786" s="480"/>
      <c r="B786" s="481"/>
      <c r="C786" s="481"/>
      <c r="D786" s="481"/>
      <c r="E786" s="481"/>
      <c r="F786" s="482"/>
      <c r="G786" s="517"/>
      <c r="H786" s="518"/>
      <c r="I786" s="518"/>
      <c r="J786" s="518"/>
      <c r="K786" s="519"/>
      <c r="L786" s="623"/>
      <c r="M786" s="624"/>
      <c r="N786" s="624"/>
      <c r="O786" s="624"/>
      <c r="P786" s="624"/>
      <c r="Q786" s="624"/>
      <c r="R786" s="624"/>
      <c r="S786" s="624"/>
      <c r="T786" s="624"/>
      <c r="U786" s="624"/>
      <c r="V786" s="624"/>
      <c r="W786" s="624"/>
      <c r="X786" s="625"/>
      <c r="Y786" s="503"/>
      <c r="Z786" s="504"/>
      <c r="AA786" s="504"/>
      <c r="AB786" s="678"/>
      <c r="AC786" s="620"/>
      <c r="AD786" s="621"/>
      <c r="AE786" s="621"/>
      <c r="AF786" s="621"/>
      <c r="AG786" s="622"/>
      <c r="AH786" s="511"/>
      <c r="AI786" s="512"/>
      <c r="AJ786" s="512"/>
      <c r="AK786" s="512"/>
      <c r="AL786" s="512"/>
      <c r="AM786" s="512"/>
      <c r="AN786" s="512"/>
      <c r="AO786" s="512"/>
      <c r="AP786" s="512"/>
      <c r="AQ786" s="512"/>
      <c r="AR786" s="512"/>
      <c r="AS786" s="512"/>
      <c r="AT786" s="513"/>
      <c r="AU786" s="503"/>
      <c r="AV786" s="504"/>
      <c r="AW786" s="504"/>
      <c r="AX786" s="505"/>
    </row>
    <row r="787" spans="1:50" ht="24.75" hidden="1" customHeight="1">
      <c r="A787" s="480"/>
      <c r="B787" s="481"/>
      <c r="C787" s="481"/>
      <c r="D787" s="481"/>
      <c r="E787" s="481"/>
      <c r="F787" s="482"/>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c r="A788" s="480"/>
      <c r="B788" s="481"/>
      <c r="C788" s="481"/>
      <c r="D788" s="481"/>
      <c r="E788" s="481"/>
      <c r="F788" s="482"/>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c r="A789" s="480"/>
      <c r="B789" s="481"/>
      <c r="C789" s="481"/>
      <c r="D789" s="481"/>
      <c r="E789" s="481"/>
      <c r="F789" s="482"/>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c r="A790" s="480"/>
      <c r="B790" s="481"/>
      <c r="C790" s="481"/>
      <c r="D790" s="481"/>
      <c r="E790" s="481"/>
      <c r="F790" s="482"/>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c r="A791" s="480"/>
      <c r="B791" s="481"/>
      <c r="C791" s="481"/>
      <c r="D791" s="481"/>
      <c r="E791" s="481"/>
      <c r="F791" s="482"/>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c r="A792" s="480"/>
      <c r="B792" s="481"/>
      <c r="C792" s="481"/>
      <c r="D792" s="481"/>
      <c r="E792" s="481"/>
      <c r="F792" s="482"/>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c r="A793" s="480"/>
      <c r="B793" s="481"/>
      <c r="C793" s="481"/>
      <c r="D793" s="481"/>
      <c r="E793" s="481"/>
      <c r="F793" s="482"/>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c r="A794" s="480"/>
      <c r="B794" s="481"/>
      <c r="C794" s="481"/>
      <c r="D794" s="481"/>
      <c r="E794" s="481"/>
      <c r="F794" s="482"/>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c r="A795" s="480"/>
      <c r="B795" s="481"/>
      <c r="C795" s="481"/>
      <c r="D795" s="481"/>
      <c r="E795" s="481"/>
      <c r="F795" s="482"/>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c r="A796" s="480"/>
      <c r="B796" s="481"/>
      <c r="C796" s="481"/>
      <c r="D796" s="481"/>
      <c r="E796" s="481"/>
      <c r="F796" s="48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6"/>
    </row>
    <row r="798" spans="1:50" ht="24.75" hidden="1" customHeight="1">
      <c r="A798" s="480"/>
      <c r="B798" s="481"/>
      <c r="C798" s="481"/>
      <c r="D798" s="481"/>
      <c r="E798" s="481"/>
      <c r="F798" s="482"/>
      <c r="G798" s="445" t="s">
        <v>19</v>
      </c>
      <c r="H798" s="515"/>
      <c r="I798" s="515"/>
      <c r="J798" s="515"/>
      <c r="K798" s="515"/>
      <c r="L798" s="514" t="s">
        <v>20</v>
      </c>
      <c r="M798" s="515"/>
      <c r="N798" s="515"/>
      <c r="O798" s="515"/>
      <c r="P798" s="515"/>
      <c r="Q798" s="515"/>
      <c r="R798" s="515"/>
      <c r="S798" s="515"/>
      <c r="T798" s="515"/>
      <c r="U798" s="515"/>
      <c r="V798" s="515"/>
      <c r="W798" s="515"/>
      <c r="X798" s="516"/>
      <c r="Y798" s="462" t="s">
        <v>21</v>
      </c>
      <c r="Z798" s="463"/>
      <c r="AA798" s="463"/>
      <c r="AB798" s="671"/>
      <c r="AC798" s="445" t="s">
        <v>19</v>
      </c>
      <c r="AD798" s="515"/>
      <c r="AE798" s="515"/>
      <c r="AF798" s="515"/>
      <c r="AG798" s="515"/>
      <c r="AH798" s="514" t="s">
        <v>20</v>
      </c>
      <c r="AI798" s="515"/>
      <c r="AJ798" s="515"/>
      <c r="AK798" s="515"/>
      <c r="AL798" s="515"/>
      <c r="AM798" s="515"/>
      <c r="AN798" s="515"/>
      <c r="AO798" s="515"/>
      <c r="AP798" s="515"/>
      <c r="AQ798" s="515"/>
      <c r="AR798" s="515"/>
      <c r="AS798" s="515"/>
      <c r="AT798" s="516"/>
      <c r="AU798" s="462" t="s">
        <v>21</v>
      </c>
      <c r="AV798" s="463"/>
      <c r="AW798" s="463"/>
      <c r="AX798" s="464"/>
    </row>
    <row r="799" spans="1:50" ht="24.75" hidden="1" customHeight="1">
      <c r="A799" s="480"/>
      <c r="B799" s="481"/>
      <c r="C799" s="481"/>
      <c r="D799" s="481"/>
      <c r="E799" s="481"/>
      <c r="F799" s="482"/>
      <c r="G799" s="517"/>
      <c r="H799" s="518"/>
      <c r="I799" s="518"/>
      <c r="J799" s="518"/>
      <c r="K799" s="519"/>
      <c r="L799" s="623"/>
      <c r="M799" s="624"/>
      <c r="N799" s="624"/>
      <c r="O799" s="624"/>
      <c r="P799" s="624"/>
      <c r="Q799" s="624"/>
      <c r="R799" s="624"/>
      <c r="S799" s="624"/>
      <c r="T799" s="624"/>
      <c r="U799" s="624"/>
      <c r="V799" s="624"/>
      <c r="W799" s="624"/>
      <c r="X799" s="625"/>
      <c r="Y799" s="503"/>
      <c r="Z799" s="504"/>
      <c r="AA799" s="504"/>
      <c r="AB799" s="678"/>
      <c r="AC799" s="517"/>
      <c r="AD799" s="518"/>
      <c r="AE799" s="518"/>
      <c r="AF799" s="518"/>
      <c r="AG799" s="519"/>
      <c r="AH799" s="623"/>
      <c r="AI799" s="624"/>
      <c r="AJ799" s="624"/>
      <c r="AK799" s="624"/>
      <c r="AL799" s="624"/>
      <c r="AM799" s="624"/>
      <c r="AN799" s="624"/>
      <c r="AO799" s="624"/>
      <c r="AP799" s="624"/>
      <c r="AQ799" s="624"/>
      <c r="AR799" s="624"/>
      <c r="AS799" s="624"/>
      <c r="AT799" s="625"/>
      <c r="AU799" s="503"/>
      <c r="AV799" s="504"/>
      <c r="AW799" s="504"/>
      <c r="AX799" s="505"/>
    </row>
    <row r="800" spans="1:50" ht="24.75" hidden="1" customHeight="1">
      <c r="A800" s="480"/>
      <c r="B800" s="481"/>
      <c r="C800" s="481"/>
      <c r="D800" s="481"/>
      <c r="E800" s="481"/>
      <c r="F800" s="482"/>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c r="A801" s="480"/>
      <c r="B801" s="481"/>
      <c r="C801" s="481"/>
      <c r="D801" s="481"/>
      <c r="E801" s="481"/>
      <c r="F801" s="482"/>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c r="A802" s="480"/>
      <c r="B802" s="481"/>
      <c r="C802" s="481"/>
      <c r="D802" s="481"/>
      <c r="E802" s="481"/>
      <c r="F802" s="482"/>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c r="A803" s="480"/>
      <c r="B803" s="481"/>
      <c r="C803" s="481"/>
      <c r="D803" s="481"/>
      <c r="E803" s="481"/>
      <c r="F803" s="482"/>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c r="A804" s="480"/>
      <c r="B804" s="481"/>
      <c r="C804" s="481"/>
      <c r="D804" s="481"/>
      <c r="E804" s="481"/>
      <c r="F804" s="482"/>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c r="A805" s="480"/>
      <c r="B805" s="481"/>
      <c r="C805" s="481"/>
      <c r="D805" s="481"/>
      <c r="E805" s="481"/>
      <c r="F805" s="482"/>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c r="A806" s="480"/>
      <c r="B806" s="481"/>
      <c r="C806" s="481"/>
      <c r="D806" s="481"/>
      <c r="E806" s="481"/>
      <c r="F806" s="482"/>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c r="A807" s="480"/>
      <c r="B807" s="481"/>
      <c r="C807" s="481"/>
      <c r="D807" s="481"/>
      <c r="E807" s="481"/>
      <c r="F807" s="482"/>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c r="A808" s="480"/>
      <c r="B808" s="481"/>
      <c r="C808" s="481"/>
      <c r="D808" s="481"/>
      <c r="E808" s="481"/>
      <c r="F808" s="482"/>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c r="A809" s="480"/>
      <c r="B809" s="481"/>
      <c r="C809" s="481"/>
      <c r="D809" s="481"/>
      <c r="E809" s="481"/>
      <c r="F809" s="48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94" t="s">
        <v>389</v>
      </c>
      <c r="K815" s="201"/>
      <c r="L815" s="201"/>
      <c r="M815" s="201"/>
      <c r="N815" s="201"/>
      <c r="O815" s="201"/>
      <c r="P815" s="282" t="s">
        <v>353</v>
      </c>
      <c r="Q815" s="282"/>
      <c r="R815" s="282"/>
      <c r="S815" s="282"/>
      <c r="T815" s="282"/>
      <c r="U815" s="282"/>
      <c r="V815" s="282"/>
      <c r="W815" s="282"/>
      <c r="X815" s="282"/>
      <c r="Y815" s="218" t="s">
        <v>385</v>
      </c>
      <c r="Z815" s="217"/>
      <c r="AA815" s="217"/>
      <c r="AB815" s="217"/>
      <c r="AC815" s="94" t="s">
        <v>352</v>
      </c>
      <c r="AD815" s="94"/>
      <c r="AE815" s="94"/>
      <c r="AF815" s="94"/>
      <c r="AG815" s="94"/>
      <c r="AH815" s="218" t="s">
        <v>369</v>
      </c>
      <c r="AI815" s="754"/>
      <c r="AJ815" s="754"/>
      <c r="AK815" s="754"/>
      <c r="AL815" s="754" t="s">
        <v>23</v>
      </c>
      <c r="AM815" s="754"/>
      <c r="AN815" s="754"/>
      <c r="AO815" s="848"/>
      <c r="AP815" s="220" t="s">
        <v>390</v>
      </c>
      <c r="AQ815" s="220"/>
      <c r="AR815" s="220"/>
      <c r="AS815" s="220"/>
      <c r="AT815" s="220"/>
      <c r="AU815" s="220"/>
      <c r="AV815" s="220"/>
      <c r="AW815" s="220"/>
      <c r="AX815" s="220"/>
    </row>
    <row r="816" spans="1:50" ht="30" customHeight="1">
      <c r="A816" s="225">
        <v>1</v>
      </c>
      <c r="B816" s="225">
        <v>1</v>
      </c>
      <c r="C816" s="226" t="s">
        <v>495</v>
      </c>
      <c r="D816" s="227"/>
      <c r="E816" s="227"/>
      <c r="F816" s="227"/>
      <c r="G816" s="227"/>
      <c r="H816" s="227"/>
      <c r="I816" s="228"/>
      <c r="J816" s="845" t="s">
        <v>490</v>
      </c>
      <c r="K816" s="846"/>
      <c r="L816" s="846"/>
      <c r="M816" s="846"/>
      <c r="N816" s="846"/>
      <c r="O816" s="847"/>
      <c r="P816" s="873" t="s">
        <v>497</v>
      </c>
      <c r="Q816" s="874"/>
      <c r="R816" s="874"/>
      <c r="S816" s="874"/>
      <c r="T816" s="874"/>
      <c r="U816" s="874"/>
      <c r="V816" s="874"/>
      <c r="W816" s="874"/>
      <c r="X816" s="875"/>
      <c r="Y816" s="207">
        <v>0.8</v>
      </c>
      <c r="Z816" s="208"/>
      <c r="AA816" s="208"/>
      <c r="AB816" s="209"/>
      <c r="AC816" s="794" t="s">
        <v>445</v>
      </c>
      <c r="AD816" s="795"/>
      <c r="AE816" s="795"/>
      <c r="AF816" s="795"/>
      <c r="AG816" s="796"/>
      <c r="AH816" s="797" t="s">
        <v>446</v>
      </c>
      <c r="AI816" s="798"/>
      <c r="AJ816" s="798"/>
      <c r="AK816" s="799"/>
      <c r="AL816" s="213" t="s">
        <v>447</v>
      </c>
      <c r="AM816" s="214"/>
      <c r="AN816" s="214"/>
      <c r="AO816" s="215"/>
      <c r="AP816" s="803" t="s">
        <v>490</v>
      </c>
      <c r="AQ816" s="804"/>
      <c r="AR816" s="804"/>
      <c r="AS816" s="804"/>
      <c r="AT816" s="804"/>
      <c r="AU816" s="804"/>
      <c r="AV816" s="804"/>
      <c r="AW816" s="804"/>
      <c r="AX816" s="805"/>
    </row>
    <row r="817" spans="1:50" ht="30" customHeight="1">
      <c r="A817" s="225">
        <v>2</v>
      </c>
      <c r="B817" s="225">
        <v>1</v>
      </c>
      <c r="C817" s="226" t="s">
        <v>495</v>
      </c>
      <c r="D817" s="227"/>
      <c r="E817" s="227"/>
      <c r="F817" s="227"/>
      <c r="G817" s="227"/>
      <c r="H817" s="227"/>
      <c r="I817" s="228"/>
      <c r="J817" s="845" t="s">
        <v>491</v>
      </c>
      <c r="K817" s="846"/>
      <c r="L817" s="846"/>
      <c r="M817" s="846"/>
      <c r="N817" s="846"/>
      <c r="O817" s="847"/>
      <c r="P817" s="873" t="s">
        <v>496</v>
      </c>
      <c r="Q817" s="874"/>
      <c r="R817" s="874"/>
      <c r="S817" s="874"/>
      <c r="T817" s="874"/>
      <c r="U817" s="874"/>
      <c r="V817" s="874"/>
      <c r="W817" s="874"/>
      <c r="X817" s="875"/>
      <c r="Y817" s="207">
        <v>0.1</v>
      </c>
      <c r="Z817" s="208"/>
      <c r="AA817" s="208"/>
      <c r="AB817" s="209"/>
      <c r="AC817" s="794" t="s">
        <v>492</v>
      </c>
      <c r="AD817" s="795"/>
      <c r="AE817" s="795"/>
      <c r="AF817" s="795"/>
      <c r="AG817" s="796"/>
      <c r="AH817" s="797" t="s">
        <v>445</v>
      </c>
      <c r="AI817" s="798"/>
      <c r="AJ817" s="798"/>
      <c r="AK817" s="799"/>
      <c r="AL817" s="213" t="s">
        <v>445</v>
      </c>
      <c r="AM817" s="214"/>
      <c r="AN817" s="214"/>
      <c r="AO817" s="215"/>
      <c r="AP817" s="803" t="s">
        <v>490</v>
      </c>
      <c r="AQ817" s="804"/>
      <c r="AR817" s="804"/>
      <c r="AS817" s="804"/>
      <c r="AT817" s="804"/>
      <c r="AU817" s="804"/>
      <c r="AV817" s="804"/>
      <c r="AW817" s="804"/>
      <c r="AX817" s="805"/>
    </row>
    <row r="818" spans="1:50" ht="30" hidden="1" customHeight="1">
      <c r="A818" s="225">
        <v>3</v>
      </c>
      <c r="B818" s="225">
        <v>1</v>
      </c>
      <c r="C818" s="226"/>
      <c r="D818" s="227"/>
      <c r="E818" s="227"/>
      <c r="F818" s="227"/>
      <c r="G818" s="227"/>
      <c r="H818" s="227"/>
      <c r="I818" s="228"/>
      <c r="J818" s="845" t="s">
        <v>485</v>
      </c>
      <c r="K818" s="846"/>
      <c r="L818" s="846"/>
      <c r="M818" s="846"/>
      <c r="N818" s="846"/>
      <c r="O818" s="847"/>
      <c r="P818" s="873"/>
      <c r="Q818" s="874"/>
      <c r="R818" s="874"/>
      <c r="S818" s="874"/>
      <c r="T818" s="874"/>
      <c r="U818" s="874"/>
      <c r="V818" s="874"/>
      <c r="W818" s="874"/>
      <c r="X818" s="875"/>
      <c r="Y818" s="207"/>
      <c r="Z818" s="208"/>
      <c r="AA818" s="208"/>
      <c r="AB818" s="209"/>
      <c r="AC818" s="794" t="s">
        <v>492</v>
      </c>
      <c r="AD818" s="795"/>
      <c r="AE818" s="795"/>
      <c r="AF818" s="795"/>
      <c r="AG818" s="796"/>
      <c r="AH818" s="797" t="s">
        <v>445</v>
      </c>
      <c r="AI818" s="798"/>
      <c r="AJ818" s="798"/>
      <c r="AK818" s="799"/>
      <c r="AL818" s="213" t="s">
        <v>445</v>
      </c>
      <c r="AM818" s="214"/>
      <c r="AN818" s="214"/>
      <c r="AO818" s="215"/>
      <c r="AP818" s="803" t="s">
        <v>491</v>
      </c>
      <c r="AQ818" s="804"/>
      <c r="AR818" s="804"/>
      <c r="AS818" s="804"/>
      <c r="AT818" s="804"/>
      <c r="AU818" s="804"/>
      <c r="AV818" s="804"/>
      <c r="AW818" s="804"/>
      <c r="AX818" s="805"/>
    </row>
    <row r="819" spans="1:50" ht="30" hidden="1" customHeight="1">
      <c r="A819" s="225">
        <v>4</v>
      </c>
      <c r="B819" s="225">
        <v>1</v>
      </c>
      <c r="C819" s="221"/>
      <c r="D819" s="203"/>
      <c r="E819" s="203"/>
      <c r="F819" s="203"/>
      <c r="G819" s="203"/>
      <c r="H819" s="203"/>
      <c r="I819" s="203"/>
      <c r="J819" s="204" t="s">
        <v>485</v>
      </c>
      <c r="K819" s="205"/>
      <c r="L819" s="205"/>
      <c r="M819" s="205"/>
      <c r="N819" s="205"/>
      <c r="O819" s="205"/>
      <c r="P819" s="222"/>
      <c r="Q819" s="206"/>
      <c r="R819" s="206"/>
      <c r="S819" s="206"/>
      <c r="T819" s="206"/>
      <c r="U819" s="206"/>
      <c r="V819" s="206"/>
      <c r="W819" s="206"/>
      <c r="X819" s="206"/>
      <c r="Y819" s="207"/>
      <c r="Z819" s="208"/>
      <c r="AA819" s="208"/>
      <c r="AB819" s="209"/>
      <c r="AC819" s="210" t="s">
        <v>485</v>
      </c>
      <c r="AD819" s="210"/>
      <c r="AE819" s="210"/>
      <c r="AF819" s="210"/>
      <c r="AG819" s="210"/>
      <c r="AH819" s="211" t="s">
        <v>445</v>
      </c>
      <c r="AI819" s="212"/>
      <c r="AJ819" s="212"/>
      <c r="AK819" s="212"/>
      <c r="AL819" s="213" t="s">
        <v>445</v>
      </c>
      <c r="AM819" s="214"/>
      <c r="AN819" s="214"/>
      <c r="AO819" s="215"/>
      <c r="AP819" s="216" t="s">
        <v>486</v>
      </c>
      <c r="AQ819" s="216"/>
      <c r="AR819" s="216"/>
      <c r="AS819" s="216"/>
      <c r="AT819" s="216"/>
      <c r="AU819" s="216"/>
      <c r="AV819" s="216"/>
      <c r="AW819" s="216"/>
      <c r="AX819" s="216"/>
    </row>
    <row r="820" spans="1:50" ht="30" hidden="1" customHeight="1">
      <c r="A820" s="225">
        <v>5</v>
      </c>
      <c r="B820" s="225">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c r="A849" s="225">
        <v>1</v>
      </c>
      <c r="B849" s="225">
        <v>1</v>
      </c>
      <c r="C849" s="221" t="s">
        <v>506</v>
      </c>
      <c r="D849" s="203"/>
      <c r="E849" s="203"/>
      <c r="F849" s="203"/>
      <c r="G849" s="203"/>
      <c r="H849" s="203"/>
      <c r="I849" s="203"/>
      <c r="J849" s="204" t="s">
        <v>498</v>
      </c>
      <c r="K849" s="205"/>
      <c r="L849" s="205"/>
      <c r="M849" s="205"/>
      <c r="N849" s="205"/>
      <c r="O849" s="205"/>
      <c r="P849" s="222" t="s">
        <v>499</v>
      </c>
      <c r="Q849" s="206"/>
      <c r="R849" s="206"/>
      <c r="S849" s="206"/>
      <c r="T849" s="206"/>
      <c r="U849" s="206"/>
      <c r="V849" s="206"/>
      <c r="W849" s="206"/>
      <c r="X849" s="206"/>
      <c r="Y849" s="207">
        <v>0.1</v>
      </c>
      <c r="Z849" s="208"/>
      <c r="AA849" s="208"/>
      <c r="AB849" s="209"/>
      <c r="AC849" s="210" t="s">
        <v>445</v>
      </c>
      <c r="AD849" s="210"/>
      <c r="AE849" s="210"/>
      <c r="AF849" s="210"/>
      <c r="AG849" s="210"/>
      <c r="AH849" s="211" t="s">
        <v>500</v>
      </c>
      <c r="AI849" s="212"/>
      <c r="AJ849" s="212"/>
      <c r="AK849" s="212"/>
      <c r="AL849" s="213" t="s">
        <v>500</v>
      </c>
      <c r="AM849" s="214"/>
      <c r="AN849" s="214"/>
      <c r="AO849" s="215"/>
      <c r="AP849" s="216" t="s">
        <v>501</v>
      </c>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customHeight="1">
      <c r="A882" s="225">
        <v>1</v>
      </c>
      <c r="B882" s="225">
        <v>1</v>
      </c>
      <c r="C882" s="221" t="s">
        <v>505</v>
      </c>
      <c r="D882" s="203"/>
      <c r="E882" s="203"/>
      <c r="F882" s="203"/>
      <c r="G882" s="203"/>
      <c r="H882" s="203"/>
      <c r="I882" s="203"/>
      <c r="J882" s="204" t="s">
        <v>502</v>
      </c>
      <c r="K882" s="205"/>
      <c r="L882" s="205"/>
      <c r="M882" s="205"/>
      <c r="N882" s="205"/>
      <c r="O882" s="205"/>
      <c r="P882" s="222" t="s">
        <v>499</v>
      </c>
      <c r="Q882" s="206"/>
      <c r="R882" s="206"/>
      <c r="S882" s="206"/>
      <c r="T882" s="206"/>
      <c r="U882" s="206"/>
      <c r="V882" s="206"/>
      <c r="W882" s="206"/>
      <c r="X882" s="206"/>
      <c r="Y882" s="207">
        <v>0.3</v>
      </c>
      <c r="Z882" s="208"/>
      <c r="AA882" s="208"/>
      <c r="AB882" s="209"/>
      <c r="AC882" s="210" t="s">
        <v>445</v>
      </c>
      <c r="AD882" s="210"/>
      <c r="AE882" s="210"/>
      <c r="AF882" s="210"/>
      <c r="AG882" s="210"/>
      <c r="AH882" s="211" t="s">
        <v>502</v>
      </c>
      <c r="AI882" s="212"/>
      <c r="AJ882" s="212"/>
      <c r="AK882" s="212"/>
      <c r="AL882" s="213" t="s">
        <v>502</v>
      </c>
      <c r="AM882" s="214"/>
      <c r="AN882" s="214"/>
      <c r="AO882" s="215"/>
      <c r="AP882" s="216" t="s">
        <v>503</v>
      </c>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customHeight="1">
      <c r="A915" s="225">
        <v>1</v>
      </c>
      <c r="B915" s="225">
        <v>1</v>
      </c>
      <c r="C915" s="221" t="s">
        <v>504</v>
      </c>
      <c r="D915" s="203"/>
      <c r="E915" s="203"/>
      <c r="F915" s="203"/>
      <c r="G915" s="203"/>
      <c r="H915" s="203"/>
      <c r="I915" s="203"/>
      <c r="J915" s="204" t="s">
        <v>500</v>
      </c>
      <c r="K915" s="205"/>
      <c r="L915" s="205"/>
      <c r="M915" s="205"/>
      <c r="N915" s="205"/>
      <c r="O915" s="205"/>
      <c r="P915" s="222" t="s">
        <v>499</v>
      </c>
      <c r="Q915" s="206"/>
      <c r="R915" s="206"/>
      <c r="S915" s="206"/>
      <c r="T915" s="206"/>
      <c r="U915" s="206"/>
      <c r="V915" s="206"/>
      <c r="W915" s="206"/>
      <c r="X915" s="206"/>
      <c r="Y915" s="207">
        <v>0.3</v>
      </c>
      <c r="Z915" s="208"/>
      <c r="AA915" s="208"/>
      <c r="AB915" s="209"/>
      <c r="AC915" s="210" t="s">
        <v>502</v>
      </c>
      <c r="AD915" s="210"/>
      <c r="AE915" s="210"/>
      <c r="AF915" s="210"/>
      <c r="AG915" s="210"/>
      <c r="AH915" s="211" t="s">
        <v>502</v>
      </c>
      <c r="AI915" s="212"/>
      <c r="AJ915" s="212"/>
      <c r="AK915" s="212"/>
      <c r="AL915" s="213" t="s">
        <v>502</v>
      </c>
      <c r="AM915" s="214"/>
      <c r="AN915" s="214"/>
      <c r="AO915" s="215"/>
      <c r="AP915" s="216" t="s">
        <v>502</v>
      </c>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9" t="s">
        <v>432</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32"/>
      <c r="E1080" s="94" t="s">
        <v>379</v>
      </c>
      <c r="F1080" s="232"/>
      <c r="G1080" s="232"/>
      <c r="H1080" s="232"/>
      <c r="I1080" s="232"/>
      <c r="J1080" s="94" t="s">
        <v>389</v>
      </c>
      <c r="K1080" s="94"/>
      <c r="L1080" s="94"/>
      <c r="M1080" s="94"/>
      <c r="N1080" s="94"/>
      <c r="O1080" s="94"/>
      <c r="P1080" s="218" t="s">
        <v>31</v>
      </c>
      <c r="Q1080" s="218"/>
      <c r="R1080" s="218"/>
      <c r="S1080" s="218"/>
      <c r="T1080" s="218"/>
      <c r="U1080" s="218"/>
      <c r="V1080" s="218"/>
      <c r="W1080" s="218"/>
      <c r="X1080" s="218"/>
      <c r="Y1080" s="94" t="s">
        <v>392</v>
      </c>
      <c r="Z1080" s="232"/>
      <c r="AA1080" s="232"/>
      <c r="AB1080" s="232"/>
      <c r="AC1080" s="94" t="s">
        <v>352</v>
      </c>
      <c r="AD1080" s="94"/>
      <c r="AE1080" s="94"/>
      <c r="AF1080" s="94"/>
      <c r="AG1080" s="94"/>
      <c r="AH1080" s="218" t="s">
        <v>369</v>
      </c>
      <c r="AI1080" s="217"/>
      <c r="AJ1080" s="217"/>
      <c r="AK1080" s="217"/>
      <c r="AL1080" s="217" t="s">
        <v>23</v>
      </c>
      <c r="AM1080" s="217"/>
      <c r="AN1080" s="217"/>
      <c r="AO1080" s="233"/>
      <c r="AP1080" s="220" t="s">
        <v>434</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3" priority="11199">
      <formula>IF(RIGHT(TEXT(P14,"0.#"),1)=".",FALSE,TRUE)</formula>
    </cfRule>
    <cfRule type="expression" dxfId="1992" priority="11200">
      <formula>IF(RIGHT(TEXT(P14,"0.#"),1)=".",TRUE,FALSE)</formula>
    </cfRule>
  </conditionalFormatting>
  <conditionalFormatting sqref="AE23">
    <cfRule type="expression" dxfId="1991" priority="11189">
      <formula>IF(RIGHT(TEXT(AE23,"0.#"),1)=".",FALSE,TRUE)</formula>
    </cfRule>
    <cfRule type="expression" dxfId="1990" priority="11190">
      <formula>IF(RIGHT(TEXT(AE23,"0.#"),1)=".",TRUE,FALSE)</formula>
    </cfRule>
  </conditionalFormatting>
  <conditionalFormatting sqref="L105">
    <cfRule type="expression" dxfId="1989" priority="11081">
      <formula>IF(RIGHT(TEXT(L105,"0.#"),1)=".",FALSE,TRUE)</formula>
    </cfRule>
    <cfRule type="expression" dxfId="1988" priority="11082">
      <formula>IF(RIGHT(TEXT(L105,"0.#"),1)=".",TRUE,FALSE)</formula>
    </cfRule>
  </conditionalFormatting>
  <conditionalFormatting sqref="L110">
    <cfRule type="expression" dxfId="1987" priority="11079">
      <formula>IF(RIGHT(TEXT(L110,"0.#"),1)=".",FALSE,TRUE)</formula>
    </cfRule>
    <cfRule type="expression" dxfId="1986" priority="11080">
      <formula>IF(RIGHT(TEXT(L110,"0.#"),1)=".",TRUE,FALSE)</formula>
    </cfRule>
  </conditionalFormatting>
  <conditionalFormatting sqref="R110">
    <cfRule type="expression" dxfId="1985" priority="11077">
      <formula>IF(RIGHT(TEXT(R110,"0.#"),1)=".",FALSE,TRUE)</formula>
    </cfRule>
    <cfRule type="expression" dxfId="1984" priority="11078">
      <formula>IF(RIGHT(TEXT(R110,"0.#"),1)=".",TRUE,FALSE)</formula>
    </cfRule>
  </conditionalFormatting>
  <conditionalFormatting sqref="P18:AX18">
    <cfRule type="expression" dxfId="1983" priority="11075">
      <formula>IF(RIGHT(TEXT(P18,"0.#"),1)=".",FALSE,TRUE)</formula>
    </cfRule>
    <cfRule type="expression" dxfId="1982" priority="11076">
      <formula>IF(RIGHT(TEXT(P18,"0.#"),1)=".",TRUE,FALSE)</formula>
    </cfRule>
  </conditionalFormatting>
  <conditionalFormatting sqref="Y761">
    <cfRule type="expression" dxfId="1981" priority="11071">
      <formula>IF(RIGHT(TEXT(Y761,"0.#"),1)=".",FALSE,TRUE)</formula>
    </cfRule>
    <cfRule type="expression" dxfId="1980" priority="11072">
      <formula>IF(RIGHT(TEXT(Y761,"0.#"),1)=".",TRUE,FALSE)</formula>
    </cfRule>
  </conditionalFormatting>
  <conditionalFormatting sqref="Y770">
    <cfRule type="expression" dxfId="1979" priority="11067">
      <formula>IF(RIGHT(TEXT(Y770,"0.#"),1)=".",FALSE,TRUE)</formula>
    </cfRule>
    <cfRule type="expression" dxfId="1978" priority="11068">
      <formula>IF(RIGHT(TEXT(Y770,"0.#"),1)=".",TRUE,FALSE)</formula>
    </cfRule>
  </conditionalFormatting>
  <conditionalFormatting sqref="Y801:Y808 Y799 Y788:Y795 Y786 Y775:Y782 Y773">
    <cfRule type="expression" dxfId="1977" priority="10849">
      <formula>IF(RIGHT(TEXT(Y773,"0.#"),1)=".",FALSE,TRUE)</formula>
    </cfRule>
    <cfRule type="expression" dxfId="1976" priority="10850">
      <formula>IF(RIGHT(TEXT(Y773,"0.#"),1)=".",TRUE,FALSE)</formula>
    </cfRule>
  </conditionalFormatting>
  <conditionalFormatting sqref="P16:AQ17 P15:AX15 P13:AX13">
    <cfRule type="expression" dxfId="1975" priority="10897">
      <formula>IF(RIGHT(TEXT(P13,"0.#"),1)=".",FALSE,TRUE)</formula>
    </cfRule>
    <cfRule type="expression" dxfId="1974" priority="10898">
      <formula>IF(RIGHT(TEXT(P13,"0.#"),1)=".",TRUE,FALSE)</formula>
    </cfRule>
  </conditionalFormatting>
  <conditionalFormatting sqref="P19:AJ19">
    <cfRule type="expression" dxfId="1973" priority="10895">
      <formula>IF(RIGHT(TEXT(P19,"0.#"),1)=".",FALSE,TRUE)</formula>
    </cfRule>
    <cfRule type="expression" dxfId="1972" priority="10896">
      <formula>IF(RIGHT(TEXT(P19,"0.#"),1)=".",TRUE,FALSE)</formula>
    </cfRule>
  </conditionalFormatting>
  <conditionalFormatting sqref="AE74 AQ74">
    <cfRule type="expression" dxfId="1971" priority="10887">
      <formula>IF(RIGHT(TEXT(AE74,"0.#"),1)=".",FALSE,TRUE)</formula>
    </cfRule>
    <cfRule type="expression" dxfId="1970" priority="10888">
      <formula>IF(RIGHT(TEXT(AE74,"0.#"),1)=".",TRUE,FALSE)</formula>
    </cfRule>
  </conditionalFormatting>
  <conditionalFormatting sqref="L106:L109 L104">
    <cfRule type="expression" dxfId="1969" priority="10881">
      <formula>IF(RIGHT(TEXT(L104,"0.#"),1)=".",FALSE,TRUE)</formula>
    </cfRule>
    <cfRule type="expression" dxfId="1968" priority="10882">
      <formula>IF(RIGHT(TEXT(L104,"0.#"),1)=".",TRUE,FALSE)</formula>
    </cfRule>
  </conditionalFormatting>
  <conditionalFormatting sqref="R104">
    <cfRule type="expression" dxfId="1967" priority="10877">
      <formula>IF(RIGHT(TEXT(R104,"0.#"),1)=".",FALSE,TRUE)</formula>
    </cfRule>
    <cfRule type="expression" dxfId="1966" priority="10878">
      <formula>IF(RIGHT(TEXT(R104,"0.#"),1)=".",TRUE,FALSE)</formula>
    </cfRule>
  </conditionalFormatting>
  <conditionalFormatting sqref="R105:R109">
    <cfRule type="expression" dxfId="1965" priority="10875">
      <formula>IF(RIGHT(TEXT(R105,"0.#"),1)=".",FALSE,TRUE)</formula>
    </cfRule>
    <cfRule type="expression" dxfId="1964" priority="10876">
      <formula>IF(RIGHT(TEXT(R105,"0.#"),1)=".",TRUE,FALSE)</formula>
    </cfRule>
  </conditionalFormatting>
  <conditionalFormatting sqref="Y762:Y769 Y760">
    <cfRule type="expression" dxfId="1963" priority="10873">
      <formula>IF(RIGHT(TEXT(Y760,"0.#"),1)=".",FALSE,TRUE)</formula>
    </cfRule>
    <cfRule type="expression" dxfId="1962" priority="10874">
      <formula>IF(RIGHT(TEXT(Y760,"0.#"),1)=".",TRUE,FALSE)</formula>
    </cfRule>
  </conditionalFormatting>
  <conditionalFormatting sqref="AU761">
    <cfRule type="expression" dxfId="1961" priority="10871">
      <formula>IF(RIGHT(TEXT(AU761,"0.#"),1)=".",FALSE,TRUE)</formula>
    </cfRule>
    <cfRule type="expression" dxfId="1960" priority="10872">
      <formula>IF(RIGHT(TEXT(AU761,"0.#"),1)=".",TRUE,FALSE)</formula>
    </cfRule>
  </conditionalFormatting>
  <conditionalFormatting sqref="AU770">
    <cfRule type="expression" dxfId="1959" priority="10869">
      <formula>IF(RIGHT(TEXT(AU770,"0.#"),1)=".",FALSE,TRUE)</formula>
    </cfRule>
    <cfRule type="expression" dxfId="1958" priority="10870">
      <formula>IF(RIGHT(TEXT(AU770,"0.#"),1)=".",TRUE,FALSE)</formula>
    </cfRule>
  </conditionalFormatting>
  <conditionalFormatting sqref="AU762:AU769">
    <cfRule type="expression" dxfId="1957" priority="10867">
      <formula>IF(RIGHT(TEXT(AU762,"0.#"),1)=".",FALSE,TRUE)</formula>
    </cfRule>
    <cfRule type="expression" dxfId="1956" priority="10868">
      <formula>IF(RIGHT(TEXT(AU762,"0.#"),1)=".",TRUE,FALSE)</formula>
    </cfRule>
  </conditionalFormatting>
  <conditionalFormatting sqref="Y800 Y787 Y774">
    <cfRule type="expression" dxfId="1955" priority="10853">
      <formula>IF(RIGHT(TEXT(Y774,"0.#"),1)=".",FALSE,TRUE)</formula>
    </cfRule>
    <cfRule type="expression" dxfId="1954" priority="10854">
      <formula>IF(RIGHT(TEXT(Y774,"0.#"),1)=".",TRUE,FALSE)</formula>
    </cfRule>
  </conditionalFormatting>
  <conditionalFormatting sqref="Y809 Y796 Y783">
    <cfRule type="expression" dxfId="1953" priority="10851">
      <formula>IF(RIGHT(TEXT(Y783,"0.#"),1)=".",FALSE,TRUE)</formula>
    </cfRule>
    <cfRule type="expression" dxfId="1952" priority="10852">
      <formula>IF(RIGHT(TEXT(Y783,"0.#"),1)=".",TRUE,FALSE)</formula>
    </cfRule>
  </conditionalFormatting>
  <conditionalFormatting sqref="AU800 AU787 AU774">
    <cfRule type="expression" dxfId="1951" priority="10847">
      <formula>IF(RIGHT(TEXT(AU774,"0.#"),1)=".",FALSE,TRUE)</formula>
    </cfRule>
    <cfRule type="expression" dxfId="1950" priority="10848">
      <formula>IF(RIGHT(TEXT(AU774,"0.#"),1)=".",TRUE,FALSE)</formula>
    </cfRule>
  </conditionalFormatting>
  <conditionalFormatting sqref="AU809 AU796 AU783">
    <cfRule type="expression" dxfId="1949" priority="10845">
      <formula>IF(RIGHT(TEXT(AU783,"0.#"),1)=".",FALSE,TRUE)</formula>
    </cfRule>
    <cfRule type="expression" dxfId="1948" priority="10846">
      <formula>IF(RIGHT(TEXT(AU783,"0.#"),1)=".",TRUE,FALSE)</formula>
    </cfRule>
  </conditionalFormatting>
  <conditionalFormatting sqref="AU801:AU808 AU799 AU788:AU795 AU775:AU782 AU773">
    <cfRule type="expression" dxfId="1947" priority="10843">
      <formula>IF(RIGHT(TEXT(AU773,"0.#"),1)=".",FALSE,TRUE)</formula>
    </cfRule>
    <cfRule type="expression" dxfId="1946" priority="10844">
      <formula>IF(RIGHT(TEXT(AU773,"0.#"),1)=".",TRUE,FALSE)</formula>
    </cfRule>
  </conditionalFormatting>
  <conditionalFormatting sqref="AM60">
    <cfRule type="expression" dxfId="1945" priority="10497">
      <formula>IF(RIGHT(TEXT(AM60,"0.#"),1)=".",FALSE,TRUE)</formula>
    </cfRule>
    <cfRule type="expression" dxfId="1944" priority="10498">
      <formula>IF(RIGHT(TEXT(AM60,"0.#"),1)=".",TRUE,FALSE)</formula>
    </cfRule>
  </conditionalFormatting>
  <conditionalFormatting sqref="AE40">
    <cfRule type="expression" dxfId="1943" priority="10565">
      <formula>IF(RIGHT(TEXT(AE40,"0.#"),1)=".",FALSE,TRUE)</formula>
    </cfRule>
    <cfRule type="expression" dxfId="1942" priority="10566">
      <formula>IF(RIGHT(TEXT(AE40,"0.#"),1)=".",TRUE,FALSE)</formula>
    </cfRule>
  </conditionalFormatting>
  <conditionalFormatting sqref="AI40">
    <cfRule type="expression" dxfId="1941" priority="10563">
      <formula>IF(RIGHT(TEXT(AI40,"0.#"),1)=".",FALSE,TRUE)</formula>
    </cfRule>
    <cfRule type="expression" dxfId="1940" priority="10564">
      <formula>IF(RIGHT(TEXT(AI40,"0.#"),1)=".",TRUE,FALSE)</formula>
    </cfRule>
  </conditionalFormatting>
  <conditionalFormatting sqref="AM25">
    <cfRule type="expression" dxfId="1939" priority="10643">
      <formula>IF(RIGHT(TEXT(AM25,"0.#"),1)=".",FALSE,TRUE)</formula>
    </cfRule>
    <cfRule type="expression" dxfId="1938" priority="10644">
      <formula>IF(RIGHT(TEXT(AM25,"0.#"),1)=".",TRUE,FALSE)</formula>
    </cfRule>
  </conditionalFormatting>
  <conditionalFormatting sqref="AE24">
    <cfRule type="expression" dxfId="1937" priority="10657">
      <formula>IF(RIGHT(TEXT(AE24,"0.#"),1)=".",FALSE,TRUE)</formula>
    </cfRule>
    <cfRule type="expression" dxfId="1936" priority="10658">
      <formula>IF(RIGHT(TEXT(AE24,"0.#"),1)=".",TRUE,FALSE)</formula>
    </cfRule>
  </conditionalFormatting>
  <conditionalFormatting sqref="AE25">
    <cfRule type="expression" dxfId="1935" priority="10655">
      <formula>IF(RIGHT(TEXT(AE25,"0.#"),1)=".",FALSE,TRUE)</formula>
    </cfRule>
    <cfRule type="expression" dxfId="1934" priority="10656">
      <formula>IF(RIGHT(TEXT(AE25,"0.#"),1)=".",TRUE,FALSE)</formula>
    </cfRule>
  </conditionalFormatting>
  <conditionalFormatting sqref="AI25">
    <cfRule type="expression" dxfId="1933" priority="10653">
      <formula>IF(RIGHT(TEXT(AI25,"0.#"),1)=".",FALSE,TRUE)</formula>
    </cfRule>
    <cfRule type="expression" dxfId="1932" priority="10654">
      <formula>IF(RIGHT(TEXT(AI25,"0.#"),1)=".",TRUE,FALSE)</formula>
    </cfRule>
  </conditionalFormatting>
  <conditionalFormatting sqref="AI24">
    <cfRule type="expression" dxfId="1931" priority="10651">
      <formula>IF(RIGHT(TEXT(AI24,"0.#"),1)=".",FALSE,TRUE)</formula>
    </cfRule>
    <cfRule type="expression" dxfId="1930" priority="10652">
      <formula>IF(RIGHT(TEXT(AI24,"0.#"),1)=".",TRUE,FALSE)</formula>
    </cfRule>
  </conditionalFormatting>
  <conditionalFormatting sqref="AI23">
    <cfRule type="expression" dxfId="1929" priority="10649">
      <formula>IF(RIGHT(TEXT(AI23,"0.#"),1)=".",FALSE,TRUE)</formula>
    </cfRule>
    <cfRule type="expression" dxfId="1928" priority="10650">
      <formula>IF(RIGHT(TEXT(AI23,"0.#"),1)=".",TRUE,FALSE)</formula>
    </cfRule>
  </conditionalFormatting>
  <conditionalFormatting sqref="AM23">
    <cfRule type="expression" dxfId="1927" priority="10647">
      <formula>IF(RIGHT(TEXT(AM23,"0.#"),1)=".",FALSE,TRUE)</formula>
    </cfRule>
    <cfRule type="expression" dxfId="1926" priority="10648">
      <formula>IF(RIGHT(TEXT(AM23,"0.#"),1)=".",TRUE,FALSE)</formula>
    </cfRule>
  </conditionalFormatting>
  <conditionalFormatting sqref="AM24">
    <cfRule type="expression" dxfId="1925" priority="10645">
      <formula>IF(RIGHT(TEXT(AM24,"0.#"),1)=".",FALSE,TRUE)</formula>
    </cfRule>
    <cfRule type="expression" dxfId="1924" priority="10646">
      <formula>IF(RIGHT(TEXT(AM24,"0.#"),1)=".",TRUE,FALSE)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7:AO845">
    <cfRule type="expression" dxfId="1645" priority="3821">
      <formula>IF(AND(AL817&gt;=0, RIGHT(TEXT(AL817,"0.#"),1)&lt;&gt;"."),TRUE,FALSE)</formula>
    </cfRule>
    <cfRule type="expression" dxfId="1644" priority="3822">
      <formula>IF(AND(AL817&gt;=0, RIGHT(TEXT(AL817,"0.#"),1)="."),TRUE,FALSE)</formula>
    </cfRule>
    <cfRule type="expression" dxfId="1643" priority="3823">
      <formula>IF(AND(AL817&lt;0, RIGHT(TEXT(AL817,"0.#"),1)&lt;&gt;"."),TRUE,FALSE)</formula>
    </cfRule>
    <cfRule type="expression" dxfId="1642" priority="3824">
      <formula>IF(AND(AL817&lt;0, RIGHT(TEXT(AL817,"0.#"),1)="."),TRUE,FALSE)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7:Y845">
    <cfRule type="expression" dxfId="107" priority="149">
      <formula>IF(RIGHT(TEXT(Y817,"0.#"),1)=".",FALSE,TRUE)</formula>
    </cfRule>
    <cfRule type="expression" dxfId="106" priority="150">
      <formula>IF(RIGHT(TEXT(Y817,"0.#"),1)=".",TRUE,FALSE)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AU760">
    <cfRule type="expression" dxfId="9" priority="9">
      <formula>IF(RIGHT(TEXT(AU760,"0.#"),1)=".",FALSE,TRUE)</formula>
    </cfRule>
    <cfRule type="expression" dxfId="8" priority="10">
      <formula>IF(RIGHT(TEXT(AU760,"0.#"),1)=".",TRUE,FALSE)</formula>
    </cfRule>
  </conditionalFormatting>
  <conditionalFormatting sqref="AU786">
    <cfRule type="expression" dxfId="7" priority="7">
      <formula>IF(RIGHT(TEXT(AU786,"0.#"),1)=".",FALSE,TRUE)</formula>
    </cfRule>
    <cfRule type="expression" dxfId="6" priority="8">
      <formula>IF(RIGHT(TEXT(AU786,"0.#"),1)=".",TRUE,FALSE)</formula>
    </cfRule>
  </conditionalFormatting>
  <conditionalFormatting sqref="AL816:AO816">
    <cfRule type="expression" dxfId="5" priority="3">
      <formula>IF(AND(AL816&gt;=0, RIGHT(TEXT(AL816,"0.#"),1)&lt;&gt;"."),TRUE,FALSE)</formula>
    </cfRule>
    <cfRule type="expression" dxfId="4" priority="4">
      <formula>IF(AND(AL816&gt;=0, RIGHT(TEXT(AL816,"0.#"),1)="."),TRUE,FALSE)</formula>
    </cfRule>
    <cfRule type="expression" dxfId="3" priority="5">
      <formula>IF(AND(AL816&lt;0, RIGHT(TEXT(AL816,"0.#"),1)&lt;&gt;"."),TRUE,FALSE)</formula>
    </cfRule>
    <cfRule type="expression" dxfId="2" priority="6">
      <formula>IF(AND(AL816&lt;0, RIGHT(TEXT(AL816,"0.#"),1)="."),TRUE,FALSE)</formula>
    </cfRule>
  </conditionalFormatting>
  <conditionalFormatting sqref="Y816">
    <cfRule type="expression" dxfId="1" priority="1">
      <formula>IF(RIGHT(TEXT(Y816,"0.#"),1)=".",FALSE,TRUE)</formula>
    </cfRule>
    <cfRule type="expression" dxfId="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51</xdr:row>
                    <xdr:rowOff>47625</xdr:rowOff>
                  </from>
                  <to>
                    <xdr:col>47</xdr:col>
                    <xdr:colOff>114300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809</xdr:row>
                    <xdr:rowOff>47625</xdr:rowOff>
                  </from>
                  <to>
                    <xdr:col>44</xdr:col>
                    <xdr:colOff>104775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57150</xdr:rowOff>
                  </from>
                  <to>
                    <xdr:col>44</xdr:col>
                    <xdr:colOff>114300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2016-09-02T06:58:57Z</cp:lastPrinted>
  <dcterms:created xsi:type="dcterms:W3CDTF">2012-03-13T00:50:25Z</dcterms:created>
  <dcterms:modified xsi:type="dcterms:W3CDTF">2016-09-12T00:38:38Z</dcterms:modified>
</cp:coreProperties>
</file>