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90" windowWidth="19440" windowHeight="9080"/>
  </bookViews>
  <sheets>
    <sheet name="行政事業レビューシート" sheetId="3" r:id="rId1"/>
    <sheet name="入力規則等" sheetId="4" r:id="rId2"/>
  </sheets>
  <definedNames>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<sst xmlns="http://schemas.openxmlformats.org/spreadsheetml/2006/main" count="2141" uniqueCount="543">
  <si>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</si>
  <si>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</si>
  <si>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</si>
  <si>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</si>
  <si>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</si>
  <si>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</si>
  <si>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</si>
  <si>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</si>
  <si>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</si>
  <si>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</si>
  <si>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</si>
  <si>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</si>
  <si>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</si>
  <si>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</si>
  <si>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</si>
  <si>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</si>
  <si>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</si>
  <si>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</si>
  <si>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</si>
  <si>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</si>
  <si>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</si>
  <si>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</si>
  <si>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</si>
  <si>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</si>
  <si>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</si>
  <si>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</si>
  <si>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</si>
  <si>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</si>
  <si>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</si>
  <si>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</si>
  <si>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</si>
  <si>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</si>
  <si>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</si>
  <si>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</si>
  <si>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</si>
  <si>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</si>
  <si>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</si>
  <si>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</si>
  <si>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</si>
  <si>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</si>
  <si>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</si>
  <si>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</si>
  <si>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</si>
  <si>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</si>
  <si>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</si>
  <si>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</si>
  <si>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</si>
  <si>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</si>
  <si>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</si>
  <si>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</si>
  <si>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</si>
  <si>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</si>
  <si>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</si>
  <si>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</si>
  <si>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</si>
  <si>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</si>
  <si>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</si>
  <si>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</si>
  <si>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</si>
  <si>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</si>
  <si>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</si>
  <si>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</si>
  <si>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</si>
  <si>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</si>
  <si>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</si>
  <si>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</si>
  <si>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</si>
  <si>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</si>
  <si>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</si>
  <si>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</si>
  <si>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</si>
  <si>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</si>
  <si>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</si>
  <si>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</si>
  <si>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</si>
  <si>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</si>
  <si>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</si>
  <si>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</si>
  <si>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</si>
  <si>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</si>
  <si>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</si>
  <si>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</si>
  <si>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</si>
  <si>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</si>
  <si>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</si>
  <si>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</si>
  <si>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</si>
  <si>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</si>
  <si>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</si>
  <si>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</si>
  <si>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</si>
  <si>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</si>
  <si>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</si>
  <si>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</si>
  <si>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</si>
  <si>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</si>
  <si>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</si>
  <si>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</si>
  <si>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</si>
  <si>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</si>
  <si>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</si>
  <si>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</si>
  <si>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</si>
  <si>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</si>
  <si>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</si>
  <si>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</si>
  <si>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</si>
  <si>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</si>
  <si>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</si>
  <si>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</si>
  <si>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</si>
  <si>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</si>
  <si>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</si>
  <si>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</si>
  <si>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</si>
  <si>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</si>
  <si>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</si>
  <si>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</si>
  <si>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</si>
  <si>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</si>
  <si>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</si>
  <si>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</si>
  <si>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</si>
  <si>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</si>
  <si>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</si>
  <si>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</si>
  <si>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</si>
  <si>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</si>
  <si>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</si>
  <si>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</si>
  <si>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</si>
  <si>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</si>
  <si>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</si>
  <si>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</si>
  <si>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</si>
  <si>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</si>
  <si>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</si>
  <si>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</si>
  <si>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</si>
  <si>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</si>
  <si>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</si>
  <si>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</si>
  <si>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</si>
  <si>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</si>
  <si>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</si>
  <si>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</si>
  <si>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</si>
  <si>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</si>
  <si>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</si>
  <si>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</si>
  <si>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</si>
  <si>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</si>
  <si>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</si>
  <si>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</si>
  <si>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</si>
  <si>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</si>
  <si>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</si>
  <si>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</si>
  <si>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</si>
  <si>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</si>
  <si>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</si>
  <si>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</si>
  <si>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</si>
  <si>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</si>
  <si>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</si>
  <si>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</si>
  <si>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</si>
  <si>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</si>
  <si>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</si>
  <si>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</si>
  <si>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</si>
  <si>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</si>
  <si>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</si>
  <si>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</si>
  <si>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</si>
  <si>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</si>
  <si>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</si>
  <si>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</si>
  <si>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</si>
  <si>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</si>
  <si>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</si>
  <si>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</si>
  <si>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</si>
  <si>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</si>
  <si>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</si>
  <si>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</si>
  <si>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</si>
  <si>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</si>
  <si>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</si>
  <si>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</si>
  <si>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</si>
  <si>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</si>
  <si>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</si>
  <si>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</si>
  <si>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</si>
  <si>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</si>
  <si>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</si>
  <si>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</si>
  <si>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</si>
  <si>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</si>
  <si>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</si>
  <si>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</si>
  <si>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</si>
  <si>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</si>
  <si>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</si>
  <si>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</si>
  <si>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</si>
  <si>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</si>
  <si>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</si>
  <si>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</si>
  <si>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</si>
  <si>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</si>
  <si>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</si>
  <si>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</si>
  <si>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</si>
  <si>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</si>
  <si>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</si>
  <si>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</si>
  <si>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</si>
  <si>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</si>
  <si>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</si>
  <si>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</si>
  <si>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</si>
  <si>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</si>
  <si>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</si>
  <si>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</si>
  <si>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</si>
  <si>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</si>
  <si>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</si>
  <si>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</si>
  <si>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</si>
  <si>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</si>
  <si>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</si>
  <si>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</si>
  <si>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</si>
  <si>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</si>
  <si>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</si>
  <si>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</si>
  <si>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</si>
  <si>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</si>
  <si>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</si>
  <si>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</si>
  <si>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</si>
  <si>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</si>
  <si>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</si>
  <si>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</si>
  <si>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</si>
  <si>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</si>
  <si>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</si>
  <si>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</si>
  <si>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</si>
  <si>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</si>
  <si>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</si>
  <si>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</si>
  <si>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</si>
  <si>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</si>
  <si>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</si>
  <si>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</si>
  <si>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</si>
  <si>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</si>
  <si>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</si>
  <si>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</si>
  <si>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</si>
  <si>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</si>
  <si>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</si>
  <si>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</si>
  <si>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</si>
  <si>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</si>
  <si>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</si>
  <si>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</si>
  <si>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</si>
  <si>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</si>
  <si>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</si>
  <si>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</si>
  <si>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</si>
  <si>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</si>
  <si>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</si>
  <si>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</si>
  <si>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</si>
  <si>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</si>
  <si>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</si>
  <si>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</si>
  <si>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</si>
  <si>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</si>
  <si>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</si>
  <si>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</si>
  <si>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</si>
  <si>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</si>
  <si>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</si>
  <si>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</si>
  <si>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</si>
  <si>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</si>
  <si>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</si>
  <si>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</si>
  <si>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</si>
  <si>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</si>
  <si>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</si>
  <si>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</si>
  <si>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</si>
  <si>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</si>
  <si>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</si>
  <si>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</si>
  <si>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</si>
  <si>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</si>
  <si>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</si>
  <si>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</si>
  <si>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</si>
  <si>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</si>
  <si>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</si>
  <si>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</si>
  <si>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</si>
  <si>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</si>
  <si>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</si>
  <si>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</si>
  <si>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</si>
  <si>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</si>
  <si>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</si>
  <si>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</si>
  <si>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</si>
  <si>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</si>
  <si>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</si>
  <si>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</si>
  <si>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</si>
  <si>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</si>
  <si>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</si>
  <si>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</si>
  <si>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</si>
  <si>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</si>
  <si>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</si>
  <si>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</si>
  <si>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</si>
  <si>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</si>
  <si>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</si>
  <si>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</si>
  <si>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</si>
  <si>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</si>
  <si>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</si>
  <si>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</si>
  <si>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</si>
  <si>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</si>
  <si>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</si>
  <si>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</si>
  <si>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</si>
  <si>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</si>
  <si>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</si>
  <si>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</si>
  <si>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</si>
  <si>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</si>
  <si>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</si>
  <si>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</si>
  <si>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</si>
  <si>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</si>
  <si>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</si>
  <si>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</si>
  <si>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</si>
  <si>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</si>
  <si>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</si>
  <si>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</si>
  <si>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</si>
  <si>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</si>
  <si>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</si>
  <si>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</si>
  <si>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</si>
  <si>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</si>
  <si>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</si>
  <si>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</si>
  <si>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</si>
  <si>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</si>
  <si>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</si>
  <si>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</si>
  <si>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</si>
  <si>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</si>
  <si>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</si>
  <si>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</si>
  <si>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</si>
  <si>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</si>
  <si>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</si>
  <si>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</si>
  <si>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</si>
  <si>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</si>
  <si>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</si>
  <si>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</si>
  <si>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</si>
  <si>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</si>
  <si>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</si>
  <si>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</si>
  <si>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</si>
  <si>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</si>
  <si>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</si>
  <si>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</si>
  <si>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</si>
  <si>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</si>
  <si>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</si>
  <si>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</si>
  <si>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</si>
  <si>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</si>
  <si>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</si>
  <si>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</si>
  <si>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</si>
  <si>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</si>
  <si>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</si>
  <si>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</si>
  <si>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</si>
  <si>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</si>
  <si>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</si>
  <si>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</si>
  <si>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</si>
  <si>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</si>
  <si>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</si>
  <si>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</si>
  <si>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</si>
  <si>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</si>
  <si>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</si>
  <si>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</si>
  <si>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</si>
  <si>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</si>
  <si>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</si>
  <si>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</si>
  <si>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</si>
  <si>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</si>
  <si>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</si>
  <si>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</si>
  <si>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</si>
  <si>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</si>
  <si>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</si>
  <si>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</si>
  <si>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</si>
  <si>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</si>
  <si>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</si>
  <si>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</si>
  <si>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</si>
  <si>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</si>
  <si>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</si>
  <si>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</si>
  <si>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</si>
  <si>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</si>
  <si>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</si>
  <si>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</si>
  <si>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</si>
  <si>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</si>
  <si>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</si>
  <si>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</si>
  <si>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アフリカ第一課</t>
    <rPh sb="4" eb="6">
      <t>ダイイチ</t>
    </rPh>
    <rPh sb="6" eb="7">
      <t>カ</t>
    </rPh>
    <phoneticPr fontId="5"/>
  </si>
  <si>
    <t>課長　桑原 敦</t>
    <rPh sb="0" eb="2">
      <t>カチョウ</t>
    </rPh>
    <rPh sb="3" eb="5">
      <t>クワバラ</t>
    </rPh>
    <rPh sb="6" eb="7">
      <t>アツシ</t>
    </rPh>
    <phoneticPr fontId="5"/>
  </si>
  <si>
    <t>○</t>
  </si>
  <si>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</si>
  <si>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　アフリカ諸国に対する外交政策の企画立案及びその実施の総合調整等を行うほか，アフリカ諸国との関係強化を実施する。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2" eb="44">
      <t>ショコク</t>
    </rPh>
    <rPh sb="46" eb="48">
      <t>カンケイ</t>
    </rPh>
    <rPh sb="48" eb="50">
      <t>キョウカ</t>
    </rPh>
    <rPh sb="51" eb="53">
      <t>ジッシ</t>
    </rPh>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</si>
  <si>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を行う。　</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56" eb="58">
      <t>キソ</t>
    </rPh>
    <rPh sb="62" eb="64">
      <t>シュウシュウ</t>
    </rPh>
    <rPh sb="65" eb="67">
      <t>コクサイ</t>
    </rPh>
    <rPh sb="67" eb="69">
      <t>カイギ</t>
    </rPh>
    <rPh sb="71" eb="73">
      <t>サンカ</t>
    </rPh>
    <rPh sb="74" eb="76">
      <t>カッコク</t>
    </rPh>
    <rPh sb="76" eb="78">
      <t>セイフ</t>
    </rPh>
    <rPh sb="80" eb="82">
      <t>キョウギ</t>
    </rPh>
    <rPh sb="82" eb="83">
      <t>トウ</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7" eb="108">
      <t>オコナ</t>
    </rPh>
    <phoneticPr fontId="5"/>
  </si>
  <si>
    <t>対アフリカ関係定期協議等，アフリカ諸国に対する外交政策の企画立案及びその実施の総合調整等を行う。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キカク</t>
    </rPh>
    <rPh sb="30" eb="32">
      <t>リツアン</t>
    </rPh>
    <rPh sb="32" eb="33">
      <t>オヨ</t>
    </rPh>
    <rPh sb="36" eb="38">
      <t>ジッシ</t>
    </rPh>
    <rPh sb="39" eb="41">
      <t>ソウゴウ</t>
    </rPh>
    <rPh sb="41" eb="43">
      <t>チョウセイ</t>
    </rPh>
    <rPh sb="43" eb="44">
      <t>トウ</t>
    </rPh>
    <rPh sb="45" eb="46">
      <t>オコナ</t>
    </rPh>
    <phoneticPr fontId="5"/>
  </si>
  <si>
    <t>（１）アフリカ地域諸外国外交政策費</t>
    <rPh sb="7" eb="9">
      <t>チイキ</t>
    </rPh>
    <rPh sb="9" eb="12">
      <t>ショガイコク</t>
    </rPh>
    <rPh sb="12" eb="14">
      <t>ガイコウ</t>
    </rPh>
    <rPh sb="14" eb="16">
      <t>セイサク</t>
    </rPh>
    <rPh sb="16" eb="17">
      <t>ヒ</t>
    </rPh>
    <phoneticPr fontId="5"/>
  </si>
  <si>
    <t>（２）日・アフリカ経済・資源フォーラム</t>
    <rPh sb="3" eb="4">
      <t>ニチ</t>
    </rPh>
    <rPh sb="9" eb="11">
      <t>ケイザイ</t>
    </rPh>
    <rPh sb="12" eb="14">
      <t>シゲン</t>
    </rPh>
    <phoneticPr fontId="5"/>
  </si>
  <si>
    <t>491，　496</t>
    <phoneticPr fontId="5"/>
  </si>
  <si>
    <t>480，　481，　新23-52</t>
    <rPh sb="10" eb="11">
      <t>シン</t>
    </rPh>
    <phoneticPr fontId="5"/>
  </si>
  <si>
    <t>アフリカ地域諸国外交政策費</t>
    <rPh sb="4" eb="6">
      <t>チイキ</t>
    </rPh>
    <rPh sb="6" eb="8">
      <t>ショコク</t>
    </rPh>
    <rPh sb="8" eb="10">
      <t>ガイコウ</t>
    </rPh>
    <rPh sb="10" eb="13">
      <t>セイサクヒ</t>
    </rPh>
    <phoneticPr fontId="5"/>
  </si>
  <si>
    <t>日・アフリカ経済・資源フォーラム</t>
    <rPh sb="0" eb="1">
      <t>ニチ</t>
    </rPh>
    <rPh sb="6" eb="8">
      <t>ケイザイ</t>
    </rPh>
    <rPh sb="9" eb="11">
      <t>シゲン</t>
    </rPh>
    <phoneticPr fontId="5"/>
  </si>
  <si>
    <t>-</t>
    <phoneticPr fontId="5"/>
  </si>
  <si>
    <t>-</t>
    <phoneticPr fontId="5"/>
  </si>
  <si>
    <t>-</t>
    <phoneticPr fontId="5"/>
  </si>
  <si>
    <t>-</t>
    <phoneticPr fontId="5"/>
  </si>
  <si>
    <t>実施した二国間又は多国間の協議数</t>
    <rPh sb="0" eb="2">
      <t>ジッシ</t>
    </rPh>
    <rPh sb="4" eb="5">
      <t>ニ</t>
    </rPh>
    <rPh sb="5" eb="7">
      <t>コクカン</t>
    </rPh>
    <rPh sb="7" eb="8">
      <t>マタ</t>
    </rPh>
    <rPh sb="9" eb="11">
      <t>タコク</t>
    </rPh>
    <rPh sb="11" eb="12">
      <t>カン</t>
    </rPh>
    <rPh sb="13" eb="15">
      <t>キョウギ</t>
    </rPh>
    <rPh sb="15" eb="16">
      <t>スウ</t>
    </rPh>
    <phoneticPr fontId="5"/>
  </si>
  <si>
    <t>協議数</t>
    <rPh sb="0" eb="2">
      <t>キョウギ</t>
    </rPh>
    <rPh sb="2" eb="3">
      <t>スウ</t>
    </rPh>
    <phoneticPr fontId="5"/>
  </si>
  <si>
    <t>協議数</t>
    <rPh sb="0" eb="3">
      <t>キョウギスウ</t>
    </rPh>
    <phoneticPr fontId="5"/>
  </si>
  <si>
    <t>対アフリカ関係定期協議等のための出張回数</t>
    <rPh sb="0" eb="1">
      <t>タイ</t>
    </rPh>
    <rPh sb="5" eb="7">
      <t>カンケイ</t>
    </rPh>
    <rPh sb="7" eb="9">
      <t>テイキ</t>
    </rPh>
    <rPh sb="9" eb="11">
      <t>キョウギ</t>
    </rPh>
    <rPh sb="11" eb="12">
      <t>トウ</t>
    </rPh>
    <rPh sb="16" eb="18">
      <t>シュッチョウ</t>
    </rPh>
    <rPh sb="18" eb="20">
      <t>カイスウ</t>
    </rPh>
    <phoneticPr fontId="5"/>
  </si>
  <si>
    <t>我が国のアフリカに対する外交政策の一環として実施している事業である。</t>
    <rPh sb="0" eb="1">
      <t>ワ</t>
    </rPh>
    <rPh sb="2" eb="3">
      <t>クニ</t>
    </rPh>
    <rPh sb="9" eb="10">
      <t>タイ</t>
    </rPh>
    <rPh sb="12" eb="14">
      <t>ガイコウ</t>
    </rPh>
    <rPh sb="14" eb="16">
      <t>セイサク</t>
    </rPh>
    <rPh sb="17" eb="19">
      <t>イッカン</t>
    </rPh>
    <rPh sb="22" eb="24">
      <t>ジッシ</t>
    </rPh>
    <rPh sb="28" eb="30">
      <t>ジギョウ</t>
    </rPh>
    <phoneticPr fontId="5"/>
  </si>
  <si>
    <t>無</t>
  </si>
  <si>
    <t>‐</t>
  </si>
  <si>
    <t>回</t>
    <rPh sb="0" eb="1">
      <t>カイ</t>
    </rPh>
    <phoneticPr fontId="5"/>
  </si>
  <si>
    <t>対アフリカ外交は，我が国の重要な外交政策のひとつである。</t>
    <rPh sb="0" eb="1">
      <t>タイ</t>
    </rPh>
    <rPh sb="5" eb="7">
      <t>ガイコウ</t>
    </rPh>
    <rPh sb="9" eb="10">
      <t>ワ</t>
    </rPh>
    <rPh sb="11" eb="12">
      <t>クニ</t>
    </rPh>
    <rPh sb="13" eb="15">
      <t>ジュウヨウ</t>
    </rPh>
    <rPh sb="16" eb="18">
      <t>ガイコウ</t>
    </rPh>
    <rPh sb="18" eb="20">
      <t>セイサク</t>
    </rPh>
    <phoneticPr fontId="5"/>
  </si>
  <si>
    <t>Ⅰ　地域別外交</t>
    <rPh sb="2" eb="5">
      <t>チイキベツ</t>
    </rPh>
    <rPh sb="5" eb="7">
      <t>ガイコウ</t>
    </rPh>
    <phoneticPr fontId="5"/>
  </si>
  <si>
    <t>（１）　TICADプロセス及び多国間枠組みを通じたアフリカ開発の推進</t>
    <rPh sb="13" eb="14">
      <t>オヨ</t>
    </rPh>
    <rPh sb="15" eb="18">
      <t>タコクカン</t>
    </rPh>
    <rPh sb="18" eb="20">
      <t>ワクグ</t>
    </rPh>
    <rPh sb="22" eb="23">
      <t>ツウ</t>
    </rPh>
    <rPh sb="29" eb="31">
      <t>カイハツ</t>
    </rPh>
    <rPh sb="32" eb="34">
      <t>スイシン</t>
    </rPh>
    <phoneticPr fontId="5"/>
  </si>
  <si>
    <t>委託費</t>
    <rPh sb="0" eb="3">
      <t>イタクヒ</t>
    </rPh>
    <phoneticPr fontId="5"/>
  </si>
  <si>
    <t>謝礼金</t>
    <rPh sb="0" eb="3">
      <t>シャレイキン</t>
    </rPh>
    <phoneticPr fontId="5"/>
  </si>
  <si>
    <t>旅費</t>
    <rPh sb="0" eb="2">
      <t>リョヒ</t>
    </rPh>
    <phoneticPr fontId="5"/>
  </si>
  <si>
    <t>有識者等の外国出張旅費</t>
    <rPh sb="0" eb="3">
      <t>ユウシキシャ</t>
    </rPh>
    <rPh sb="3" eb="4">
      <t>トウ</t>
    </rPh>
    <rPh sb="5" eb="7">
      <t>ガイコク</t>
    </rPh>
    <rPh sb="7" eb="9">
      <t>シュッチョウ</t>
    </rPh>
    <rPh sb="9" eb="11">
      <t>リョヒ</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</si>
  <si>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</si>
  <si>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</si>
  <si>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</si>
  <si>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アフリカ諸国の政治・経済等のデータ提供</t>
    <rPh sb="4" eb="6">
      <t>ショコク</t>
    </rPh>
    <rPh sb="7" eb="9">
      <t>セイジ</t>
    </rPh>
    <rPh sb="10" eb="12">
      <t>ケイザイ</t>
    </rPh>
    <rPh sb="12" eb="13">
      <t>トウ</t>
    </rPh>
    <rPh sb="17" eb="19">
      <t>テイキョウ</t>
    </rPh>
    <phoneticPr fontId="5"/>
  </si>
  <si>
    <t>職員の外国出張</t>
    <rPh sb="0" eb="2">
      <t>ショクイン</t>
    </rPh>
    <rPh sb="3" eb="5">
      <t>ガイコク</t>
    </rPh>
    <rPh sb="5" eb="7">
      <t>シュッチョウ</t>
    </rPh>
    <phoneticPr fontId="5"/>
  </si>
  <si>
    <t>職員の国内出張</t>
    <rPh sb="0" eb="2">
      <t>ショクイン</t>
    </rPh>
    <rPh sb="3" eb="5">
      <t>コクナイ</t>
    </rPh>
    <rPh sb="5" eb="7">
      <t>シュッチョウ</t>
    </rPh>
    <phoneticPr fontId="5"/>
  </si>
  <si>
    <t>個人A</t>
    <rPh sb="0" eb="2">
      <t>コジン</t>
    </rPh>
    <phoneticPr fontId="5"/>
  </si>
  <si>
    <t>アフリカ難民関連業務委託</t>
    <rPh sb="4" eb="6">
      <t>ナンミン</t>
    </rPh>
    <rPh sb="6" eb="8">
      <t>カンレン</t>
    </rPh>
    <rPh sb="8" eb="10">
      <t>ギョウム</t>
    </rPh>
    <rPh sb="10" eb="12">
      <t>イタク</t>
    </rPh>
    <phoneticPr fontId="5"/>
  </si>
  <si>
    <t>随意契約
（少額）</t>
  </si>
  <si>
    <t>民間有識者の外国旅費</t>
    <rPh sb="0" eb="2">
      <t>ミンカン</t>
    </rPh>
    <rPh sb="2" eb="5">
      <t>ユウシキシャ</t>
    </rPh>
    <rPh sb="6" eb="8">
      <t>ガイコク</t>
    </rPh>
    <rPh sb="8" eb="10">
      <t>リョヒ</t>
    </rPh>
    <phoneticPr fontId="5"/>
  </si>
  <si>
    <t>-</t>
  </si>
  <si>
    <t>個人B</t>
    <rPh sb="0" eb="2">
      <t>コジン</t>
    </rPh>
    <phoneticPr fontId="5"/>
  </si>
  <si>
    <t>期間業務職員給与</t>
    <rPh sb="0" eb="2">
      <t>キカン</t>
    </rPh>
    <rPh sb="2" eb="4">
      <t>ギョウム</t>
    </rPh>
    <rPh sb="4" eb="6">
      <t>ショクイン</t>
    </rPh>
    <rPh sb="6" eb="8">
      <t>キュウヨ</t>
    </rPh>
    <phoneticPr fontId="5"/>
  </si>
  <si>
    <t>レイデンリサーチ（株）</t>
    <rPh sb="8" eb="11">
      <t>カブ</t>
    </rPh>
    <phoneticPr fontId="5"/>
  </si>
  <si>
    <t>職員の外国出張旅費</t>
    <rPh sb="0" eb="2">
      <t>ショクイン</t>
    </rPh>
    <rPh sb="3" eb="5">
      <t>ガイコク</t>
    </rPh>
    <rPh sb="5" eb="7">
      <t>シュッチョウ</t>
    </rPh>
    <rPh sb="7" eb="9">
      <t>リョヒ</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</si>
  <si>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</si>
  <si>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</si>
  <si>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</si>
  <si>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</si>
  <si>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</si>
  <si>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</si>
  <si>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</si>
  <si>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</si>
  <si>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</si>
  <si>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</si>
  <si>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</si>
  <si>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職員の国内出張旅費</t>
    <rPh sb="0" eb="2">
      <t>ショクイン</t>
    </rPh>
    <rPh sb="3" eb="5">
      <t>コクナイ</t>
    </rPh>
    <rPh sb="5" eb="7">
      <t>シュッチョウ</t>
    </rPh>
    <rPh sb="7" eb="9">
      <t>リョヒ</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</si>
  <si>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</si>
  <si>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</si>
  <si>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</si>
  <si>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</si>
  <si>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</si>
  <si>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各年度実績額　／　出張人数　　　　　　　　　　　　　</t>
    <rPh sb="0" eb="3">
      <t>カクネンド</t>
    </rPh>
    <rPh sb="3" eb="5">
      <t>ジッセキ</t>
    </rPh>
    <rPh sb="5" eb="6">
      <t>ガク</t>
    </rPh>
    <rPh sb="9" eb="11">
      <t>シュッチョウ</t>
    </rPh>
    <rPh sb="11" eb="13">
      <t>ニンズウ</t>
    </rPh>
    <phoneticPr fontId="5"/>
  </si>
  <si>
    <t>百万円</t>
    <rPh sb="0" eb="1">
      <t>ヒャク</t>
    </rPh>
    <rPh sb="1" eb="3">
      <t>マンエン</t>
    </rPh>
    <phoneticPr fontId="5"/>
  </si>
  <si>
    <t>－</t>
    <phoneticPr fontId="5"/>
  </si>
  <si>
    <t>-</t>
    <phoneticPr fontId="5"/>
  </si>
  <si>
    <t>-</t>
    <phoneticPr fontId="5"/>
  </si>
  <si>
    <t>5 ÷ 6 = 0.83</t>
    <phoneticPr fontId="5"/>
  </si>
  <si>
    <t>実績額　/　出張人数</t>
    <rPh sb="0" eb="2">
      <t>ジッセキ</t>
    </rPh>
    <rPh sb="2" eb="3">
      <t>ガク</t>
    </rPh>
    <rPh sb="6" eb="8">
      <t>シュッチョウ</t>
    </rPh>
    <rPh sb="8" eb="10">
      <t>ニンズウ</t>
    </rPh>
    <phoneticPr fontId="5"/>
  </si>
  <si>
    <t>5 ÷ 4 = 1.2</t>
    <phoneticPr fontId="5"/>
  </si>
  <si>
    <t>引き続きコスト面に留意し，経費の削減に努め事業を実施する。</t>
    <rPh sb="0" eb="1">
      <t>ヒ</t>
    </rPh>
    <rPh sb="2" eb="3">
      <t>ツヅ</t>
    </rPh>
    <rPh sb="7" eb="8">
      <t>メン</t>
    </rPh>
    <rPh sb="9" eb="11">
      <t>リュウイ</t>
    </rPh>
    <rPh sb="13" eb="15">
      <t>ケイヒ</t>
    </rPh>
    <rPh sb="16" eb="18">
      <t>サクゲン</t>
    </rPh>
    <rPh sb="19" eb="20">
      <t>ツト</t>
    </rPh>
    <rPh sb="21" eb="23">
      <t>ジギョウ</t>
    </rPh>
    <rPh sb="24" eb="26">
      <t>ジッシ</t>
    </rPh>
    <phoneticPr fontId="5"/>
  </si>
  <si>
    <t>我が国の対アフリカ外交と国際社会のアフリカへの取り組みの連携を図る。</t>
    <rPh sb="0" eb="1">
      <t>ワ</t>
    </rPh>
    <rPh sb="2" eb="3">
      <t>クニ</t>
    </rPh>
    <rPh sb="4" eb="5">
      <t>タイ</t>
    </rPh>
    <rPh sb="9" eb="11">
      <t>ガイコウ</t>
    </rPh>
    <rPh sb="12" eb="14">
      <t>コクサイ</t>
    </rPh>
    <rPh sb="14" eb="16">
      <t>シャカイ</t>
    </rPh>
    <rPh sb="23" eb="24">
      <t>ト</t>
    </rPh>
    <rPh sb="25" eb="26">
      <t>ク</t>
    </rPh>
    <rPh sb="28" eb="30">
      <t>レンケイ</t>
    </rPh>
    <rPh sb="31" eb="32">
      <t>ハカ</t>
    </rPh>
    <phoneticPr fontId="5"/>
  </si>
  <si>
    <t>7 ÷ 6 = 1.2</t>
    <phoneticPr fontId="5"/>
  </si>
  <si>
    <t>個人L</t>
    <rPh sb="0" eb="2">
      <t>コジン</t>
    </rPh>
    <phoneticPr fontId="5"/>
  </si>
  <si>
    <t>個人M</t>
    <rPh sb="0" eb="2">
      <t>コジン</t>
    </rPh>
    <phoneticPr fontId="5"/>
  </si>
  <si>
    <t>経費の支出は，必要なもののみに限定している。</t>
    <rPh sb="0" eb="2">
      <t>ケイヒ</t>
    </rPh>
    <rPh sb="3" eb="5">
      <t>シシュツ</t>
    </rPh>
    <rPh sb="7" eb="9">
      <t>ヒツヨウ</t>
    </rPh>
    <rPh sb="15" eb="17">
      <t>ゲンテイ</t>
    </rPh>
    <phoneticPr fontId="5"/>
  </si>
  <si>
    <t>-</t>
    <phoneticPr fontId="5"/>
  </si>
  <si>
    <t>-</t>
    <phoneticPr fontId="5"/>
  </si>
  <si>
    <t>-</t>
    <phoneticPr fontId="5"/>
  </si>
  <si>
    <t>対アフリカ協力における関連諸国との協調の推進</t>
    <rPh sb="0" eb="1">
      <t>タイ</t>
    </rPh>
    <rPh sb="5" eb="7">
      <t>キョウリョク</t>
    </rPh>
    <rPh sb="11" eb="13">
      <t>カンレン</t>
    </rPh>
    <rPh sb="13" eb="15">
      <t>ショコク</t>
    </rPh>
    <rPh sb="17" eb="19">
      <t>キョウチョウ</t>
    </rPh>
    <rPh sb="20" eb="22">
      <t>スイシン</t>
    </rPh>
    <phoneticPr fontId="5"/>
  </si>
  <si>
    <t>Ｇ７サミット等のフォーラムや，他の援助国との政策協議や意見交換に積極的に参加することにより，他国との連携を推進する。</t>
    <rPh sb="6" eb="7">
      <t>トウ</t>
    </rPh>
    <rPh sb="15" eb="16">
      <t>タ</t>
    </rPh>
    <rPh sb="17" eb="20">
      <t>エンジョコク</t>
    </rPh>
    <rPh sb="22" eb="24">
      <t>セイサク</t>
    </rPh>
    <rPh sb="24" eb="26">
      <t>キョウギ</t>
    </rPh>
    <rPh sb="27" eb="29">
      <t>イケン</t>
    </rPh>
    <rPh sb="29" eb="31">
      <t>コウカン</t>
    </rPh>
    <rPh sb="32" eb="35">
      <t>セッキョクテキ</t>
    </rPh>
    <rPh sb="36" eb="38">
      <t>サンカ</t>
    </rPh>
    <rPh sb="46" eb="48">
      <t>タコク</t>
    </rPh>
    <rPh sb="50" eb="52">
      <t>レンケイ</t>
    </rPh>
    <rPh sb="53" eb="55">
      <t>スイシン</t>
    </rPh>
    <phoneticPr fontId="5"/>
  </si>
  <si>
    <t>Ｇ７関連会合のほか，第三国とのアフリカ政策協議（局長級）を実施し，地域情勢や開発政策等に関する意見交換を行った。</t>
    <rPh sb="2" eb="4">
      <t>カンレン</t>
    </rPh>
    <rPh sb="4" eb="6">
      <t>カイゴウ</t>
    </rPh>
    <rPh sb="10" eb="13">
      <t>ダイサンゴク</t>
    </rPh>
    <rPh sb="19" eb="21">
      <t>セイサク</t>
    </rPh>
    <rPh sb="21" eb="23">
      <t>キョウギ</t>
    </rPh>
    <rPh sb="24" eb="27">
      <t>キョクチョウキュウ</t>
    </rPh>
    <rPh sb="29" eb="31">
      <t>ジッシ</t>
    </rPh>
    <rPh sb="33" eb="35">
      <t>チイキ</t>
    </rPh>
    <rPh sb="35" eb="37">
      <t>ジョウセイ</t>
    </rPh>
    <rPh sb="38" eb="40">
      <t>カイハツ</t>
    </rPh>
    <rPh sb="40" eb="42">
      <t>セイサク</t>
    </rPh>
    <rPh sb="42" eb="43">
      <t>トウ</t>
    </rPh>
    <rPh sb="44" eb="45">
      <t>カン</t>
    </rPh>
    <rPh sb="47" eb="49">
      <t>イケン</t>
    </rPh>
    <rPh sb="49" eb="51">
      <t>コウカン</t>
    </rPh>
    <rPh sb="52" eb="53">
      <t>オコナ</t>
    </rPh>
    <phoneticPr fontId="5"/>
  </si>
  <si>
    <t>-</t>
    <phoneticPr fontId="5"/>
  </si>
  <si>
    <t>各関係者のスケジュールの都合により 「日・アフリカ経済・資源フォーラム」 の開催時期を定めることが出来ず，未実施となった。</t>
    <rPh sb="0" eb="1">
      <t>カク</t>
    </rPh>
    <rPh sb="1" eb="4">
      <t>カンケイシャ</t>
    </rPh>
    <rPh sb="12" eb="14">
      <t>ツゴウ</t>
    </rPh>
    <rPh sb="19" eb="20">
      <t>ニチ</t>
    </rPh>
    <rPh sb="25" eb="27">
      <t>ケイザイ</t>
    </rPh>
    <rPh sb="28" eb="30">
      <t>シゲン</t>
    </rPh>
    <rPh sb="38" eb="40">
      <t>カイサイ</t>
    </rPh>
    <rPh sb="40" eb="42">
      <t>ジキ</t>
    </rPh>
    <rPh sb="43" eb="44">
      <t>サダ</t>
    </rPh>
    <rPh sb="49" eb="51">
      <t>デキ</t>
    </rPh>
    <rPh sb="53" eb="56">
      <t>ミジッシ</t>
    </rPh>
    <phoneticPr fontId="5"/>
  </si>
  <si>
    <t>可能な限り見積もり合わせを行うなど，コスト削減に努めている</t>
    <rPh sb="0" eb="2">
      <t>カノウ</t>
    </rPh>
    <rPh sb="3" eb="4">
      <t>カギ</t>
    </rPh>
    <rPh sb="5" eb="7">
      <t>ミツ</t>
    </rPh>
    <rPh sb="9" eb="10">
      <t>ア</t>
    </rPh>
    <rPh sb="13" eb="14">
      <t>オコナ</t>
    </rPh>
    <rPh sb="21" eb="23">
      <t>サクゲン</t>
    </rPh>
    <rPh sb="24" eb="25">
      <t>ツト</t>
    </rPh>
    <phoneticPr fontId="5"/>
  </si>
  <si>
    <t>可能な限り見積もり合わせを行うなど経費の削減に努めている。</t>
    <rPh sb="0" eb="2">
      <t>カノウ</t>
    </rPh>
    <rPh sb="3" eb="4">
      <t>カギ</t>
    </rPh>
    <rPh sb="5" eb="7">
      <t>ミツ</t>
    </rPh>
    <rPh sb="9" eb="10">
      <t>ア</t>
    </rPh>
    <rPh sb="13" eb="14">
      <t>オコナ</t>
    </rPh>
    <rPh sb="17" eb="19">
      <t>ケイヒ</t>
    </rPh>
    <rPh sb="20" eb="22">
      <t>サクゲン</t>
    </rPh>
    <rPh sb="23" eb="24">
      <t>ツト</t>
    </rPh>
    <phoneticPr fontId="5"/>
  </si>
  <si>
    <t>極めて重要な事業である。</t>
    <rPh sb="0" eb="1">
      <t>キワ</t>
    </rPh>
    <rPh sb="3" eb="5">
      <t>ジュウヨウ</t>
    </rPh>
    <rPh sb="6" eb="8">
      <t>ジギョウ</t>
    </rPh>
    <phoneticPr fontId="5"/>
  </si>
  <si>
    <t>概ね，当初の見込みに沿ったものとなっている。</t>
    <rPh sb="0" eb="1">
      <t>オオム</t>
    </rPh>
    <rPh sb="3" eb="5">
      <t>トウショ</t>
    </rPh>
    <rPh sb="6" eb="8">
      <t>ミコ</t>
    </rPh>
    <rPh sb="10" eb="11">
      <t>ソ</t>
    </rPh>
    <phoneticPr fontId="5"/>
  </si>
  <si>
    <t>対アフリカ政策の立案，実施に不可欠である。</t>
    <rPh sb="0" eb="1">
      <t>タイ</t>
    </rPh>
    <rPh sb="5" eb="7">
      <t>セイサク</t>
    </rPh>
    <rPh sb="8" eb="10">
      <t>リツアン</t>
    </rPh>
    <rPh sb="11" eb="13">
      <t>ジッシ</t>
    </rPh>
    <rPh sb="14" eb="17">
      <t>フカケツ</t>
    </rPh>
    <phoneticPr fontId="5"/>
  </si>
  <si>
    <t>有</t>
  </si>
  <si>
    <t>現時点においては，本件事業が目標達成のための最も効果的且つ効率的な手段・方法と考える。</t>
    <rPh sb="0" eb="3">
      <t>ゲンジテン</t>
    </rPh>
    <rPh sb="9" eb="11">
      <t>ホンケン</t>
    </rPh>
    <rPh sb="11" eb="13">
      <t>ジギョウ</t>
    </rPh>
    <rPh sb="14" eb="16">
      <t>モクヒョウ</t>
    </rPh>
    <rPh sb="16" eb="18">
      <t>タッセイ</t>
    </rPh>
    <rPh sb="22" eb="23">
      <t>モット</t>
    </rPh>
    <rPh sb="24" eb="27">
      <t>コウカテキ</t>
    </rPh>
    <rPh sb="27" eb="28">
      <t>カ</t>
    </rPh>
    <rPh sb="29" eb="32">
      <t>コウリツテキ</t>
    </rPh>
    <rPh sb="33" eb="35">
      <t>シュダン</t>
    </rPh>
    <rPh sb="36" eb="38">
      <t>ホウホウ</t>
    </rPh>
    <rPh sb="39" eb="40">
      <t>カンガ</t>
    </rPh>
    <phoneticPr fontId="5"/>
  </si>
  <si>
    <t>国内で契約に応じることが可能な業者が１社のみであるため。（ 会計法第二十九条の三③ ）</t>
    <rPh sb="0" eb="2">
      <t>コクナイ</t>
    </rPh>
    <rPh sb="3" eb="5">
      <t>ケイヤク</t>
    </rPh>
    <rPh sb="6" eb="7">
      <t>オウ</t>
    </rPh>
    <rPh sb="12" eb="14">
      <t>カノウ</t>
    </rPh>
    <rPh sb="15" eb="17">
      <t>ギョウシャ</t>
    </rPh>
    <rPh sb="19" eb="20">
      <t>シャ</t>
    </rPh>
    <rPh sb="30" eb="33">
      <t>カイケイホウ</t>
    </rPh>
    <rPh sb="33" eb="34">
      <t>ダイ</t>
    </rPh>
    <rPh sb="34" eb="37">
      <t>ニジュウク</t>
    </rPh>
    <rPh sb="37" eb="38">
      <t>ジョウ</t>
    </rPh>
    <rPh sb="39" eb="40">
      <t>サン</t>
    </rPh>
    <phoneticPr fontId="5"/>
  </si>
  <si>
    <t>関係国と有益な協議や意見交換を行い，所期の目標を達成することができた。</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phoneticPr fontId="5"/>
  </si>
  <si>
    <t>本件予算は，我が国の対アフリカ外交政策を立案するにあたり基盤ともなる基礎的な情報の収集・蓄積や対アフリカ協力における関係諸国との連携推進に向けた二国間及び多国間協議などの実施等，我が国の対アフリカ外交にとって不可欠な活動の経費を計上したものである。　　　　　　　　　　　　　　　　　　　　　　　　　　　　出張期間や出張者数は最小限とし，また実施時期なども見極めて一回の出張でより多くの協議や意見交換の機会が得られるよう努めた。　　　　　　　　　　　　　　　　　　　　　　　　　　　　</t>
    <rPh sb="0" eb="2">
      <t>ホンケン</t>
    </rPh>
    <rPh sb="2" eb="4">
      <t>ヨサン</t>
    </rPh>
    <rPh sb="6" eb="7">
      <t>ワ</t>
    </rPh>
    <rPh sb="8" eb="9">
      <t>クニ</t>
    </rPh>
    <rPh sb="10" eb="11">
      <t>タイ</t>
    </rPh>
    <rPh sb="15" eb="17">
      <t>ガイコウ</t>
    </rPh>
    <rPh sb="17" eb="19">
      <t>セイサク</t>
    </rPh>
    <rPh sb="20" eb="22">
      <t>リツアン</t>
    </rPh>
    <rPh sb="28" eb="30">
      <t>キバン</t>
    </rPh>
    <rPh sb="34" eb="37">
      <t>キソテキ</t>
    </rPh>
    <rPh sb="38" eb="40">
      <t>ジョウホウ</t>
    </rPh>
    <rPh sb="41" eb="43">
      <t>シュウシュウ</t>
    </rPh>
    <rPh sb="44" eb="46">
      <t>チクセキ</t>
    </rPh>
    <rPh sb="47" eb="48">
      <t>タイ</t>
    </rPh>
    <rPh sb="52" eb="54">
      <t>キョウリョク</t>
    </rPh>
    <rPh sb="58" eb="60">
      <t>カンケイ</t>
    </rPh>
    <rPh sb="60" eb="62">
      <t>ショコク</t>
    </rPh>
    <rPh sb="64" eb="66">
      <t>レンケイ</t>
    </rPh>
    <rPh sb="66" eb="68">
      <t>スイシン</t>
    </rPh>
    <rPh sb="69" eb="70">
      <t>ム</t>
    </rPh>
    <rPh sb="72" eb="73">
      <t>ニ</t>
    </rPh>
    <rPh sb="73" eb="75">
      <t>コクカン</t>
    </rPh>
    <rPh sb="75" eb="76">
      <t>オヨ</t>
    </rPh>
    <rPh sb="77" eb="80">
      <t>タコクカン</t>
    </rPh>
    <rPh sb="80" eb="82">
      <t>キョウギ</t>
    </rPh>
    <rPh sb="85" eb="87">
      <t>ジッシ</t>
    </rPh>
    <rPh sb="87" eb="88">
      <t>トウ</t>
    </rPh>
    <rPh sb="89" eb="90">
      <t>ワ</t>
    </rPh>
    <rPh sb="91" eb="92">
      <t>クニ</t>
    </rPh>
    <rPh sb="93" eb="94">
      <t>タイ</t>
    </rPh>
    <rPh sb="98" eb="100">
      <t>ガイコウ</t>
    </rPh>
    <rPh sb="104" eb="107">
      <t>フカケツ</t>
    </rPh>
    <rPh sb="108" eb="110">
      <t>カツドウ</t>
    </rPh>
    <rPh sb="111" eb="113">
      <t>ケイヒ</t>
    </rPh>
    <rPh sb="114" eb="116">
      <t>ケイジョウ</t>
    </rPh>
    <rPh sb="152" eb="154">
      <t>シュッチョウ</t>
    </rPh>
    <rPh sb="154" eb="156">
      <t>キカン</t>
    </rPh>
    <rPh sb="157" eb="160">
      <t>シュッチョウシャ</t>
    </rPh>
    <rPh sb="160" eb="161">
      <t>スウ</t>
    </rPh>
    <rPh sb="162" eb="165">
      <t>サイショウゲン</t>
    </rPh>
    <rPh sb="170" eb="172">
      <t>ジッシ</t>
    </rPh>
    <rPh sb="172" eb="174">
      <t>ジキ</t>
    </rPh>
    <rPh sb="177" eb="179">
      <t>ミキワ</t>
    </rPh>
    <rPh sb="181" eb="183">
      <t>イッカイ</t>
    </rPh>
    <rPh sb="184" eb="186">
      <t>シュッチョウ</t>
    </rPh>
    <rPh sb="189" eb="190">
      <t>オオ</t>
    </rPh>
    <rPh sb="192" eb="194">
      <t>キョウギ</t>
    </rPh>
    <rPh sb="195" eb="197">
      <t>イケン</t>
    </rPh>
    <rPh sb="197" eb="199">
      <t>コウカン</t>
    </rPh>
    <rPh sb="200" eb="202">
      <t>キカイ</t>
    </rPh>
    <rPh sb="203" eb="204">
      <t>エ</t>
    </rPh>
    <rPh sb="209" eb="210">
      <t>ツト</t>
    </rPh>
    <phoneticPr fontId="5"/>
  </si>
  <si>
    <t>Ｇ７プロセスを始めとする多国間枠組みへの参加及び他の援助国との政策協議の実施を通じ，国際社会での我が国のリーダーシップの強化及びアフリカ開発の効果的な推進を図る。</t>
    <rPh sb="7" eb="8">
      <t>ハジ</t>
    </rPh>
    <rPh sb="12" eb="15">
      <t>タコクカン</t>
    </rPh>
    <rPh sb="15" eb="17">
      <t>ワクグ</t>
    </rPh>
    <rPh sb="20" eb="22">
      <t>サンカ</t>
    </rPh>
    <rPh sb="22" eb="23">
      <t>オヨ</t>
    </rPh>
    <rPh sb="24" eb="25">
      <t>タ</t>
    </rPh>
    <rPh sb="26" eb="28">
      <t>エンジョ</t>
    </rPh>
    <rPh sb="28" eb="29">
      <t>コク</t>
    </rPh>
    <rPh sb="31" eb="33">
      <t>セイサク</t>
    </rPh>
    <rPh sb="33" eb="35">
      <t>キョウギ</t>
    </rPh>
    <rPh sb="36" eb="38">
      <t>ジッシ</t>
    </rPh>
    <rPh sb="39" eb="40">
      <t>ツウ</t>
    </rPh>
    <rPh sb="42" eb="44">
      <t>コクサイ</t>
    </rPh>
    <rPh sb="44" eb="46">
      <t>シャカイ</t>
    </rPh>
    <rPh sb="48" eb="49">
      <t>ワ</t>
    </rPh>
    <rPh sb="50" eb="51">
      <t>クニ</t>
    </rPh>
    <rPh sb="60" eb="62">
      <t>キョウカ</t>
    </rPh>
    <rPh sb="62" eb="63">
      <t>オヨ</t>
    </rPh>
    <rPh sb="68" eb="70">
      <t>カイハツ</t>
    </rPh>
    <rPh sb="71" eb="74">
      <t>コウカテキ</t>
    </rPh>
    <rPh sb="75" eb="77">
      <t>スイシン</t>
    </rPh>
    <rPh sb="78" eb="79">
      <t>ハカ</t>
    </rPh>
    <phoneticPr fontId="5"/>
  </si>
  <si>
    <t>事業の効率化による経費縮減に努める。</t>
    <rPh sb="0" eb="18">
      <t>イチブカイゼン</t>
    </rPh>
    <phoneticPr fontId="5"/>
  </si>
  <si>
    <t xml:space="preserve">外部有識者の点検対象外である。                                                 </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</si>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</sst>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 fillId="0" borderId="0" xfId="4" applyFont="1" applyBorder="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14" fontId="0" fillId="5" borderId="85" xfId="0" applyNumberFormat="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990</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31375</xdr:colOff>
      <xdr:row>723</xdr:row>
      <xdr:rowOff>16807</xdr:rowOff>
    </xdr:from>
    <xdr:to>
      <xdr:col>40</xdr:col>
      <xdr:colOff>67235</xdr:colOff>
      <xdr:row>725</xdr:row>
      <xdr:rowOff>145675</xdr:rowOff>
    </xdr:to>
    <xdr:sp macro="" textlink="">
      <xdr:nvSpPr>
        <xdr:cNvPr id="15" name="正方形/長方形 14"/>
        <xdr:cNvSpPr/>
      </xdr:nvSpPr>
      <xdr:spPr>
        <a:xfrm>
          <a:off x="2746000" y="31306432"/>
          <a:ext cx="4560235" cy="833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１７．１百万円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8</xdr:col>
      <xdr:colOff>167527</xdr:colOff>
      <xdr:row>727</xdr:row>
      <xdr:rowOff>179293</xdr:rowOff>
    </xdr:from>
    <xdr:to>
      <xdr:col>21</xdr:col>
      <xdr:colOff>67235</xdr:colOff>
      <xdr:row>730</xdr:row>
      <xdr:rowOff>324970</xdr:rowOff>
    </xdr:to>
    <xdr:sp macro="" textlink="">
      <xdr:nvSpPr>
        <xdr:cNvPr id="16" name="正方形/長方形 15"/>
        <xdr:cNvSpPr/>
      </xdr:nvSpPr>
      <xdr:spPr>
        <a:xfrm>
          <a:off x="1781174" y="197313175"/>
          <a:ext cx="2521885" cy="1187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Ａ．有識者（業務委託）</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22</xdr:col>
      <xdr:colOff>126067</xdr:colOff>
      <xdr:row>727</xdr:row>
      <xdr:rowOff>179293</xdr:rowOff>
    </xdr:from>
    <xdr:to>
      <xdr:col>34</xdr:col>
      <xdr:colOff>112060</xdr:colOff>
      <xdr:row>730</xdr:row>
      <xdr:rowOff>313765</xdr:rowOff>
    </xdr:to>
    <xdr:sp macro="" textlink="">
      <xdr:nvSpPr>
        <xdr:cNvPr id="17" name="正方形/長方形 16"/>
        <xdr:cNvSpPr/>
      </xdr:nvSpPr>
      <xdr:spPr>
        <a:xfrm>
          <a:off x="4563596" y="197313175"/>
          <a:ext cx="2406464" cy="1176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Ｂ．有識者（外国出張）</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36</xdr:col>
      <xdr:colOff>20729</xdr:colOff>
      <xdr:row>727</xdr:row>
      <xdr:rowOff>179294</xdr:rowOff>
    </xdr:from>
    <xdr:to>
      <xdr:col>46</xdr:col>
      <xdr:colOff>179293</xdr:colOff>
      <xdr:row>730</xdr:row>
      <xdr:rowOff>302560</xdr:rowOff>
    </xdr:to>
    <xdr:sp macro="" textlink="">
      <xdr:nvSpPr>
        <xdr:cNvPr id="18" name="正方形/長方形 17"/>
        <xdr:cNvSpPr/>
      </xdr:nvSpPr>
      <xdr:spPr>
        <a:xfrm>
          <a:off x="7282141" y="197313176"/>
          <a:ext cx="2175623" cy="11654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p>
        <a:p>
          <a:pPr algn="ctr"/>
          <a:r>
            <a:rPr kumimoji="1" lang="ja-JP" altLang="en-US" sz="1100">
              <a:solidFill>
                <a:sysClr val="windowText" lastClr="000000"/>
              </a:solidFill>
            </a:rPr>
            <a:t>Ｃ．期間業務職員（賃金）</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8</xdr:col>
      <xdr:colOff>162483</xdr:colOff>
      <xdr:row>731</xdr:row>
      <xdr:rowOff>302560</xdr:rowOff>
    </xdr:from>
    <xdr:to>
      <xdr:col>21</xdr:col>
      <xdr:colOff>44823</xdr:colOff>
      <xdr:row>734</xdr:row>
      <xdr:rowOff>280149</xdr:rowOff>
    </xdr:to>
    <xdr:sp macro="" textlink="">
      <xdr:nvSpPr>
        <xdr:cNvPr id="19" name="正方形/長方形 18"/>
        <xdr:cNvSpPr/>
      </xdr:nvSpPr>
      <xdr:spPr>
        <a:xfrm>
          <a:off x="1610283" y="34411585"/>
          <a:ext cx="2235015" cy="10348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Ｄ．ﾚｲﾃﾞﾝﾘｻｰﾁ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（アフリカ各国の基礎データ提供）</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22</xdr:col>
      <xdr:colOff>90768</xdr:colOff>
      <xdr:row>731</xdr:row>
      <xdr:rowOff>302560</xdr:rowOff>
    </xdr:from>
    <xdr:to>
      <xdr:col>34</xdr:col>
      <xdr:colOff>100853</xdr:colOff>
      <xdr:row>734</xdr:row>
      <xdr:rowOff>291353</xdr:rowOff>
    </xdr:to>
    <xdr:sp macro="" textlink="">
      <xdr:nvSpPr>
        <xdr:cNvPr id="20" name="正方形/長方形 19"/>
        <xdr:cNvSpPr/>
      </xdr:nvSpPr>
      <xdr:spPr>
        <a:xfrm>
          <a:off x="4072218" y="34411585"/>
          <a:ext cx="2181785" cy="10460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Ｅ．職員（外国出張）</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27</xdr:col>
      <xdr:colOff>32497</xdr:colOff>
      <xdr:row>726</xdr:row>
      <xdr:rowOff>61070</xdr:rowOff>
    </xdr:from>
    <xdr:to>
      <xdr:col>28</xdr:col>
      <xdr:colOff>67236</xdr:colOff>
      <xdr:row>726</xdr:row>
      <xdr:rowOff>212911</xdr:rowOff>
    </xdr:to>
    <xdr:sp macro="" textlink="">
      <xdr:nvSpPr>
        <xdr:cNvPr id="21" name="下矢印 20"/>
        <xdr:cNvSpPr/>
      </xdr:nvSpPr>
      <xdr:spPr>
        <a:xfrm>
          <a:off x="4918822" y="32407970"/>
          <a:ext cx="215714" cy="151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2802</xdr:colOff>
      <xdr:row>731</xdr:row>
      <xdr:rowOff>307601</xdr:rowOff>
    </xdr:from>
    <xdr:to>
      <xdr:col>46</xdr:col>
      <xdr:colOff>168089</xdr:colOff>
      <xdr:row>734</xdr:row>
      <xdr:rowOff>257735</xdr:rowOff>
    </xdr:to>
    <xdr:sp macro="" textlink="">
      <xdr:nvSpPr>
        <xdr:cNvPr id="22" name="正方形/長方形 21"/>
        <xdr:cNvSpPr/>
      </xdr:nvSpPr>
      <xdr:spPr>
        <a:xfrm>
          <a:off x="6517902" y="34416626"/>
          <a:ext cx="1975037" cy="10074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Ｆ．職員（内国出張）</a:t>
          </a: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47</xdr:col>
      <xdr:colOff>180975</xdr:colOff>
      <xdr:row>723</xdr:row>
      <xdr:rowOff>1733550</xdr:rowOff>
    </xdr:from>
    <xdr:to>
      <xdr:col>48</xdr:col>
      <xdr:colOff>9525</xdr:colOff>
      <xdr:row>723</xdr:row>
      <xdr:rowOff>5000625</xdr:rowOff>
    </xdr:to>
    <xdr:cxnSp macro="">
      <xdr:nvCxnSpPr>
        <xdr:cNvPr id="23" name="直線コネクタ 22"/>
        <xdr:cNvCxnSpPr/>
      </xdr:nvCxnSpPr>
      <xdr:spPr>
        <a:xfrm>
          <a:off x="8686800" y="3164205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723</xdr:row>
      <xdr:rowOff>1724025</xdr:rowOff>
    </xdr:from>
    <xdr:to>
      <xdr:col>11</xdr:col>
      <xdr:colOff>9525</xdr:colOff>
      <xdr:row>723</xdr:row>
      <xdr:rowOff>4981575</xdr:rowOff>
    </xdr:to>
    <xdr:cxnSp macro="">
      <xdr:nvCxnSpPr>
        <xdr:cNvPr id="24" name="直線コネクタ 23"/>
        <xdr:cNvCxnSpPr/>
      </xdr:nvCxnSpPr>
      <xdr:spPr>
        <a:xfrm flipH="1">
          <a:off x="1990725" y="3164205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741</xdr:row>
      <xdr:rowOff>0</xdr:rowOff>
    </xdr:from>
    <xdr:to>
      <xdr:col>36</xdr:col>
      <xdr:colOff>112060</xdr:colOff>
      <xdr:row>742</xdr:row>
      <xdr:rowOff>235324</xdr:rowOff>
    </xdr:to>
    <xdr:sp macro="" textlink="">
      <xdr:nvSpPr>
        <xdr:cNvPr id="25" name="正方形/長方形 24"/>
        <xdr:cNvSpPr/>
      </xdr:nvSpPr>
      <xdr:spPr>
        <a:xfrm>
          <a:off x="3222251" y="37633275"/>
          <a:ext cx="3404909" cy="587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０百万円　（未実施）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3" t="s">
        <v>410</v>
      </c>
      <c r="AR2" s="783"/>
      <c r="AS2" s="43" t="str">
        <f>IF(OR(AQ2="　", AQ2=""), "", "-")</f>
        <v/>
      </c>
      <c r="AT2" s="784">
        <v>43</v>
      </c>
      <c r="AU2" s="784"/>
      <c r="AV2" s="44" t="str">
        <f>IF(AW2="", "", "-")</f>
        <v/>
      </c>
      <c r="AW2" s="785"/>
      <c r="AX2" s="785"/>
    </row>
    <row r="3" spans="1:50" ht="21" customHeight="1" thickBot="1">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c r="A4" s="552" t="s">
        <v>29</v>
      </c>
      <c r="B4" s="553"/>
      <c r="C4" s="553"/>
      <c r="D4" s="553"/>
      <c r="E4" s="553"/>
      <c r="F4" s="553"/>
      <c r="G4" s="530" t="s">
        <v>440</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441</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c r="A5" s="540" t="s">
        <v>76</v>
      </c>
      <c r="B5" s="541"/>
      <c r="C5" s="541"/>
      <c r="D5" s="541"/>
      <c r="E5" s="541"/>
      <c r="F5" s="542"/>
      <c r="G5" s="694" t="s">
        <v>183</v>
      </c>
      <c r="H5" s="695"/>
      <c r="I5" s="695"/>
      <c r="J5" s="695"/>
      <c r="K5" s="695"/>
      <c r="L5" s="695"/>
      <c r="M5" s="696" t="s">
        <v>75</v>
      </c>
      <c r="N5" s="697"/>
      <c r="O5" s="697"/>
      <c r="P5" s="697"/>
      <c r="Q5" s="697"/>
      <c r="R5" s="698"/>
      <c r="S5" s="699" t="s">
        <v>140</v>
      </c>
      <c r="T5" s="695"/>
      <c r="U5" s="695"/>
      <c r="V5" s="695"/>
      <c r="W5" s="695"/>
      <c r="X5" s="700"/>
      <c r="Y5" s="546" t="s">
        <v>3</v>
      </c>
      <c r="Z5" s="282"/>
      <c r="AA5" s="282"/>
      <c r="AB5" s="282"/>
      <c r="AC5" s="282"/>
      <c r="AD5" s="283"/>
      <c r="AE5" s="547" t="s">
        <v>442</v>
      </c>
      <c r="AF5" s="547"/>
      <c r="AG5" s="547"/>
      <c r="AH5" s="547"/>
      <c r="AI5" s="547"/>
      <c r="AJ5" s="547"/>
      <c r="AK5" s="547"/>
      <c r="AL5" s="547"/>
      <c r="AM5" s="547"/>
      <c r="AN5" s="547"/>
      <c r="AO5" s="547"/>
      <c r="AP5" s="548"/>
      <c r="AQ5" s="549" t="s">
        <v>443</v>
      </c>
      <c r="AR5" s="550"/>
      <c r="AS5" s="550"/>
      <c r="AT5" s="550"/>
      <c r="AU5" s="550"/>
      <c r="AV5" s="550"/>
      <c r="AW5" s="550"/>
      <c r="AX5" s="551"/>
    </row>
    <row r="6" spans="1:50" ht="39" customHeight="1">
      <c r="A6" s="554" t="s">
        <v>4</v>
      </c>
      <c r="B6" s="555"/>
      <c r="C6" s="555"/>
      <c r="D6" s="555"/>
      <c r="E6" s="555"/>
      <c r="F6" s="555"/>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445</v>
      </c>
      <c r="H7" s="326"/>
      <c r="I7" s="326"/>
      <c r="J7" s="326"/>
      <c r="K7" s="326"/>
      <c r="L7" s="326"/>
      <c r="M7" s="326"/>
      <c r="N7" s="326"/>
      <c r="O7" s="326"/>
      <c r="P7" s="326"/>
      <c r="Q7" s="326"/>
      <c r="R7" s="326"/>
      <c r="S7" s="326"/>
      <c r="T7" s="326"/>
      <c r="U7" s="326"/>
      <c r="V7" s="326"/>
      <c r="W7" s="326"/>
      <c r="X7" s="327"/>
      <c r="Y7" s="797" t="s">
        <v>5</v>
      </c>
      <c r="Z7" s="308"/>
      <c r="AA7" s="308"/>
      <c r="AB7" s="308"/>
      <c r="AC7" s="308"/>
      <c r="AD7" s="798"/>
      <c r="AE7" s="788" t="s">
        <v>526</v>
      </c>
      <c r="AF7" s="789"/>
      <c r="AG7" s="789"/>
      <c r="AH7" s="789"/>
      <c r="AI7" s="789"/>
      <c r="AJ7" s="789"/>
      <c r="AK7" s="789"/>
      <c r="AL7" s="789"/>
      <c r="AM7" s="789"/>
      <c r="AN7" s="789"/>
      <c r="AO7" s="789"/>
      <c r="AP7" s="789"/>
      <c r="AQ7" s="789"/>
      <c r="AR7" s="789"/>
      <c r="AS7" s="789"/>
      <c r="AT7" s="789"/>
      <c r="AU7" s="789"/>
      <c r="AV7" s="789"/>
      <c r="AW7" s="789"/>
      <c r="AX7" s="790"/>
    </row>
    <row r="8" spans="1:50" ht="49.5" customHeight="1">
      <c r="A8" s="322" t="s">
        <v>367</v>
      </c>
      <c r="B8" s="323"/>
      <c r="C8" s="323"/>
      <c r="D8" s="323"/>
      <c r="E8" s="323"/>
      <c r="F8" s="324"/>
      <c r="G8" s="852" t="str">
        <f>入力規則等!A26</f>
        <v>-</v>
      </c>
      <c r="H8" s="569"/>
      <c r="I8" s="569"/>
      <c r="J8" s="569"/>
      <c r="K8" s="569"/>
      <c r="L8" s="569"/>
      <c r="M8" s="569"/>
      <c r="N8" s="569"/>
      <c r="O8" s="569"/>
      <c r="P8" s="569"/>
      <c r="Q8" s="569"/>
      <c r="R8" s="569"/>
      <c r="S8" s="569"/>
      <c r="T8" s="569"/>
      <c r="U8" s="569"/>
      <c r="V8" s="569"/>
      <c r="W8" s="569"/>
      <c r="X8" s="853"/>
      <c r="Y8" s="701" t="s">
        <v>368</v>
      </c>
      <c r="Z8" s="702"/>
      <c r="AA8" s="702"/>
      <c r="AB8" s="702"/>
      <c r="AC8" s="702"/>
      <c r="AD8" s="703"/>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55.5" customHeight="1">
      <c r="A9" s="637" t="s">
        <v>25</v>
      </c>
      <c r="B9" s="638"/>
      <c r="C9" s="638"/>
      <c r="D9" s="638"/>
      <c r="E9" s="638"/>
      <c r="F9" s="638"/>
      <c r="G9" s="596" t="s">
        <v>446</v>
      </c>
      <c r="H9" s="597"/>
      <c r="I9" s="597"/>
      <c r="J9" s="597"/>
      <c r="K9" s="597"/>
      <c r="L9" s="597"/>
      <c r="M9" s="597"/>
      <c r="N9" s="597"/>
      <c r="O9" s="597"/>
      <c r="P9" s="597"/>
      <c r="Q9" s="597"/>
      <c r="R9" s="597"/>
      <c r="S9" s="597"/>
      <c r="T9" s="597"/>
      <c r="U9" s="597"/>
      <c r="V9" s="597"/>
      <c r="W9" s="597"/>
      <c r="X9" s="597"/>
      <c r="Y9" s="704"/>
      <c r="Z9" s="704"/>
      <c r="AA9" s="704"/>
      <c r="AB9" s="704"/>
      <c r="AC9" s="704"/>
      <c r="AD9" s="704"/>
      <c r="AE9" s="597"/>
      <c r="AF9" s="597"/>
      <c r="AG9" s="597"/>
      <c r="AH9" s="597"/>
      <c r="AI9" s="597"/>
      <c r="AJ9" s="597"/>
      <c r="AK9" s="597"/>
      <c r="AL9" s="597"/>
      <c r="AM9" s="597"/>
      <c r="AN9" s="597"/>
      <c r="AO9" s="597"/>
      <c r="AP9" s="597"/>
      <c r="AQ9" s="597"/>
      <c r="AR9" s="597"/>
      <c r="AS9" s="597"/>
      <c r="AT9" s="597"/>
      <c r="AU9" s="597"/>
      <c r="AV9" s="597"/>
      <c r="AW9" s="597"/>
      <c r="AX9" s="598"/>
    </row>
    <row r="10" spans="1:50" ht="63" customHeight="1">
      <c r="A10" s="501" t="s">
        <v>34</v>
      </c>
      <c r="B10" s="502"/>
      <c r="C10" s="502"/>
      <c r="D10" s="502"/>
      <c r="E10" s="502"/>
      <c r="F10" s="502"/>
      <c r="G10" s="596" t="s">
        <v>447</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c r="A11" s="501" t="s">
        <v>6</v>
      </c>
      <c r="B11" s="502"/>
      <c r="C11" s="502"/>
      <c r="D11" s="502"/>
      <c r="E11" s="502"/>
      <c r="F11" s="503"/>
      <c r="G11" s="543" t="str">
        <f>入力規則等!P10</f>
        <v>直接実施、委託・請負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c r="A12" s="634" t="s">
        <v>26</v>
      </c>
      <c r="B12" s="635"/>
      <c r="C12" s="635"/>
      <c r="D12" s="635"/>
      <c r="E12" s="635"/>
      <c r="F12" s="636"/>
      <c r="G12" s="604"/>
      <c r="H12" s="605"/>
      <c r="I12" s="605"/>
      <c r="J12" s="605"/>
      <c r="K12" s="605"/>
      <c r="L12" s="605"/>
      <c r="M12" s="605"/>
      <c r="N12" s="605"/>
      <c r="O12" s="605"/>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3"/>
    </row>
    <row r="13" spans="1:50" ht="21" customHeight="1">
      <c r="A13" s="586"/>
      <c r="B13" s="587"/>
      <c r="C13" s="587"/>
      <c r="D13" s="587"/>
      <c r="E13" s="587"/>
      <c r="F13" s="588"/>
      <c r="G13" s="574" t="s">
        <v>7</v>
      </c>
      <c r="H13" s="575"/>
      <c r="I13" s="580" t="s">
        <v>8</v>
      </c>
      <c r="J13" s="581"/>
      <c r="K13" s="581"/>
      <c r="L13" s="581"/>
      <c r="M13" s="581"/>
      <c r="N13" s="581"/>
      <c r="O13" s="582"/>
      <c r="P13" s="244">
        <v>34</v>
      </c>
      <c r="Q13" s="245"/>
      <c r="R13" s="245"/>
      <c r="S13" s="245"/>
      <c r="T13" s="245"/>
      <c r="U13" s="245"/>
      <c r="V13" s="246"/>
      <c r="W13" s="244">
        <v>27</v>
      </c>
      <c r="X13" s="245"/>
      <c r="Y13" s="245"/>
      <c r="Z13" s="245"/>
      <c r="AA13" s="245"/>
      <c r="AB13" s="245"/>
      <c r="AC13" s="246"/>
      <c r="AD13" s="244">
        <v>28</v>
      </c>
      <c r="AE13" s="245"/>
      <c r="AF13" s="245"/>
      <c r="AG13" s="245"/>
      <c r="AH13" s="245"/>
      <c r="AI13" s="245"/>
      <c r="AJ13" s="246"/>
      <c r="AK13" s="244">
        <v>27</v>
      </c>
      <c r="AL13" s="245"/>
      <c r="AM13" s="245"/>
      <c r="AN13" s="245"/>
      <c r="AO13" s="245"/>
      <c r="AP13" s="245"/>
      <c r="AQ13" s="246"/>
      <c r="AR13" s="794">
        <v>26</v>
      </c>
      <c r="AS13" s="795"/>
      <c r="AT13" s="795"/>
      <c r="AU13" s="795"/>
      <c r="AV13" s="795"/>
      <c r="AW13" s="795"/>
      <c r="AX13" s="796"/>
    </row>
    <row r="14" spans="1:50" ht="21" customHeight="1">
      <c r="A14" s="586"/>
      <c r="B14" s="587"/>
      <c r="C14" s="587"/>
      <c r="D14" s="587"/>
      <c r="E14" s="587"/>
      <c r="F14" s="588"/>
      <c r="G14" s="576"/>
      <c r="H14" s="577"/>
      <c r="I14" s="559" t="s">
        <v>9</v>
      </c>
      <c r="J14" s="571"/>
      <c r="K14" s="571"/>
      <c r="L14" s="571"/>
      <c r="M14" s="571"/>
      <c r="N14" s="571"/>
      <c r="O14" s="572"/>
      <c r="P14" s="244" t="s">
        <v>455</v>
      </c>
      <c r="Q14" s="245"/>
      <c r="R14" s="245"/>
      <c r="S14" s="245"/>
      <c r="T14" s="245"/>
      <c r="U14" s="245"/>
      <c r="V14" s="246"/>
      <c r="W14" s="244" t="s">
        <v>456</v>
      </c>
      <c r="X14" s="245"/>
      <c r="Y14" s="245"/>
      <c r="Z14" s="245"/>
      <c r="AA14" s="245"/>
      <c r="AB14" s="245"/>
      <c r="AC14" s="246"/>
      <c r="AD14" s="244" t="s">
        <v>456</v>
      </c>
      <c r="AE14" s="245"/>
      <c r="AF14" s="245"/>
      <c r="AG14" s="245"/>
      <c r="AH14" s="245"/>
      <c r="AI14" s="245"/>
      <c r="AJ14" s="246"/>
      <c r="AK14" s="244" t="s">
        <v>457</v>
      </c>
      <c r="AL14" s="245"/>
      <c r="AM14" s="245"/>
      <c r="AN14" s="245"/>
      <c r="AO14" s="245"/>
      <c r="AP14" s="245"/>
      <c r="AQ14" s="246"/>
      <c r="AR14" s="632"/>
      <c r="AS14" s="632"/>
      <c r="AT14" s="632"/>
      <c r="AU14" s="632"/>
      <c r="AV14" s="632"/>
      <c r="AW14" s="632"/>
      <c r="AX14" s="633"/>
    </row>
    <row r="15" spans="1:50" ht="21" customHeight="1">
      <c r="A15" s="586"/>
      <c r="B15" s="587"/>
      <c r="C15" s="587"/>
      <c r="D15" s="587"/>
      <c r="E15" s="587"/>
      <c r="F15" s="588"/>
      <c r="G15" s="576"/>
      <c r="H15" s="577"/>
      <c r="I15" s="559" t="s">
        <v>58</v>
      </c>
      <c r="J15" s="560"/>
      <c r="K15" s="560"/>
      <c r="L15" s="560"/>
      <c r="M15" s="560"/>
      <c r="N15" s="560"/>
      <c r="O15" s="561"/>
      <c r="P15" s="244" t="s">
        <v>456</v>
      </c>
      <c r="Q15" s="245"/>
      <c r="R15" s="245"/>
      <c r="S15" s="245"/>
      <c r="T15" s="245"/>
      <c r="U15" s="245"/>
      <c r="V15" s="246"/>
      <c r="W15" s="244" t="s">
        <v>456</v>
      </c>
      <c r="X15" s="245"/>
      <c r="Y15" s="245"/>
      <c r="Z15" s="245"/>
      <c r="AA15" s="245"/>
      <c r="AB15" s="245"/>
      <c r="AC15" s="246"/>
      <c r="AD15" s="244" t="s">
        <v>457</v>
      </c>
      <c r="AE15" s="245"/>
      <c r="AF15" s="245"/>
      <c r="AG15" s="245"/>
      <c r="AH15" s="245"/>
      <c r="AI15" s="245"/>
      <c r="AJ15" s="246"/>
      <c r="AK15" s="244" t="s">
        <v>457</v>
      </c>
      <c r="AL15" s="245"/>
      <c r="AM15" s="245"/>
      <c r="AN15" s="245"/>
      <c r="AO15" s="245"/>
      <c r="AP15" s="245"/>
      <c r="AQ15" s="246"/>
      <c r="AR15" s="244"/>
      <c r="AS15" s="245"/>
      <c r="AT15" s="245"/>
      <c r="AU15" s="245"/>
      <c r="AV15" s="245"/>
      <c r="AW15" s="245"/>
      <c r="AX15" s="640"/>
    </row>
    <row r="16" spans="1:50" ht="21" customHeight="1">
      <c r="A16" s="586"/>
      <c r="B16" s="587"/>
      <c r="C16" s="587"/>
      <c r="D16" s="587"/>
      <c r="E16" s="587"/>
      <c r="F16" s="588"/>
      <c r="G16" s="576"/>
      <c r="H16" s="577"/>
      <c r="I16" s="559" t="s">
        <v>59</v>
      </c>
      <c r="J16" s="560"/>
      <c r="K16" s="560"/>
      <c r="L16" s="560"/>
      <c r="M16" s="560"/>
      <c r="N16" s="560"/>
      <c r="O16" s="561"/>
      <c r="P16" s="244" t="s">
        <v>456</v>
      </c>
      <c r="Q16" s="245"/>
      <c r="R16" s="245"/>
      <c r="S16" s="245"/>
      <c r="T16" s="245"/>
      <c r="U16" s="245"/>
      <c r="V16" s="246"/>
      <c r="W16" s="244" t="s">
        <v>456</v>
      </c>
      <c r="X16" s="245"/>
      <c r="Y16" s="245"/>
      <c r="Z16" s="245"/>
      <c r="AA16" s="245"/>
      <c r="AB16" s="245"/>
      <c r="AC16" s="246"/>
      <c r="AD16" s="244" t="s">
        <v>457</v>
      </c>
      <c r="AE16" s="245"/>
      <c r="AF16" s="245"/>
      <c r="AG16" s="245"/>
      <c r="AH16" s="245"/>
      <c r="AI16" s="245"/>
      <c r="AJ16" s="246"/>
      <c r="AK16" s="244" t="s">
        <v>457</v>
      </c>
      <c r="AL16" s="245"/>
      <c r="AM16" s="245"/>
      <c r="AN16" s="245"/>
      <c r="AO16" s="245"/>
      <c r="AP16" s="245"/>
      <c r="AQ16" s="246"/>
      <c r="AR16" s="599"/>
      <c r="AS16" s="600"/>
      <c r="AT16" s="600"/>
      <c r="AU16" s="600"/>
      <c r="AV16" s="600"/>
      <c r="AW16" s="600"/>
      <c r="AX16" s="601"/>
    </row>
    <row r="17" spans="1:50" ht="24.75" customHeight="1">
      <c r="A17" s="586"/>
      <c r="B17" s="587"/>
      <c r="C17" s="587"/>
      <c r="D17" s="587"/>
      <c r="E17" s="587"/>
      <c r="F17" s="588"/>
      <c r="G17" s="576"/>
      <c r="H17" s="577"/>
      <c r="I17" s="559" t="s">
        <v>57</v>
      </c>
      <c r="J17" s="571"/>
      <c r="K17" s="571"/>
      <c r="L17" s="571"/>
      <c r="M17" s="571"/>
      <c r="N17" s="571"/>
      <c r="O17" s="572"/>
      <c r="P17" s="244" t="s">
        <v>456</v>
      </c>
      <c r="Q17" s="245"/>
      <c r="R17" s="245"/>
      <c r="S17" s="245"/>
      <c r="T17" s="245"/>
      <c r="U17" s="245"/>
      <c r="V17" s="246"/>
      <c r="W17" s="244" t="s">
        <v>456</v>
      </c>
      <c r="X17" s="245"/>
      <c r="Y17" s="245"/>
      <c r="Z17" s="245"/>
      <c r="AA17" s="245"/>
      <c r="AB17" s="245"/>
      <c r="AC17" s="246"/>
      <c r="AD17" s="244" t="s">
        <v>458</v>
      </c>
      <c r="AE17" s="245"/>
      <c r="AF17" s="245"/>
      <c r="AG17" s="245"/>
      <c r="AH17" s="245"/>
      <c r="AI17" s="245"/>
      <c r="AJ17" s="246"/>
      <c r="AK17" s="244" t="s">
        <v>457</v>
      </c>
      <c r="AL17" s="245"/>
      <c r="AM17" s="245"/>
      <c r="AN17" s="245"/>
      <c r="AO17" s="245"/>
      <c r="AP17" s="245"/>
      <c r="AQ17" s="246"/>
      <c r="AR17" s="792"/>
      <c r="AS17" s="792"/>
      <c r="AT17" s="792"/>
      <c r="AU17" s="792"/>
      <c r="AV17" s="792"/>
      <c r="AW17" s="792"/>
      <c r="AX17" s="793"/>
    </row>
    <row r="18" spans="1:50" ht="24.75" customHeight="1">
      <c r="A18" s="586"/>
      <c r="B18" s="587"/>
      <c r="C18" s="587"/>
      <c r="D18" s="587"/>
      <c r="E18" s="587"/>
      <c r="F18" s="588"/>
      <c r="G18" s="578"/>
      <c r="H18" s="579"/>
      <c r="I18" s="565" t="s">
        <v>22</v>
      </c>
      <c r="J18" s="566"/>
      <c r="K18" s="566"/>
      <c r="L18" s="566"/>
      <c r="M18" s="566"/>
      <c r="N18" s="566"/>
      <c r="O18" s="567"/>
      <c r="P18" s="718">
        <f>SUM(P13:V17)</f>
        <v>34</v>
      </c>
      <c r="Q18" s="719"/>
      <c r="R18" s="719"/>
      <c r="S18" s="719"/>
      <c r="T18" s="719"/>
      <c r="U18" s="719"/>
      <c r="V18" s="720"/>
      <c r="W18" s="718">
        <f>SUM(W13:AC17)</f>
        <v>27</v>
      </c>
      <c r="X18" s="719"/>
      <c r="Y18" s="719"/>
      <c r="Z18" s="719"/>
      <c r="AA18" s="719"/>
      <c r="AB18" s="719"/>
      <c r="AC18" s="720"/>
      <c r="AD18" s="718">
        <f>SUM(AD13:AJ17)</f>
        <v>28</v>
      </c>
      <c r="AE18" s="719"/>
      <c r="AF18" s="719"/>
      <c r="AG18" s="719"/>
      <c r="AH18" s="719"/>
      <c r="AI18" s="719"/>
      <c r="AJ18" s="720"/>
      <c r="AK18" s="718">
        <f>SUM(AK13:AQ17)</f>
        <v>27</v>
      </c>
      <c r="AL18" s="719"/>
      <c r="AM18" s="719"/>
      <c r="AN18" s="719"/>
      <c r="AO18" s="719"/>
      <c r="AP18" s="719"/>
      <c r="AQ18" s="720"/>
      <c r="AR18" s="718">
        <f>SUM(AR13:AX17)</f>
        <v>26</v>
      </c>
      <c r="AS18" s="719"/>
      <c r="AT18" s="719"/>
      <c r="AU18" s="719"/>
      <c r="AV18" s="719"/>
      <c r="AW18" s="719"/>
      <c r="AX18" s="721"/>
    </row>
    <row r="19" spans="1:50" ht="24.75" customHeight="1">
      <c r="A19" s="586"/>
      <c r="B19" s="587"/>
      <c r="C19" s="587"/>
      <c r="D19" s="587"/>
      <c r="E19" s="587"/>
      <c r="F19" s="588"/>
      <c r="G19" s="716" t="s">
        <v>10</v>
      </c>
      <c r="H19" s="717"/>
      <c r="I19" s="717"/>
      <c r="J19" s="717"/>
      <c r="K19" s="717"/>
      <c r="L19" s="717"/>
      <c r="M19" s="717"/>
      <c r="N19" s="717"/>
      <c r="O19" s="717"/>
      <c r="P19" s="244">
        <v>30</v>
      </c>
      <c r="Q19" s="245"/>
      <c r="R19" s="245"/>
      <c r="S19" s="245"/>
      <c r="T19" s="245"/>
      <c r="U19" s="245"/>
      <c r="V19" s="246"/>
      <c r="W19" s="244">
        <v>23</v>
      </c>
      <c r="X19" s="245"/>
      <c r="Y19" s="245"/>
      <c r="Z19" s="245"/>
      <c r="AA19" s="245"/>
      <c r="AB19" s="245"/>
      <c r="AC19" s="246"/>
      <c r="AD19" s="244">
        <v>17.100000000000001</v>
      </c>
      <c r="AE19" s="245"/>
      <c r="AF19" s="245"/>
      <c r="AG19" s="245"/>
      <c r="AH19" s="245"/>
      <c r="AI19" s="245"/>
      <c r="AJ19" s="246"/>
      <c r="AK19" s="563"/>
      <c r="AL19" s="563"/>
      <c r="AM19" s="563"/>
      <c r="AN19" s="563"/>
      <c r="AO19" s="563"/>
      <c r="AP19" s="563"/>
      <c r="AQ19" s="563"/>
      <c r="AR19" s="563"/>
      <c r="AS19" s="563"/>
      <c r="AT19" s="563"/>
      <c r="AU19" s="563"/>
      <c r="AV19" s="563"/>
      <c r="AW19" s="563"/>
      <c r="AX19" s="564"/>
    </row>
    <row r="20" spans="1:50" ht="24.75" customHeight="1">
      <c r="A20" s="637"/>
      <c r="B20" s="638"/>
      <c r="C20" s="638"/>
      <c r="D20" s="638"/>
      <c r="E20" s="638"/>
      <c r="F20" s="639"/>
      <c r="G20" s="716" t="s">
        <v>11</v>
      </c>
      <c r="H20" s="717"/>
      <c r="I20" s="717"/>
      <c r="J20" s="717"/>
      <c r="K20" s="717"/>
      <c r="L20" s="717"/>
      <c r="M20" s="717"/>
      <c r="N20" s="717"/>
      <c r="O20" s="717"/>
      <c r="P20" s="722">
        <f>IF(P18=0, "-", P19/P18)</f>
        <v>0.88235294117647056</v>
      </c>
      <c r="Q20" s="722"/>
      <c r="R20" s="722"/>
      <c r="S20" s="722"/>
      <c r="T20" s="722"/>
      <c r="U20" s="722"/>
      <c r="V20" s="722"/>
      <c r="W20" s="722">
        <f>IF(W18=0, "-", W19/W18)</f>
        <v>0.85185185185185186</v>
      </c>
      <c r="X20" s="722"/>
      <c r="Y20" s="722"/>
      <c r="Z20" s="722"/>
      <c r="AA20" s="722"/>
      <c r="AB20" s="722"/>
      <c r="AC20" s="722"/>
      <c r="AD20" s="722">
        <f>IF(AD18=0, "-", AD19/AD18)</f>
        <v>0.61071428571428577</v>
      </c>
      <c r="AE20" s="722"/>
      <c r="AF20" s="722"/>
      <c r="AG20" s="722"/>
      <c r="AH20" s="722"/>
      <c r="AI20" s="722"/>
      <c r="AJ20" s="722"/>
      <c r="AK20" s="563"/>
      <c r="AL20" s="563"/>
      <c r="AM20" s="563"/>
      <c r="AN20" s="563"/>
      <c r="AO20" s="563"/>
      <c r="AP20" s="563"/>
      <c r="AQ20" s="562"/>
      <c r="AR20" s="562"/>
      <c r="AS20" s="562"/>
      <c r="AT20" s="562"/>
      <c r="AU20" s="563"/>
      <c r="AV20" s="563"/>
      <c r="AW20" s="563"/>
      <c r="AX20" s="564"/>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2" t="s">
        <v>325</v>
      </c>
      <c r="AF21" s="602"/>
      <c r="AG21" s="602"/>
      <c r="AH21" s="602"/>
      <c r="AI21" s="602" t="s">
        <v>326</v>
      </c>
      <c r="AJ21" s="602"/>
      <c r="AK21" s="602"/>
      <c r="AL21" s="602"/>
      <c r="AM21" s="602" t="s">
        <v>327</v>
      </c>
      <c r="AN21" s="602"/>
      <c r="AO21" s="602"/>
      <c r="AP21" s="274"/>
      <c r="AQ21" s="133" t="s">
        <v>323</v>
      </c>
      <c r="AR21" s="136"/>
      <c r="AS21" s="136"/>
      <c r="AT21" s="137"/>
      <c r="AU21" s="346" t="s">
        <v>262</v>
      </c>
      <c r="AV21" s="346"/>
      <c r="AW21" s="346"/>
      <c r="AX21" s="791"/>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3"/>
      <c r="AF22" s="603"/>
      <c r="AG22" s="603"/>
      <c r="AH22" s="603"/>
      <c r="AI22" s="603"/>
      <c r="AJ22" s="603"/>
      <c r="AK22" s="603"/>
      <c r="AL22" s="603"/>
      <c r="AM22" s="603"/>
      <c r="AN22" s="603"/>
      <c r="AO22" s="603"/>
      <c r="AP22" s="277"/>
      <c r="AQ22" s="189">
        <v>30</v>
      </c>
      <c r="AR22" s="138"/>
      <c r="AS22" s="139" t="s">
        <v>324</v>
      </c>
      <c r="AT22" s="140"/>
      <c r="AU22" s="263" t="s">
        <v>520</v>
      </c>
      <c r="AV22" s="263"/>
      <c r="AW22" s="261" t="s">
        <v>310</v>
      </c>
      <c r="AX22" s="262"/>
    </row>
    <row r="23" spans="1:50" ht="27.75" customHeight="1">
      <c r="A23" s="267"/>
      <c r="B23" s="265"/>
      <c r="C23" s="265"/>
      <c r="D23" s="265"/>
      <c r="E23" s="265"/>
      <c r="F23" s="266"/>
      <c r="G23" s="387" t="s">
        <v>448</v>
      </c>
      <c r="H23" s="388"/>
      <c r="I23" s="388"/>
      <c r="J23" s="388"/>
      <c r="K23" s="388"/>
      <c r="L23" s="388"/>
      <c r="M23" s="388"/>
      <c r="N23" s="388"/>
      <c r="O23" s="389"/>
      <c r="P23" s="98" t="s">
        <v>459</v>
      </c>
      <c r="Q23" s="98"/>
      <c r="R23" s="98"/>
      <c r="S23" s="98"/>
      <c r="T23" s="98"/>
      <c r="U23" s="98"/>
      <c r="V23" s="98"/>
      <c r="W23" s="98"/>
      <c r="X23" s="118"/>
      <c r="Y23" s="363" t="s">
        <v>14</v>
      </c>
      <c r="Z23" s="364"/>
      <c r="AA23" s="365"/>
      <c r="AB23" s="313" t="s">
        <v>460</v>
      </c>
      <c r="AC23" s="313"/>
      <c r="AD23" s="313"/>
      <c r="AE23" s="379">
        <v>3</v>
      </c>
      <c r="AF23" s="350"/>
      <c r="AG23" s="350"/>
      <c r="AH23" s="350"/>
      <c r="AI23" s="379">
        <v>4</v>
      </c>
      <c r="AJ23" s="350"/>
      <c r="AK23" s="350"/>
      <c r="AL23" s="350"/>
      <c r="AM23" s="379">
        <v>6</v>
      </c>
      <c r="AN23" s="350"/>
      <c r="AO23" s="350"/>
      <c r="AP23" s="350"/>
      <c r="AQ23" s="259" t="s">
        <v>521</v>
      </c>
      <c r="AR23" s="195"/>
      <c r="AS23" s="195"/>
      <c r="AT23" s="260"/>
      <c r="AU23" s="350" t="s">
        <v>520</v>
      </c>
      <c r="AV23" s="350"/>
      <c r="AW23" s="350"/>
      <c r="AX23" s="351"/>
    </row>
    <row r="24" spans="1:50" ht="27.75" customHeight="1">
      <c r="A24" s="268"/>
      <c r="B24" s="269"/>
      <c r="C24" s="269"/>
      <c r="D24" s="269"/>
      <c r="E24" s="269"/>
      <c r="F24" s="270"/>
      <c r="G24" s="390"/>
      <c r="H24" s="391"/>
      <c r="I24" s="391"/>
      <c r="J24" s="391"/>
      <c r="K24" s="391"/>
      <c r="L24" s="391"/>
      <c r="M24" s="391"/>
      <c r="N24" s="391"/>
      <c r="O24" s="392"/>
      <c r="P24" s="120"/>
      <c r="Q24" s="120"/>
      <c r="R24" s="120"/>
      <c r="S24" s="120"/>
      <c r="T24" s="120"/>
      <c r="U24" s="120"/>
      <c r="V24" s="120"/>
      <c r="W24" s="120"/>
      <c r="X24" s="121"/>
      <c r="Y24" s="250" t="s">
        <v>61</v>
      </c>
      <c r="Z24" s="251"/>
      <c r="AA24" s="252"/>
      <c r="AB24" s="358" t="s">
        <v>461</v>
      </c>
      <c r="AC24" s="358"/>
      <c r="AD24" s="358"/>
      <c r="AE24" s="379">
        <v>5</v>
      </c>
      <c r="AF24" s="350"/>
      <c r="AG24" s="350"/>
      <c r="AH24" s="350"/>
      <c r="AI24" s="379">
        <v>6</v>
      </c>
      <c r="AJ24" s="350"/>
      <c r="AK24" s="350"/>
      <c r="AL24" s="350"/>
      <c r="AM24" s="379">
        <v>6</v>
      </c>
      <c r="AN24" s="350"/>
      <c r="AO24" s="350"/>
      <c r="AP24" s="350"/>
      <c r="AQ24" s="259">
        <v>6</v>
      </c>
      <c r="AR24" s="195"/>
      <c r="AS24" s="195"/>
      <c r="AT24" s="260"/>
      <c r="AU24" s="350">
        <v>6</v>
      </c>
      <c r="AV24" s="350"/>
      <c r="AW24" s="350"/>
      <c r="AX24" s="351"/>
    </row>
    <row r="25" spans="1:50" ht="27.75" customHeight="1">
      <c r="A25" s="271"/>
      <c r="B25" s="272"/>
      <c r="C25" s="272"/>
      <c r="D25" s="272"/>
      <c r="E25" s="272"/>
      <c r="F25" s="273"/>
      <c r="G25" s="393"/>
      <c r="H25" s="394"/>
      <c r="I25" s="394"/>
      <c r="J25" s="394"/>
      <c r="K25" s="394"/>
      <c r="L25" s="394"/>
      <c r="M25" s="394"/>
      <c r="N25" s="394"/>
      <c r="O25" s="395"/>
      <c r="P25" s="101"/>
      <c r="Q25" s="101"/>
      <c r="R25" s="101"/>
      <c r="S25" s="101"/>
      <c r="T25" s="101"/>
      <c r="U25" s="101"/>
      <c r="V25" s="101"/>
      <c r="W25" s="101"/>
      <c r="X25" s="123"/>
      <c r="Y25" s="250" t="s">
        <v>15</v>
      </c>
      <c r="Z25" s="251"/>
      <c r="AA25" s="252"/>
      <c r="AB25" s="367" t="s">
        <v>312</v>
      </c>
      <c r="AC25" s="367"/>
      <c r="AD25" s="367"/>
      <c r="AE25" s="379">
        <v>60</v>
      </c>
      <c r="AF25" s="350"/>
      <c r="AG25" s="350"/>
      <c r="AH25" s="350"/>
      <c r="AI25" s="379">
        <v>67</v>
      </c>
      <c r="AJ25" s="350"/>
      <c r="AK25" s="350"/>
      <c r="AL25" s="350"/>
      <c r="AM25" s="379">
        <v>100</v>
      </c>
      <c r="AN25" s="350"/>
      <c r="AO25" s="350"/>
      <c r="AP25" s="350"/>
      <c r="AQ25" s="259" t="s">
        <v>520</v>
      </c>
      <c r="AR25" s="195"/>
      <c r="AS25" s="195"/>
      <c r="AT25" s="260"/>
      <c r="AU25" s="350" t="s">
        <v>522</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2" t="s">
        <v>325</v>
      </c>
      <c r="AF26" s="602"/>
      <c r="AG26" s="602"/>
      <c r="AH26" s="602"/>
      <c r="AI26" s="602" t="s">
        <v>326</v>
      </c>
      <c r="AJ26" s="602"/>
      <c r="AK26" s="602"/>
      <c r="AL26" s="602"/>
      <c r="AM26" s="602" t="s">
        <v>327</v>
      </c>
      <c r="AN26" s="602"/>
      <c r="AO26" s="602"/>
      <c r="AP26" s="274"/>
      <c r="AQ26" s="133" t="s">
        <v>323</v>
      </c>
      <c r="AR26" s="136"/>
      <c r="AS26" s="136"/>
      <c r="AT26" s="137"/>
      <c r="AU26" s="786" t="s">
        <v>262</v>
      </c>
      <c r="AV26" s="786"/>
      <c r="AW26" s="786"/>
      <c r="AX26" s="787"/>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3"/>
      <c r="AF27" s="603"/>
      <c r="AG27" s="603"/>
      <c r="AH27" s="603"/>
      <c r="AI27" s="603"/>
      <c r="AJ27" s="603"/>
      <c r="AK27" s="603"/>
      <c r="AL27" s="603"/>
      <c r="AM27" s="603"/>
      <c r="AN27" s="603"/>
      <c r="AO27" s="603"/>
      <c r="AP27" s="277"/>
      <c r="AQ27" s="189"/>
      <c r="AR27" s="138"/>
      <c r="AS27" s="139" t="s">
        <v>324</v>
      </c>
      <c r="AT27" s="140"/>
      <c r="AU27" s="263"/>
      <c r="AV27" s="263"/>
      <c r="AW27" s="261" t="s">
        <v>310</v>
      </c>
      <c r="AX27" s="262"/>
    </row>
    <row r="28" spans="1:50" ht="22.5" hidden="1" customHeight="1">
      <c r="A28" s="267"/>
      <c r="B28" s="265"/>
      <c r="C28" s="265"/>
      <c r="D28" s="265"/>
      <c r="E28" s="265"/>
      <c r="F28" s="266"/>
      <c r="G28" s="387"/>
      <c r="H28" s="388"/>
      <c r="I28" s="388"/>
      <c r="J28" s="388"/>
      <c r="K28" s="388"/>
      <c r="L28" s="388"/>
      <c r="M28" s="388"/>
      <c r="N28" s="388"/>
      <c r="O28" s="389"/>
      <c r="P28" s="98"/>
      <c r="Q28" s="98"/>
      <c r="R28" s="98"/>
      <c r="S28" s="98"/>
      <c r="T28" s="98"/>
      <c r="U28" s="98"/>
      <c r="V28" s="98"/>
      <c r="W28" s="98"/>
      <c r="X28" s="118"/>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c r="A29" s="268"/>
      <c r="B29" s="269"/>
      <c r="C29" s="269"/>
      <c r="D29" s="269"/>
      <c r="E29" s="269"/>
      <c r="F29" s="270"/>
      <c r="G29" s="390"/>
      <c r="H29" s="391"/>
      <c r="I29" s="391"/>
      <c r="J29" s="391"/>
      <c r="K29" s="391"/>
      <c r="L29" s="391"/>
      <c r="M29" s="391"/>
      <c r="N29" s="391"/>
      <c r="O29" s="392"/>
      <c r="P29" s="120"/>
      <c r="Q29" s="120"/>
      <c r="R29" s="120"/>
      <c r="S29" s="120"/>
      <c r="T29" s="120"/>
      <c r="U29" s="120"/>
      <c r="V29" s="120"/>
      <c r="W29" s="120"/>
      <c r="X29" s="121"/>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c r="A30" s="271"/>
      <c r="B30" s="272"/>
      <c r="C30" s="272"/>
      <c r="D30" s="272"/>
      <c r="E30" s="272"/>
      <c r="F30" s="273"/>
      <c r="G30" s="393"/>
      <c r="H30" s="394"/>
      <c r="I30" s="394"/>
      <c r="J30" s="394"/>
      <c r="K30" s="394"/>
      <c r="L30" s="394"/>
      <c r="M30" s="394"/>
      <c r="N30" s="394"/>
      <c r="O30" s="395"/>
      <c r="P30" s="101"/>
      <c r="Q30" s="101"/>
      <c r="R30" s="101"/>
      <c r="S30" s="101"/>
      <c r="T30" s="101"/>
      <c r="U30" s="101"/>
      <c r="V30" s="101"/>
      <c r="W30" s="101"/>
      <c r="X30" s="123"/>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2" t="s">
        <v>325</v>
      </c>
      <c r="AF31" s="602"/>
      <c r="AG31" s="602"/>
      <c r="AH31" s="602"/>
      <c r="AI31" s="602" t="s">
        <v>326</v>
      </c>
      <c r="AJ31" s="602"/>
      <c r="AK31" s="602"/>
      <c r="AL31" s="602"/>
      <c r="AM31" s="602" t="s">
        <v>327</v>
      </c>
      <c r="AN31" s="602"/>
      <c r="AO31" s="602"/>
      <c r="AP31" s="274"/>
      <c r="AQ31" s="133" t="s">
        <v>323</v>
      </c>
      <c r="AR31" s="136"/>
      <c r="AS31" s="136"/>
      <c r="AT31" s="137"/>
      <c r="AU31" s="786" t="s">
        <v>262</v>
      </c>
      <c r="AV31" s="786"/>
      <c r="AW31" s="786"/>
      <c r="AX31" s="787"/>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3"/>
      <c r="AF32" s="603"/>
      <c r="AG32" s="603"/>
      <c r="AH32" s="603"/>
      <c r="AI32" s="603"/>
      <c r="AJ32" s="603"/>
      <c r="AK32" s="603"/>
      <c r="AL32" s="603"/>
      <c r="AM32" s="603"/>
      <c r="AN32" s="603"/>
      <c r="AO32" s="603"/>
      <c r="AP32" s="277"/>
      <c r="AQ32" s="189"/>
      <c r="AR32" s="138"/>
      <c r="AS32" s="139" t="s">
        <v>324</v>
      </c>
      <c r="AT32" s="140"/>
      <c r="AU32" s="263"/>
      <c r="AV32" s="263"/>
      <c r="AW32" s="261" t="s">
        <v>310</v>
      </c>
      <c r="AX32" s="262"/>
    </row>
    <row r="33" spans="1:50" ht="22.5" hidden="1" customHeight="1">
      <c r="A33" s="267"/>
      <c r="B33" s="265"/>
      <c r="C33" s="265"/>
      <c r="D33" s="265"/>
      <c r="E33" s="265"/>
      <c r="F33" s="266"/>
      <c r="G33" s="387"/>
      <c r="H33" s="388"/>
      <c r="I33" s="388"/>
      <c r="J33" s="388"/>
      <c r="K33" s="388"/>
      <c r="L33" s="388"/>
      <c r="M33" s="388"/>
      <c r="N33" s="388"/>
      <c r="O33" s="389"/>
      <c r="P33" s="98"/>
      <c r="Q33" s="98"/>
      <c r="R33" s="98"/>
      <c r="S33" s="98"/>
      <c r="T33" s="98"/>
      <c r="U33" s="98"/>
      <c r="V33" s="98"/>
      <c r="W33" s="98"/>
      <c r="X33" s="118"/>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c r="A34" s="268"/>
      <c r="B34" s="269"/>
      <c r="C34" s="269"/>
      <c r="D34" s="269"/>
      <c r="E34" s="269"/>
      <c r="F34" s="270"/>
      <c r="G34" s="390"/>
      <c r="H34" s="391"/>
      <c r="I34" s="391"/>
      <c r="J34" s="391"/>
      <c r="K34" s="391"/>
      <c r="L34" s="391"/>
      <c r="M34" s="391"/>
      <c r="N34" s="391"/>
      <c r="O34" s="392"/>
      <c r="P34" s="120"/>
      <c r="Q34" s="120"/>
      <c r="R34" s="120"/>
      <c r="S34" s="120"/>
      <c r="T34" s="120"/>
      <c r="U34" s="120"/>
      <c r="V34" s="120"/>
      <c r="W34" s="120"/>
      <c r="X34" s="121"/>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c r="A35" s="271"/>
      <c r="B35" s="272"/>
      <c r="C35" s="272"/>
      <c r="D35" s="272"/>
      <c r="E35" s="272"/>
      <c r="F35" s="273"/>
      <c r="G35" s="393"/>
      <c r="H35" s="394"/>
      <c r="I35" s="394"/>
      <c r="J35" s="394"/>
      <c r="K35" s="394"/>
      <c r="L35" s="394"/>
      <c r="M35" s="394"/>
      <c r="N35" s="394"/>
      <c r="O35" s="395"/>
      <c r="P35" s="101"/>
      <c r="Q35" s="101"/>
      <c r="R35" s="101"/>
      <c r="S35" s="101"/>
      <c r="T35" s="101"/>
      <c r="U35" s="101"/>
      <c r="V35" s="101"/>
      <c r="W35" s="101"/>
      <c r="X35" s="123"/>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2" t="s">
        <v>325</v>
      </c>
      <c r="AF36" s="602"/>
      <c r="AG36" s="602"/>
      <c r="AH36" s="602"/>
      <c r="AI36" s="602" t="s">
        <v>326</v>
      </c>
      <c r="AJ36" s="602"/>
      <c r="AK36" s="602"/>
      <c r="AL36" s="602"/>
      <c r="AM36" s="602" t="s">
        <v>327</v>
      </c>
      <c r="AN36" s="602"/>
      <c r="AO36" s="602"/>
      <c r="AP36" s="274"/>
      <c r="AQ36" s="133" t="s">
        <v>323</v>
      </c>
      <c r="AR36" s="136"/>
      <c r="AS36" s="136"/>
      <c r="AT36" s="137"/>
      <c r="AU36" s="786" t="s">
        <v>262</v>
      </c>
      <c r="AV36" s="786"/>
      <c r="AW36" s="786"/>
      <c r="AX36" s="787"/>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3"/>
      <c r="AF37" s="603"/>
      <c r="AG37" s="603"/>
      <c r="AH37" s="603"/>
      <c r="AI37" s="603"/>
      <c r="AJ37" s="603"/>
      <c r="AK37" s="603"/>
      <c r="AL37" s="603"/>
      <c r="AM37" s="603"/>
      <c r="AN37" s="603"/>
      <c r="AO37" s="603"/>
      <c r="AP37" s="277"/>
      <c r="AQ37" s="189"/>
      <c r="AR37" s="138"/>
      <c r="AS37" s="139" t="s">
        <v>324</v>
      </c>
      <c r="AT37" s="140"/>
      <c r="AU37" s="263"/>
      <c r="AV37" s="263"/>
      <c r="AW37" s="261" t="s">
        <v>310</v>
      </c>
      <c r="AX37" s="262"/>
    </row>
    <row r="38" spans="1:50" ht="22.5" hidden="1" customHeight="1">
      <c r="A38" s="267"/>
      <c r="B38" s="265"/>
      <c r="C38" s="265"/>
      <c r="D38" s="265"/>
      <c r="E38" s="265"/>
      <c r="F38" s="266"/>
      <c r="G38" s="387"/>
      <c r="H38" s="388"/>
      <c r="I38" s="388"/>
      <c r="J38" s="388"/>
      <c r="K38" s="388"/>
      <c r="L38" s="388"/>
      <c r="M38" s="388"/>
      <c r="N38" s="388"/>
      <c r="O38" s="389"/>
      <c r="P38" s="98"/>
      <c r="Q38" s="98"/>
      <c r="R38" s="98"/>
      <c r="S38" s="98"/>
      <c r="T38" s="98"/>
      <c r="U38" s="98"/>
      <c r="V38" s="98"/>
      <c r="W38" s="98"/>
      <c r="X38" s="118"/>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c r="A39" s="268"/>
      <c r="B39" s="269"/>
      <c r="C39" s="269"/>
      <c r="D39" s="269"/>
      <c r="E39" s="269"/>
      <c r="F39" s="270"/>
      <c r="G39" s="390"/>
      <c r="H39" s="391"/>
      <c r="I39" s="391"/>
      <c r="J39" s="391"/>
      <c r="K39" s="391"/>
      <c r="L39" s="391"/>
      <c r="M39" s="391"/>
      <c r="N39" s="391"/>
      <c r="O39" s="392"/>
      <c r="P39" s="120"/>
      <c r="Q39" s="120"/>
      <c r="R39" s="120"/>
      <c r="S39" s="120"/>
      <c r="T39" s="120"/>
      <c r="U39" s="120"/>
      <c r="V39" s="120"/>
      <c r="W39" s="120"/>
      <c r="X39" s="121"/>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c r="A40" s="271"/>
      <c r="B40" s="272"/>
      <c r="C40" s="272"/>
      <c r="D40" s="272"/>
      <c r="E40" s="272"/>
      <c r="F40" s="273"/>
      <c r="G40" s="393"/>
      <c r="H40" s="394"/>
      <c r="I40" s="394"/>
      <c r="J40" s="394"/>
      <c r="K40" s="394"/>
      <c r="L40" s="394"/>
      <c r="M40" s="394"/>
      <c r="N40" s="394"/>
      <c r="O40" s="395"/>
      <c r="P40" s="101"/>
      <c r="Q40" s="101"/>
      <c r="R40" s="101"/>
      <c r="S40" s="101"/>
      <c r="T40" s="101"/>
      <c r="U40" s="101"/>
      <c r="V40" s="101"/>
      <c r="W40" s="101"/>
      <c r="X40" s="123"/>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2" t="s">
        <v>325</v>
      </c>
      <c r="AF41" s="602"/>
      <c r="AG41" s="602"/>
      <c r="AH41" s="602"/>
      <c r="AI41" s="602" t="s">
        <v>326</v>
      </c>
      <c r="AJ41" s="602"/>
      <c r="AK41" s="602"/>
      <c r="AL41" s="602"/>
      <c r="AM41" s="602" t="s">
        <v>327</v>
      </c>
      <c r="AN41" s="602"/>
      <c r="AO41" s="602"/>
      <c r="AP41" s="274"/>
      <c r="AQ41" s="133" t="s">
        <v>323</v>
      </c>
      <c r="AR41" s="136"/>
      <c r="AS41" s="136"/>
      <c r="AT41" s="137"/>
      <c r="AU41" s="786" t="s">
        <v>262</v>
      </c>
      <c r="AV41" s="786"/>
      <c r="AW41" s="786"/>
      <c r="AX41" s="787"/>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3"/>
      <c r="AF42" s="603"/>
      <c r="AG42" s="603"/>
      <c r="AH42" s="603"/>
      <c r="AI42" s="603"/>
      <c r="AJ42" s="603"/>
      <c r="AK42" s="603"/>
      <c r="AL42" s="603"/>
      <c r="AM42" s="603"/>
      <c r="AN42" s="603"/>
      <c r="AO42" s="603"/>
      <c r="AP42" s="277"/>
      <c r="AQ42" s="189"/>
      <c r="AR42" s="138"/>
      <c r="AS42" s="139" t="s">
        <v>324</v>
      </c>
      <c r="AT42" s="140"/>
      <c r="AU42" s="263"/>
      <c r="AV42" s="263"/>
      <c r="AW42" s="261" t="s">
        <v>310</v>
      </c>
      <c r="AX42" s="262"/>
    </row>
    <row r="43" spans="1:50" ht="22.5" hidden="1" customHeight="1">
      <c r="A43" s="267"/>
      <c r="B43" s="265"/>
      <c r="C43" s="265"/>
      <c r="D43" s="265"/>
      <c r="E43" s="265"/>
      <c r="F43" s="266"/>
      <c r="G43" s="387"/>
      <c r="H43" s="388"/>
      <c r="I43" s="388"/>
      <c r="J43" s="388"/>
      <c r="K43" s="388"/>
      <c r="L43" s="388"/>
      <c r="M43" s="388"/>
      <c r="N43" s="388"/>
      <c r="O43" s="389"/>
      <c r="P43" s="98"/>
      <c r="Q43" s="98"/>
      <c r="R43" s="98"/>
      <c r="S43" s="98"/>
      <c r="T43" s="98"/>
      <c r="U43" s="98"/>
      <c r="V43" s="98"/>
      <c r="W43" s="98"/>
      <c r="X43" s="118"/>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c r="A44" s="268"/>
      <c r="B44" s="269"/>
      <c r="C44" s="269"/>
      <c r="D44" s="269"/>
      <c r="E44" s="269"/>
      <c r="F44" s="270"/>
      <c r="G44" s="390"/>
      <c r="H44" s="391"/>
      <c r="I44" s="391"/>
      <c r="J44" s="391"/>
      <c r="K44" s="391"/>
      <c r="L44" s="391"/>
      <c r="M44" s="391"/>
      <c r="N44" s="391"/>
      <c r="O44" s="392"/>
      <c r="P44" s="120"/>
      <c r="Q44" s="120"/>
      <c r="R44" s="120"/>
      <c r="S44" s="120"/>
      <c r="T44" s="120"/>
      <c r="U44" s="120"/>
      <c r="V44" s="120"/>
      <c r="W44" s="120"/>
      <c r="X44" s="121"/>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c r="A45" s="267"/>
      <c r="B45" s="265"/>
      <c r="C45" s="265"/>
      <c r="D45" s="265"/>
      <c r="E45" s="265"/>
      <c r="F45" s="266"/>
      <c r="G45" s="393"/>
      <c r="H45" s="394"/>
      <c r="I45" s="394"/>
      <c r="J45" s="394"/>
      <c r="K45" s="394"/>
      <c r="L45" s="394"/>
      <c r="M45" s="394"/>
      <c r="N45" s="394"/>
      <c r="O45" s="395"/>
      <c r="P45" s="101"/>
      <c r="Q45" s="101"/>
      <c r="R45" s="101"/>
      <c r="S45" s="101"/>
      <c r="T45" s="101"/>
      <c r="U45" s="101"/>
      <c r="V45" s="101"/>
      <c r="W45" s="101"/>
      <c r="X45" s="123"/>
      <c r="Y45" s="250" t="s">
        <v>15</v>
      </c>
      <c r="Z45" s="251"/>
      <c r="AA45" s="252"/>
      <c r="AB45" s="724" t="s">
        <v>16</v>
      </c>
      <c r="AC45" s="724"/>
      <c r="AD45" s="724"/>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hidden="1" customHeight="1">
      <c r="A46" s="339" t="s">
        <v>411</v>
      </c>
      <c r="B46" s="340"/>
      <c r="C46" s="340"/>
      <c r="D46" s="340"/>
      <c r="E46" s="340"/>
      <c r="F46" s="341"/>
      <c r="G46" s="736"/>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c r="A47" s="342"/>
      <c r="B47" s="343"/>
      <c r="C47" s="343"/>
      <c r="D47" s="343"/>
      <c r="E47" s="343"/>
      <c r="F47" s="344"/>
      <c r="G47" s="737"/>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2"/>
      <c r="B48" s="343"/>
      <c r="C48" s="343"/>
      <c r="D48" s="343"/>
      <c r="E48" s="343"/>
      <c r="F48" s="344"/>
      <c r="G48" s="418"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19"/>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0"/>
      <c r="H50" s="101"/>
      <c r="I50" s="101"/>
      <c r="J50" s="101"/>
      <c r="K50" s="101"/>
      <c r="L50" s="101"/>
      <c r="M50" s="101"/>
      <c r="N50" s="101"/>
      <c r="O50" s="123"/>
      <c r="P50" s="120"/>
      <c r="Q50" s="120"/>
      <c r="R50" s="120"/>
      <c r="S50" s="120"/>
      <c r="T50" s="120"/>
      <c r="U50" s="120"/>
      <c r="V50" s="120"/>
      <c r="W50" s="120"/>
      <c r="X50" s="121"/>
      <c r="Y50" s="133" t="s">
        <v>15</v>
      </c>
      <c r="Z50" s="136"/>
      <c r="AA50" s="137"/>
      <c r="AB50" s="396" t="s">
        <v>16</v>
      </c>
      <c r="AC50" s="396"/>
      <c r="AD50" s="396"/>
      <c r="AE50" s="805"/>
      <c r="AF50" s="806"/>
      <c r="AG50" s="806"/>
      <c r="AH50" s="806"/>
      <c r="AI50" s="805"/>
      <c r="AJ50" s="806"/>
      <c r="AK50" s="806"/>
      <c r="AL50" s="806"/>
      <c r="AM50" s="805"/>
      <c r="AN50" s="806"/>
      <c r="AO50" s="806"/>
      <c r="AP50" s="806"/>
      <c r="AQ50" s="259"/>
      <c r="AR50" s="195"/>
      <c r="AS50" s="195"/>
      <c r="AT50" s="260"/>
      <c r="AU50" s="350"/>
      <c r="AV50" s="350"/>
      <c r="AW50" s="350"/>
      <c r="AX50" s="351"/>
    </row>
    <row r="51" spans="1:50" ht="57" hidden="1" customHeight="1">
      <c r="A51" s="79" t="s">
        <v>437</v>
      </c>
      <c r="B51" s="80"/>
      <c r="C51" s="80"/>
      <c r="D51" s="80"/>
      <c r="E51" s="77" t="s">
        <v>430</v>
      </c>
      <c r="F51" s="78"/>
      <c r="G51" s="50" t="s">
        <v>340</v>
      </c>
      <c r="H51" s="384"/>
      <c r="I51" s="385"/>
      <c r="J51" s="385"/>
      <c r="K51" s="385"/>
      <c r="L51" s="385"/>
      <c r="M51" s="385"/>
      <c r="N51" s="385"/>
      <c r="O51" s="386"/>
      <c r="P51" s="93"/>
      <c r="Q51" s="93"/>
      <c r="R51" s="93"/>
      <c r="S51" s="93"/>
      <c r="T51" s="93"/>
      <c r="U51" s="93"/>
      <c r="V51" s="93"/>
      <c r="W51" s="93"/>
      <c r="X51" s="93"/>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customHeight="1" thickBo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c r="A53" s="705"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05"/>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05"/>
      <c r="B55" s="359"/>
      <c r="C55" s="293"/>
      <c r="D55" s="293"/>
      <c r="E55" s="293"/>
      <c r="F55" s="294"/>
      <c r="G55" s="519"/>
      <c r="H55" s="519"/>
      <c r="I55" s="519"/>
      <c r="J55" s="519"/>
      <c r="K55" s="519"/>
      <c r="L55" s="519"/>
      <c r="M55" s="519"/>
      <c r="N55" s="519"/>
      <c r="O55" s="519"/>
      <c r="P55" s="519"/>
      <c r="Q55" s="519"/>
      <c r="R55" s="519"/>
      <c r="S55" s="519"/>
      <c r="T55" s="519"/>
      <c r="U55" s="519"/>
      <c r="V55" s="519"/>
      <c r="W55" s="519"/>
      <c r="X55" s="519"/>
      <c r="Y55" s="519"/>
      <c r="Z55" s="519"/>
      <c r="AA55" s="520"/>
      <c r="AB55" s="79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0"/>
    </row>
    <row r="56" spans="1:50" ht="22.5" hidden="1" customHeight="1">
      <c r="A56" s="705"/>
      <c r="B56" s="359"/>
      <c r="C56" s="293"/>
      <c r="D56" s="293"/>
      <c r="E56" s="293"/>
      <c r="F56" s="294"/>
      <c r="G56" s="521"/>
      <c r="H56" s="521"/>
      <c r="I56" s="521"/>
      <c r="J56" s="521"/>
      <c r="K56" s="521"/>
      <c r="L56" s="521"/>
      <c r="M56" s="521"/>
      <c r="N56" s="521"/>
      <c r="O56" s="521"/>
      <c r="P56" s="521"/>
      <c r="Q56" s="521"/>
      <c r="R56" s="521"/>
      <c r="S56" s="521"/>
      <c r="T56" s="521"/>
      <c r="U56" s="521"/>
      <c r="V56" s="521"/>
      <c r="W56" s="521"/>
      <c r="X56" s="521"/>
      <c r="Y56" s="521"/>
      <c r="Z56" s="521"/>
      <c r="AA56" s="522"/>
      <c r="AB56" s="80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2"/>
    </row>
    <row r="57" spans="1:50" ht="22.5" hidden="1" customHeight="1">
      <c r="A57" s="705"/>
      <c r="B57" s="360"/>
      <c r="C57" s="361"/>
      <c r="D57" s="361"/>
      <c r="E57" s="361"/>
      <c r="F57" s="362"/>
      <c r="G57" s="523"/>
      <c r="H57" s="523"/>
      <c r="I57" s="523"/>
      <c r="J57" s="523"/>
      <c r="K57" s="523"/>
      <c r="L57" s="523"/>
      <c r="M57" s="523"/>
      <c r="N57" s="523"/>
      <c r="O57" s="523"/>
      <c r="P57" s="523"/>
      <c r="Q57" s="523"/>
      <c r="R57" s="523"/>
      <c r="S57" s="523"/>
      <c r="T57" s="523"/>
      <c r="U57" s="523"/>
      <c r="V57" s="523"/>
      <c r="W57" s="523"/>
      <c r="X57" s="523"/>
      <c r="Y57" s="523"/>
      <c r="Z57" s="523"/>
      <c r="AA57" s="524"/>
      <c r="AB57" s="803"/>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4"/>
    </row>
    <row r="58" spans="1:50" ht="18.75" hidden="1" customHeight="1">
      <c r="A58" s="705"/>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02" t="s">
        <v>325</v>
      </c>
      <c r="AF58" s="602"/>
      <c r="AG58" s="602"/>
      <c r="AH58" s="602"/>
      <c r="AI58" s="602" t="s">
        <v>326</v>
      </c>
      <c r="AJ58" s="602"/>
      <c r="AK58" s="602"/>
      <c r="AL58" s="602"/>
      <c r="AM58" s="602" t="s">
        <v>327</v>
      </c>
      <c r="AN58" s="602"/>
      <c r="AO58" s="602"/>
      <c r="AP58" s="274"/>
      <c r="AQ58" s="133" t="s">
        <v>323</v>
      </c>
      <c r="AR58" s="136"/>
      <c r="AS58" s="136"/>
      <c r="AT58" s="137"/>
      <c r="AU58" s="786" t="s">
        <v>262</v>
      </c>
      <c r="AV58" s="786"/>
      <c r="AW58" s="786"/>
      <c r="AX58" s="787"/>
    </row>
    <row r="59" spans="1:50" ht="18.75" hidden="1" customHeight="1">
      <c r="A59" s="705"/>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3"/>
      <c r="AF59" s="603"/>
      <c r="AG59" s="603"/>
      <c r="AH59" s="603"/>
      <c r="AI59" s="603"/>
      <c r="AJ59" s="603"/>
      <c r="AK59" s="603"/>
      <c r="AL59" s="603"/>
      <c r="AM59" s="603"/>
      <c r="AN59" s="603"/>
      <c r="AO59" s="603"/>
      <c r="AP59" s="277"/>
      <c r="AQ59" s="400"/>
      <c r="AR59" s="263"/>
      <c r="AS59" s="139" t="s">
        <v>324</v>
      </c>
      <c r="AT59" s="140"/>
      <c r="AU59" s="263"/>
      <c r="AV59" s="263"/>
      <c r="AW59" s="261" t="s">
        <v>310</v>
      </c>
      <c r="AX59" s="262"/>
    </row>
    <row r="60" spans="1:50" ht="22.5" hidden="1" customHeight="1">
      <c r="A60" s="705"/>
      <c r="B60" s="293"/>
      <c r="C60" s="293"/>
      <c r="D60" s="293"/>
      <c r="E60" s="293"/>
      <c r="F60" s="294"/>
      <c r="G60" s="117"/>
      <c r="H60" s="98"/>
      <c r="I60" s="98"/>
      <c r="J60" s="98"/>
      <c r="K60" s="98"/>
      <c r="L60" s="98"/>
      <c r="M60" s="98"/>
      <c r="N60" s="98"/>
      <c r="O60" s="118"/>
      <c r="P60" s="98"/>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c r="A61" s="705"/>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c r="A62" s="705"/>
      <c r="B62" s="361"/>
      <c r="C62" s="361"/>
      <c r="D62" s="361"/>
      <c r="E62" s="361"/>
      <c r="F62" s="362"/>
      <c r="G62" s="122"/>
      <c r="H62" s="101"/>
      <c r="I62" s="101"/>
      <c r="J62" s="101"/>
      <c r="K62" s="101"/>
      <c r="L62" s="101"/>
      <c r="M62" s="101"/>
      <c r="N62" s="101"/>
      <c r="O62" s="123"/>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c r="A63" s="705"/>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02" t="s">
        <v>325</v>
      </c>
      <c r="AF63" s="602"/>
      <c r="AG63" s="602"/>
      <c r="AH63" s="602"/>
      <c r="AI63" s="602" t="s">
        <v>326</v>
      </c>
      <c r="AJ63" s="602"/>
      <c r="AK63" s="602"/>
      <c r="AL63" s="602"/>
      <c r="AM63" s="602" t="s">
        <v>327</v>
      </c>
      <c r="AN63" s="602"/>
      <c r="AO63" s="602"/>
      <c r="AP63" s="274"/>
      <c r="AQ63" s="133" t="s">
        <v>323</v>
      </c>
      <c r="AR63" s="136"/>
      <c r="AS63" s="136"/>
      <c r="AT63" s="137"/>
      <c r="AU63" s="786" t="s">
        <v>262</v>
      </c>
      <c r="AV63" s="786"/>
      <c r="AW63" s="786"/>
      <c r="AX63" s="787"/>
    </row>
    <row r="64" spans="1:50" ht="18.75" hidden="1" customHeight="1">
      <c r="A64" s="705"/>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3"/>
      <c r="AF64" s="603"/>
      <c r="AG64" s="603"/>
      <c r="AH64" s="603"/>
      <c r="AI64" s="603"/>
      <c r="AJ64" s="603"/>
      <c r="AK64" s="603"/>
      <c r="AL64" s="603"/>
      <c r="AM64" s="603"/>
      <c r="AN64" s="603"/>
      <c r="AO64" s="603"/>
      <c r="AP64" s="277"/>
      <c r="AQ64" s="400"/>
      <c r="AR64" s="263"/>
      <c r="AS64" s="139" t="s">
        <v>324</v>
      </c>
      <c r="AT64" s="140"/>
      <c r="AU64" s="263"/>
      <c r="AV64" s="263"/>
      <c r="AW64" s="261" t="s">
        <v>310</v>
      </c>
      <c r="AX64" s="262"/>
    </row>
    <row r="65" spans="1:60" ht="22.5" hidden="1" customHeight="1">
      <c r="A65" s="705"/>
      <c r="B65" s="293"/>
      <c r="C65" s="293"/>
      <c r="D65" s="293"/>
      <c r="E65" s="293"/>
      <c r="F65" s="294"/>
      <c r="G65" s="117"/>
      <c r="H65" s="98"/>
      <c r="I65" s="98"/>
      <c r="J65" s="98"/>
      <c r="K65" s="98"/>
      <c r="L65" s="98"/>
      <c r="M65" s="98"/>
      <c r="N65" s="98"/>
      <c r="O65" s="118"/>
      <c r="P65" s="98"/>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c r="A66" s="705"/>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c r="A67" s="705"/>
      <c r="B67" s="361"/>
      <c r="C67" s="361"/>
      <c r="D67" s="361"/>
      <c r="E67" s="361"/>
      <c r="F67" s="362"/>
      <c r="G67" s="122"/>
      <c r="H67" s="101"/>
      <c r="I67" s="101"/>
      <c r="J67" s="101"/>
      <c r="K67" s="101"/>
      <c r="L67" s="101"/>
      <c r="M67" s="101"/>
      <c r="N67" s="101"/>
      <c r="O67" s="123"/>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c r="A68" s="705"/>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86" t="s">
        <v>262</v>
      </c>
      <c r="AV68" s="786"/>
      <c r="AW68" s="786"/>
      <c r="AX68" s="787"/>
    </row>
    <row r="69" spans="1:60" ht="18.75" hidden="1" customHeight="1">
      <c r="A69" s="705"/>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c r="A70" s="705"/>
      <c r="B70" s="293"/>
      <c r="C70" s="293"/>
      <c r="D70" s="293"/>
      <c r="E70" s="293"/>
      <c r="F70" s="294"/>
      <c r="G70" s="117"/>
      <c r="H70" s="98"/>
      <c r="I70" s="98"/>
      <c r="J70" s="98"/>
      <c r="K70" s="98"/>
      <c r="L70" s="98"/>
      <c r="M70" s="98"/>
      <c r="N70" s="98"/>
      <c r="O70" s="118"/>
      <c r="P70" s="98"/>
      <c r="Q70" s="352"/>
      <c r="R70" s="352"/>
      <c r="S70" s="352"/>
      <c r="T70" s="352"/>
      <c r="U70" s="352"/>
      <c r="V70" s="352"/>
      <c r="W70" s="352"/>
      <c r="X70" s="353"/>
      <c r="Y70" s="380" t="s">
        <v>69</v>
      </c>
      <c r="Z70" s="381"/>
      <c r="AA70" s="382"/>
      <c r="AB70" s="733"/>
      <c r="AC70" s="734"/>
      <c r="AD70" s="735"/>
      <c r="AE70" s="379"/>
      <c r="AF70" s="350"/>
      <c r="AG70" s="350"/>
      <c r="AH70" s="807"/>
      <c r="AI70" s="379"/>
      <c r="AJ70" s="350"/>
      <c r="AK70" s="350"/>
      <c r="AL70" s="807"/>
      <c r="AM70" s="379"/>
      <c r="AN70" s="350"/>
      <c r="AO70" s="350"/>
      <c r="AP70" s="350"/>
      <c r="AQ70" s="259"/>
      <c r="AR70" s="195"/>
      <c r="AS70" s="195"/>
      <c r="AT70" s="260"/>
      <c r="AU70" s="350"/>
      <c r="AV70" s="350"/>
      <c r="AW70" s="350"/>
      <c r="AX70" s="351"/>
    </row>
    <row r="71" spans="1:60" ht="22.5" hidden="1" customHeight="1">
      <c r="A71" s="705"/>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397"/>
      <c r="AC71" s="398"/>
      <c r="AD71" s="399"/>
      <c r="AE71" s="379"/>
      <c r="AF71" s="350"/>
      <c r="AG71" s="350"/>
      <c r="AH71" s="807"/>
      <c r="AI71" s="379"/>
      <c r="AJ71" s="350"/>
      <c r="AK71" s="350"/>
      <c r="AL71" s="807"/>
      <c r="AM71" s="379"/>
      <c r="AN71" s="350"/>
      <c r="AO71" s="350"/>
      <c r="AP71" s="350"/>
      <c r="AQ71" s="259"/>
      <c r="AR71" s="195"/>
      <c r="AS71" s="195"/>
      <c r="AT71" s="260"/>
      <c r="AU71" s="350"/>
      <c r="AV71" s="350"/>
      <c r="AW71" s="350"/>
      <c r="AX71" s="351"/>
    </row>
    <row r="72" spans="1:60" ht="22.5" hidden="1" customHeight="1" thickBot="1">
      <c r="A72" s="706"/>
      <c r="B72" s="295"/>
      <c r="C72" s="295"/>
      <c r="D72" s="295"/>
      <c r="E72" s="295"/>
      <c r="F72" s="296"/>
      <c r="G72" s="725"/>
      <c r="H72" s="726"/>
      <c r="I72" s="726"/>
      <c r="J72" s="726"/>
      <c r="K72" s="726"/>
      <c r="L72" s="726"/>
      <c r="M72" s="726"/>
      <c r="N72" s="726"/>
      <c r="O72" s="727"/>
      <c r="P72" s="356"/>
      <c r="Q72" s="356"/>
      <c r="R72" s="356"/>
      <c r="S72" s="356"/>
      <c r="T72" s="356"/>
      <c r="U72" s="356"/>
      <c r="V72" s="356"/>
      <c r="W72" s="356"/>
      <c r="X72" s="357"/>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31.75"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22.5" customHeight="1">
      <c r="A74" s="287"/>
      <c r="B74" s="288"/>
      <c r="C74" s="288"/>
      <c r="D74" s="288"/>
      <c r="E74" s="288"/>
      <c r="F74" s="289"/>
      <c r="G74" s="98" t="s">
        <v>462</v>
      </c>
      <c r="H74" s="98"/>
      <c r="I74" s="98"/>
      <c r="J74" s="98"/>
      <c r="K74" s="98"/>
      <c r="L74" s="98"/>
      <c r="M74" s="98"/>
      <c r="N74" s="98"/>
      <c r="O74" s="98"/>
      <c r="P74" s="98"/>
      <c r="Q74" s="98"/>
      <c r="R74" s="98"/>
      <c r="S74" s="98"/>
      <c r="T74" s="98"/>
      <c r="U74" s="98"/>
      <c r="V74" s="98"/>
      <c r="W74" s="98"/>
      <c r="X74" s="118"/>
      <c r="Y74" s="281" t="s">
        <v>62</v>
      </c>
      <c r="Z74" s="282"/>
      <c r="AA74" s="283"/>
      <c r="AB74" s="313" t="s">
        <v>466</v>
      </c>
      <c r="AC74" s="313"/>
      <c r="AD74" s="313"/>
      <c r="AE74" s="238">
        <v>3</v>
      </c>
      <c r="AF74" s="238"/>
      <c r="AG74" s="238"/>
      <c r="AH74" s="238"/>
      <c r="AI74" s="238">
        <v>4</v>
      </c>
      <c r="AJ74" s="238"/>
      <c r="AK74" s="238"/>
      <c r="AL74" s="238"/>
      <c r="AM74" s="238">
        <v>4</v>
      </c>
      <c r="AN74" s="238"/>
      <c r="AO74" s="238"/>
      <c r="AP74" s="238"/>
      <c r="AQ74" s="238" t="s">
        <v>520</v>
      </c>
      <c r="AR74" s="238"/>
      <c r="AS74" s="238"/>
      <c r="AT74" s="238"/>
      <c r="AU74" s="238"/>
      <c r="AV74" s="238"/>
      <c r="AW74" s="238"/>
      <c r="AX74" s="255"/>
      <c r="AY74" s="10"/>
      <c r="AZ74" s="10"/>
      <c r="BA74" s="10"/>
      <c r="BB74" s="10"/>
      <c r="BC74" s="10"/>
    </row>
    <row r="75" spans="1:60" ht="22.5" customHeight="1">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63</v>
      </c>
      <c r="Z75" s="311"/>
      <c r="AA75" s="312"/>
      <c r="AB75" s="313" t="s">
        <v>466</v>
      </c>
      <c r="AC75" s="313"/>
      <c r="AD75" s="313"/>
      <c r="AE75" s="238">
        <v>5</v>
      </c>
      <c r="AF75" s="238"/>
      <c r="AG75" s="238"/>
      <c r="AH75" s="238"/>
      <c r="AI75" s="238">
        <v>6</v>
      </c>
      <c r="AJ75" s="238"/>
      <c r="AK75" s="238"/>
      <c r="AL75" s="238"/>
      <c r="AM75" s="238">
        <v>6</v>
      </c>
      <c r="AN75" s="238"/>
      <c r="AO75" s="238"/>
      <c r="AP75" s="238"/>
      <c r="AQ75" s="238">
        <v>6</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c r="A77" s="287"/>
      <c r="B77" s="288"/>
      <c r="C77" s="288"/>
      <c r="D77" s="288"/>
      <c r="E77" s="288"/>
      <c r="F77" s="289"/>
      <c r="G77" s="98"/>
      <c r="H77" s="98"/>
      <c r="I77" s="98"/>
      <c r="J77" s="98"/>
      <c r="K77" s="98"/>
      <c r="L77" s="98"/>
      <c r="M77" s="98"/>
      <c r="N77" s="98"/>
      <c r="O77" s="98"/>
      <c r="P77" s="98"/>
      <c r="Q77" s="98"/>
      <c r="R77" s="98"/>
      <c r="S77" s="98"/>
      <c r="T77" s="98"/>
      <c r="U77" s="98"/>
      <c r="V77" s="98"/>
      <c r="W77" s="98"/>
      <c r="X77" s="118"/>
      <c r="Y77" s="525" t="s">
        <v>62</v>
      </c>
      <c r="Z77" s="526"/>
      <c r="AA77" s="527"/>
      <c r="AB77" s="728"/>
      <c r="AC77" s="729"/>
      <c r="AD77" s="730"/>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63</v>
      </c>
      <c r="Z78" s="731"/>
      <c r="AA78" s="732"/>
      <c r="AB78" s="733"/>
      <c r="AC78" s="734"/>
      <c r="AD78" s="735"/>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5"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25" t="s">
        <v>62</v>
      </c>
      <c r="Z80" s="526"/>
      <c r="AA80" s="527"/>
      <c r="AB80" s="728"/>
      <c r="AC80" s="729"/>
      <c r="AD80" s="730"/>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31"/>
      <c r="AA81" s="732"/>
      <c r="AB81" s="733"/>
      <c r="AC81" s="734"/>
      <c r="AD81" s="735"/>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5"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25" t="s">
        <v>62</v>
      </c>
      <c r="Z83" s="526"/>
      <c r="AA83" s="527"/>
      <c r="AB83" s="728"/>
      <c r="AC83" s="729"/>
      <c r="AD83" s="730"/>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31"/>
      <c r="AA84" s="732"/>
      <c r="AB84" s="733"/>
      <c r="AC84" s="734"/>
      <c r="AD84" s="735"/>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5"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5" t="s">
        <v>62</v>
      </c>
      <c r="Z86" s="526"/>
      <c r="AA86" s="527"/>
      <c r="AB86" s="728"/>
      <c r="AC86" s="729"/>
      <c r="AD86" s="730"/>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31"/>
      <c r="AA87" s="732"/>
      <c r="AB87" s="733"/>
      <c r="AC87" s="734"/>
      <c r="AD87" s="735"/>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5"/>
      <c r="Z88" s="626"/>
      <c r="AA88" s="627"/>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c r="A89" s="304"/>
      <c r="B89" s="305"/>
      <c r="C89" s="305"/>
      <c r="D89" s="305"/>
      <c r="E89" s="305"/>
      <c r="F89" s="306"/>
      <c r="G89" s="372" t="s">
        <v>506</v>
      </c>
      <c r="H89" s="372"/>
      <c r="I89" s="372"/>
      <c r="J89" s="372"/>
      <c r="K89" s="372"/>
      <c r="L89" s="372"/>
      <c r="M89" s="372"/>
      <c r="N89" s="372"/>
      <c r="O89" s="372"/>
      <c r="P89" s="372"/>
      <c r="Q89" s="372"/>
      <c r="R89" s="372"/>
      <c r="S89" s="372"/>
      <c r="T89" s="372"/>
      <c r="U89" s="372"/>
      <c r="V89" s="372"/>
      <c r="W89" s="372"/>
      <c r="X89" s="372"/>
      <c r="Y89" s="247" t="s">
        <v>17</v>
      </c>
      <c r="Z89" s="248"/>
      <c r="AA89" s="249"/>
      <c r="AB89" s="314" t="s">
        <v>507</v>
      </c>
      <c r="AC89" s="315"/>
      <c r="AD89" s="316"/>
      <c r="AE89" s="238">
        <v>1.2</v>
      </c>
      <c r="AF89" s="238"/>
      <c r="AG89" s="238"/>
      <c r="AH89" s="238"/>
      <c r="AI89" s="238">
        <v>0.8</v>
      </c>
      <c r="AJ89" s="238"/>
      <c r="AK89" s="238"/>
      <c r="AL89" s="238"/>
      <c r="AM89" s="238">
        <v>1.2</v>
      </c>
      <c r="AN89" s="238"/>
      <c r="AO89" s="238"/>
      <c r="AP89" s="238"/>
      <c r="AQ89" s="379" t="s">
        <v>522</v>
      </c>
      <c r="AR89" s="350"/>
      <c r="AS89" s="350"/>
      <c r="AT89" s="350"/>
      <c r="AU89" s="350"/>
      <c r="AV89" s="350"/>
      <c r="AW89" s="350"/>
      <c r="AX89" s="351"/>
    </row>
    <row r="90" spans="1:60" ht="47.15" customHeight="1">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81" t="s">
        <v>512</v>
      </c>
      <c r="AC90" s="682"/>
      <c r="AD90" s="683"/>
      <c r="AE90" s="368" t="s">
        <v>516</v>
      </c>
      <c r="AF90" s="368"/>
      <c r="AG90" s="368"/>
      <c r="AH90" s="368"/>
      <c r="AI90" s="368" t="s">
        <v>511</v>
      </c>
      <c r="AJ90" s="368"/>
      <c r="AK90" s="368"/>
      <c r="AL90" s="368"/>
      <c r="AM90" s="368" t="s">
        <v>513</v>
      </c>
      <c r="AN90" s="368"/>
      <c r="AO90" s="368"/>
      <c r="AP90" s="368"/>
      <c r="AQ90" s="368" t="s">
        <v>522</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5"/>
      <c r="Z91" s="626"/>
      <c r="AA91" s="627"/>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5"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81" t="s">
        <v>56</v>
      </c>
      <c r="AC93" s="682"/>
      <c r="AD93" s="683"/>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5"/>
      <c r="Z94" s="626"/>
      <c r="AA94" s="627"/>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c r="A95" s="304"/>
      <c r="B95" s="305"/>
      <c r="C95" s="305"/>
      <c r="D95" s="305"/>
      <c r="E95" s="305"/>
      <c r="F95" s="306"/>
      <c r="G95" s="372" t="s">
        <v>431</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5"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81" t="s">
        <v>56</v>
      </c>
      <c r="AC96" s="682"/>
      <c r="AD96" s="683"/>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5"/>
      <c r="Z97" s="626"/>
      <c r="AA97" s="627"/>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28"/>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5"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29"/>
      <c r="Y99" s="363" t="s">
        <v>55</v>
      </c>
      <c r="Z99" s="311"/>
      <c r="AA99" s="312"/>
      <c r="AB99" s="681" t="s">
        <v>56</v>
      </c>
      <c r="AC99" s="682"/>
      <c r="AD99" s="683"/>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78"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19"/>
      <c r="Z100" s="820"/>
      <c r="AA100" s="821"/>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c r="A101" s="304"/>
      <c r="B101" s="305"/>
      <c r="C101" s="305"/>
      <c r="D101" s="305"/>
      <c r="E101" s="305"/>
      <c r="F101" s="306"/>
      <c r="G101" s="372" t="s">
        <v>438</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5"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81" t="s">
        <v>321</v>
      </c>
      <c r="AC102" s="682"/>
      <c r="AD102" s="683"/>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5" customHeight="1">
      <c r="A103" s="765" t="s">
        <v>393</v>
      </c>
      <c r="B103" s="766"/>
      <c r="C103" s="780" t="s">
        <v>370</v>
      </c>
      <c r="D103" s="781"/>
      <c r="E103" s="781"/>
      <c r="F103" s="781"/>
      <c r="G103" s="781"/>
      <c r="H103" s="781"/>
      <c r="I103" s="781"/>
      <c r="J103" s="781"/>
      <c r="K103" s="782"/>
      <c r="L103" s="693" t="s">
        <v>387</v>
      </c>
      <c r="M103" s="693"/>
      <c r="N103" s="693"/>
      <c r="O103" s="693"/>
      <c r="P103" s="693"/>
      <c r="Q103" s="693"/>
      <c r="R103" s="425" t="s">
        <v>335</v>
      </c>
      <c r="S103" s="425"/>
      <c r="T103" s="425"/>
      <c r="U103" s="425"/>
      <c r="V103" s="425"/>
      <c r="W103" s="425"/>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5" customHeight="1">
      <c r="A104" s="767"/>
      <c r="B104" s="768"/>
      <c r="C104" s="830" t="s">
        <v>453</v>
      </c>
      <c r="D104" s="831"/>
      <c r="E104" s="831"/>
      <c r="F104" s="831"/>
      <c r="G104" s="831"/>
      <c r="H104" s="831"/>
      <c r="I104" s="831"/>
      <c r="J104" s="831"/>
      <c r="K104" s="832"/>
      <c r="L104" s="244">
        <v>22</v>
      </c>
      <c r="M104" s="245"/>
      <c r="N104" s="245"/>
      <c r="O104" s="245"/>
      <c r="P104" s="245"/>
      <c r="Q104" s="246"/>
      <c r="R104" s="244">
        <v>23</v>
      </c>
      <c r="S104" s="245"/>
      <c r="T104" s="245"/>
      <c r="U104" s="245"/>
      <c r="V104" s="245"/>
      <c r="W104" s="246"/>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32.25" customHeight="1">
      <c r="A105" s="767"/>
      <c r="B105" s="768"/>
      <c r="C105" s="334" t="s">
        <v>454</v>
      </c>
      <c r="D105" s="335"/>
      <c r="E105" s="335"/>
      <c r="F105" s="335"/>
      <c r="G105" s="335"/>
      <c r="H105" s="335"/>
      <c r="I105" s="335"/>
      <c r="J105" s="335"/>
      <c r="K105" s="336"/>
      <c r="L105" s="244">
        <v>5</v>
      </c>
      <c r="M105" s="245"/>
      <c r="N105" s="245"/>
      <c r="O105" s="245"/>
      <c r="P105" s="245"/>
      <c r="Q105" s="246"/>
      <c r="R105" s="244">
        <v>3</v>
      </c>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5" customHeight="1">
      <c r="A106" s="767"/>
      <c r="B106" s="768"/>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5" customHeight="1">
      <c r="A107" s="767"/>
      <c r="B107" s="768"/>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5" customHeight="1">
      <c r="A108" s="767"/>
      <c r="B108" s="768"/>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5" customHeight="1">
      <c r="A109" s="767"/>
      <c r="B109" s="768"/>
      <c r="C109" s="771"/>
      <c r="D109" s="772"/>
      <c r="E109" s="772"/>
      <c r="F109" s="772"/>
      <c r="G109" s="772"/>
      <c r="H109" s="772"/>
      <c r="I109" s="772"/>
      <c r="J109" s="772"/>
      <c r="K109" s="773"/>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c r="A110" s="769"/>
      <c r="B110" s="770"/>
      <c r="C110" s="825" t="s">
        <v>22</v>
      </c>
      <c r="D110" s="826"/>
      <c r="E110" s="826"/>
      <c r="F110" s="826"/>
      <c r="G110" s="826"/>
      <c r="H110" s="826"/>
      <c r="I110" s="826"/>
      <c r="J110" s="826"/>
      <c r="K110" s="827"/>
      <c r="L110" s="331">
        <f>SUM(L104:Q109)</f>
        <v>27</v>
      </c>
      <c r="M110" s="332"/>
      <c r="N110" s="332"/>
      <c r="O110" s="332"/>
      <c r="P110" s="332"/>
      <c r="Q110" s="333"/>
      <c r="R110" s="331">
        <f>SUM(R104:W109)</f>
        <v>26</v>
      </c>
      <c r="S110" s="332"/>
      <c r="T110" s="332"/>
      <c r="U110" s="332"/>
      <c r="V110" s="332"/>
      <c r="W110" s="333"/>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36" customHeight="1">
      <c r="A111" s="843" t="s">
        <v>344</v>
      </c>
      <c r="B111" s="844"/>
      <c r="C111" s="847" t="s">
        <v>341</v>
      </c>
      <c r="D111" s="844"/>
      <c r="E111" s="833" t="s">
        <v>382</v>
      </c>
      <c r="F111" s="834"/>
      <c r="G111" s="835" t="s">
        <v>468</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33.75" customHeight="1">
      <c r="A112" s="845"/>
      <c r="B112" s="840"/>
      <c r="C112" s="151"/>
      <c r="D112" s="840"/>
      <c r="E112" s="173" t="s">
        <v>381</v>
      </c>
      <c r="F112" s="178"/>
      <c r="G112" s="122" t="s">
        <v>469</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45"/>
      <c r="B113" s="840"/>
      <c r="C113" s="151"/>
      <c r="D113" s="840"/>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c r="A114" s="845"/>
      <c r="B114" s="840"/>
      <c r="C114" s="151"/>
      <c r="D114" s="84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c r="AR114" s="263"/>
      <c r="AS114" s="139" t="s">
        <v>324</v>
      </c>
      <c r="AT114" s="140"/>
      <c r="AU114" s="138"/>
      <c r="AV114" s="138"/>
      <c r="AW114" s="139" t="s">
        <v>310</v>
      </c>
      <c r="AX114" s="190"/>
    </row>
    <row r="115" spans="1:50" ht="25.5" customHeight="1">
      <c r="A115" s="845"/>
      <c r="B115" s="840"/>
      <c r="C115" s="151"/>
      <c r="D115" s="840"/>
      <c r="E115" s="151"/>
      <c r="F115" s="152"/>
      <c r="G115" s="117" t="s">
        <v>508</v>
      </c>
      <c r="H115" s="98"/>
      <c r="I115" s="98"/>
      <c r="J115" s="98"/>
      <c r="K115" s="98"/>
      <c r="L115" s="98"/>
      <c r="M115" s="98"/>
      <c r="N115" s="98"/>
      <c r="O115" s="98"/>
      <c r="P115" s="98"/>
      <c r="Q115" s="98"/>
      <c r="R115" s="98"/>
      <c r="S115" s="98"/>
      <c r="T115" s="98"/>
      <c r="U115" s="98"/>
      <c r="V115" s="98"/>
      <c r="W115" s="98"/>
      <c r="X115" s="118"/>
      <c r="Y115" s="191" t="s">
        <v>356</v>
      </c>
      <c r="Z115" s="192"/>
      <c r="AA115" s="193"/>
      <c r="AB115" s="167" t="s">
        <v>510</v>
      </c>
      <c r="AC115" s="194"/>
      <c r="AD115" s="194"/>
      <c r="AE115" s="168" t="s">
        <v>509</v>
      </c>
      <c r="AF115" s="195"/>
      <c r="AG115" s="195"/>
      <c r="AH115" s="195"/>
      <c r="AI115" s="168" t="s">
        <v>510</v>
      </c>
      <c r="AJ115" s="195"/>
      <c r="AK115" s="195"/>
      <c r="AL115" s="195"/>
      <c r="AM115" s="168" t="s">
        <v>510</v>
      </c>
      <c r="AN115" s="195"/>
      <c r="AO115" s="195"/>
      <c r="AP115" s="195"/>
      <c r="AQ115" s="168" t="s">
        <v>510</v>
      </c>
      <c r="AR115" s="195"/>
      <c r="AS115" s="195"/>
      <c r="AT115" s="195"/>
      <c r="AU115" s="168" t="s">
        <v>510</v>
      </c>
      <c r="AV115" s="195"/>
      <c r="AW115" s="195"/>
      <c r="AX115" s="196"/>
    </row>
    <row r="116" spans="1:50" ht="25.5" customHeight="1">
      <c r="A116" s="845"/>
      <c r="B116" s="840"/>
      <c r="C116" s="151"/>
      <c r="D116" s="840"/>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509</v>
      </c>
      <c r="AC116" s="200"/>
      <c r="AD116" s="200"/>
      <c r="AE116" s="168" t="s">
        <v>510</v>
      </c>
      <c r="AF116" s="195"/>
      <c r="AG116" s="195"/>
      <c r="AH116" s="195"/>
      <c r="AI116" s="168" t="s">
        <v>510</v>
      </c>
      <c r="AJ116" s="195"/>
      <c r="AK116" s="195"/>
      <c r="AL116" s="195"/>
      <c r="AM116" s="168" t="s">
        <v>510</v>
      </c>
      <c r="AN116" s="195"/>
      <c r="AO116" s="195"/>
      <c r="AP116" s="195"/>
      <c r="AQ116" s="168" t="s">
        <v>510</v>
      </c>
      <c r="AR116" s="195"/>
      <c r="AS116" s="195"/>
      <c r="AT116" s="195"/>
      <c r="AU116" s="168" t="s">
        <v>510</v>
      </c>
      <c r="AV116" s="195"/>
      <c r="AW116" s="195"/>
      <c r="AX116" s="196"/>
    </row>
    <row r="117" spans="1:50" ht="18.75" hidden="1" customHeight="1">
      <c r="A117" s="845"/>
      <c r="B117" s="840"/>
      <c r="C117" s="151"/>
      <c r="D117" s="840"/>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c r="A118" s="845"/>
      <c r="B118" s="840"/>
      <c r="C118" s="151"/>
      <c r="D118" s="84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45"/>
      <c r="B119" s="840"/>
      <c r="C119" s="151"/>
      <c r="D119" s="840"/>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45"/>
      <c r="B120" s="840"/>
      <c r="C120" s="151"/>
      <c r="D120" s="840"/>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45"/>
      <c r="B121" s="840"/>
      <c r="C121" s="151"/>
      <c r="D121" s="840"/>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c r="A122" s="845"/>
      <c r="B122" s="840"/>
      <c r="C122" s="151"/>
      <c r="D122" s="84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45"/>
      <c r="B123" s="840"/>
      <c r="C123" s="151"/>
      <c r="D123" s="840"/>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45"/>
      <c r="B124" s="840"/>
      <c r="C124" s="151"/>
      <c r="D124" s="840"/>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45"/>
      <c r="B125" s="840"/>
      <c r="C125" s="151"/>
      <c r="D125" s="840"/>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c r="A126" s="845"/>
      <c r="B126" s="840"/>
      <c r="C126" s="151"/>
      <c r="D126" s="84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45"/>
      <c r="B127" s="840"/>
      <c r="C127" s="151"/>
      <c r="D127" s="840"/>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45"/>
      <c r="B128" s="840"/>
      <c r="C128" s="151"/>
      <c r="D128" s="840"/>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45"/>
      <c r="B129" s="840"/>
      <c r="C129" s="151"/>
      <c r="D129" s="840"/>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c r="A130" s="845"/>
      <c r="B130" s="840"/>
      <c r="C130" s="151"/>
      <c r="D130" s="84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45"/>
      <c r="B131" s="840"/>
      <c r="C131" s="151"/>
      <c r="D131" s="840"/>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45"/>
      <c r="B132" s="840"/>
      <c r="C132" s="151"/>
      <c r="D132" s="840"/>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c r="A133" s="845"/>
      <c r="B133" s="840"/>
      <c r="C133" s="151"/>
      <c r="D133" s="840"/>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c r="A134" s="845"/>
      <c r="B134" s="840"/>
      <c r="C134" s="151"/>
      <c r="D134" s="84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30" customHeight="1">
      <c r="A135" s="845"/>
      <c r="B135" s="840"/>
      <c r="C135" s="151"/>
      <c r="D135" s="840"/>
      <c r="E135" s="151"/>
      <c r="F135" s="152"/>
      <c r="G135" s="117" t="s">
        <v>523</v>
      </c>
      <c r="H135" s="98"/>
      <c r="I135" s="98"/>
      <c r="J135" s="98"/>
      <c r="K135" s="98"/>
      <c r="L135" s="98"/>
      <c r="M135" s="98"/>
      <c r="N135" s="98"/>
      <c r="O135" s="98"/>
      <c r="P135" s="98"/>
      <c r="Q135" s="98"/>
      <c r="R135" s="98"/>
      <c r="S135" s="98"/>
      <c r="T135" s="98"/>
      <c r="U135" s="98"/>
      <c r="V135" s="98"/>
      <c r="W135" s="98"/>
      <c r="X135" s="118"/>
      <c r="Y135" s="124" t="s">
        <v>515</v>
      </c>
      <c r="Z135" s="88"/>
      <c r="AA135" s="88"/>
      <c r="AB135" s="87"/>
      <c r="AC135" s="88"/>
      <c r="AD135" s="88"/>
      <c r="AE135" s="93" t="s">
        <v>524</v>
      </c>
      <c r="AF135" s="93"/>
      <c r="AG135" s="93"/>
      <c r="AH135" s="93"/>
      <c r="AI135" s="93"/>
      <c r="AJ135" s="93"/>
      <c r="AK135" s="93"/>
      <c r="AL135" s="93"/>
      <c r="AM135" s="93"/>
      <c r="AN135" s="93"/>
      <c r="AO135" s="93"/>
      <c r="AP135" s="93"/>
      <c r="AQ135" s="93"/>
      <c r="AR135" s="93"/>
      <c r="AS135" s="93"/>
      <c r="AT135" s="93"/>
      <c r="AU135" s="93"/>
      <c r="AV135" s="93"/>
      <c r="AW135" s="93"/>
      <c r="AX135" s="94"/>
    </row>
    <row r="136" spans="1:50" ht="34.5" customHeight="1">
      <c r="A136" s="845"/>
      <c r="B136" s="840"/>
      <c r="C136" s="151"/>
      <c r="D136" s="840"/>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30" customHeight="1">
      <c r="A137" s="845"/>
      <c r="B137" s="840"/>
      <c r="C137" s="151"/>
      <c r="D137" s="840"/>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30" customHeight="1">
      <c r="A138" s="845"/>
      <c r="B138" s="840"/>
      <c r="C138" s="151"/>
      <c r="D138" s="840"/>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525</v>
      </c>
      <c r="AF138" s="98"/>
      <c r="AG138" s="98"/>
      <c r="AH138" s="98"/>
      <c r="AI138" s="98"/>
      <c r="AJ138" s="98"/>
      <c r="AK138" s="98"/>
      <c r="AL138" s="98"/>
      <c r="AM138" s="98"/>
      <c r="AN138" s="98"/>
      <c r="AO138" s="98"/>
      <c r="AP138" s="98"/>
      <c r="AQ138" s="98"/>
      <c r="AR138" s="98"/>
      <c r="AS138" s="98"/>
      <c r="AT138" s="98"/>
      <c r="AU138" s="98"/>
      <c r="AV138" s="98"/>
      <c r="AW138" s="98"/>
      <c r="AX138" s="99"/>
    </row>
    <row r="139" spans="1:50" ht="30" customHeight="1">
      <c r="A139" s="845"/>
      <c r="B139" s="840"/>
      <c r="C139" s="151"/>
      <c r="D139" s="840"/>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45"/>
      <c r="B140" s="840"/>
      <c r="C140" s="151"/>
      <c r="D140" s="840"/>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45"/>
      <c r="B141" s="840"/>
      <c r="C141" s="151"/>
      <c r="D141" s="840"/>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45"/>
      <c r="B142" s="840"/>
      <c r="C142" s="151"/>
      <c r="D142" s="840"/>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45"/>
      <c r="B143" s="840"/>
      <c r="C143" s="151"/>
      <c r="D143" s="840"/>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45"/>
      <c r="B144" s="840"/>
      <c r="C144" s="151"/>
      <c r="D144" s="840"/>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45"/>
      <c r="B145" s="840"/>
      <c r="C145" s="151"/>
      <c r="D145" s="840"/>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45"/>
      <c r="B146" s="840"/>
      <c r="C146" s="151"/>
      <c r="D146" s="840"/>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45"/>
      <c r="B147" s="840"/>
      <c r="C147" s="151"/>
      <c r="D147" s="840"/>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45"/>
      <c r="B148" s="840"/>
      <c r="C148" s="151"/>
      <c r="D148" s="840"/>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45"/>
      <c r="B149" s="840"/>
      <c r="C149" s="151"/>
      <c r="D149" s="840"/>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45"/>
      <c r="B150" s="840"/>
      <c r="C150" s="151"/>
      <c r="D150" s="840"/>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45"/>
      <c r="B151" s="840"/>
      <c r="C151" s="151"/>
      <c r="D151" s="840"/>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45"/>
      <c r="B152" s="840"/>
      <c r="C152" s="151"/>
      <c r="D152" s="840"/>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45"/>
      <c r="B153" s="840"/>
      <c r="C153" s="151"/>
      <c r="D153" s="840"/>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45"/>
      <c r="B154" s="840"/>
      <c r="C154" s="151"/>
      <c r="D154" s="840"/>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45"/>
      <c r="B155" s="840"/>
      <c r="C155" s="151"/>
      <c r="D155" s="840"/>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45"/>
      <c r="B156" s="840"/>
      <c r="C156" s="151"/>
      <c r="D156" s="840"/>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45"/>
      <c r="B157" s="840"/>
      <c r="C157" s="151"/>
      <c r="D157" s="840"/>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45"/>
      <c r="B158" s="840"/>
      <c r="C158" s="151"/>
      <c r="D158" s="840"/>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45"/>
      <c r="B159" s="840"/>
      <c r="C159" s="151"/>
      <c r="D159" s="840"/>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45"/>
      <c r="B160" s="840"/>
      <c r="C160" s="151"/>
      <c r="D160" s="840"/>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45"/>
      <c r="B161" s="840"/>
      <c r="C161" s="151"/>
      <c r="D161" s="840"/>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45"/>
      <c r="B162" s="840"/>
      <c r="C162" s="151"/>
      <c r="D162" s="840"/>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45"/>
      <c r="B163" s="840"/>
      <c r="C163" s="151"/>
      <c r="D163" s="840"/>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45"/>
      <c r="B164" s="840"/>
      <c r="C164" s="151"/>
      <c r="D164" s="840"/>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45"/>
      <c r="B165" s="840"/>
      <c r="C165" s="151"/>
      <c r="D165" s="840"/>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c r="A166" s="845"/>
      <c r="B166" s="840"/>
      <c r="C166" s="151"/>
      <c r="D166" s="840"/>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45"/>
      <c r="B167" s="840"/>
      <c r="C167" s="151"/>
      <c r="D167" s="840"/>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c r="A168" s="845"/>
      <c r="B168" s="840"/>
      <c r="C168" s="151"/>
      <c r="D168" s="840"/>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c r="A169" s="845"/>
      <c r="B169" s="840"/>
      <c r="C169" s="151"/>
      <c r="D169" s="840"/>
      <c r="E169" s="97" t="s">
        <v>538</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thickBot="1">
      <c r="A170" s="845"/>
      <c r="B170" s="840"/>
      <c r="C170" s="151"/>
      <c r="D170" s="84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45"/>
      <c r="B171" s="840"/>
      <c r="C171" s="151"/>
      <c r="D171" s="840"/>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45"/>
      <c r="B172" s="840"/>
      <c r="C172" s="151"/>
      <c r="D172" s="840"/>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45"/>
      <c r="B173" s="840"/>
      <c r="C173" s="151"/>
      <c r="D173" s="840"/>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c r="A174" s="845"/>
      <c r="B174" s="840"/>
      <c r="C174" s="151"/>
      <c r="D174" s="84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45"/>
      <c r="B175" s="840"/>
      <c r="C175" s="151"/>
      <c r="D175" s="840"/>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45"/>
      <c r="B176" s="840"/>
      <c r="C176" s="151"/>
      <c r="D176" s="840"/>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45"/>
      <c r="B177" s="840"/>
      <c r="C177" s="151"/>
      <c r="D177" s="840"/>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c r="A178" s="845"/>
      <c r="B178" s="840"/>
      <c r="C178" s="151"/>
      <c r="D178" s="84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45"/>
      <c r="B179" s="840"/>
      <c r="C179" s="151"/>
      <c r="D179" s="840"/>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45"/>
      <c r="B180" s="840"/>
      <c r="C180" s="151"/>
      <c r="D180" s="840"/>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45"/>
      <c r="B181" s="840"/>
      <c r="C181" s="151"/>
      <c r="D181" s="840"/>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c r="A182" s="845"/>
      <c r="B182" s="840"/>
      <c r="C182" s="151"/>
      <c r="D182" s="84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45"/>
      <c r="B183" s="840"/>
      <c r="C183" s="151"/>
      <c r="D183" s="840"/>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45"/>
      <c r="B184" s="840"/>
      <c r="C184" s="151"/>
      <c r="D184" s="840"/>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45"/>
      <c r="B185" s="840"/>
      <c r="C185" s="151"/>
      <c r="D185" s="840"/>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c r="A186" s="845"/>
      <c r="B186" s="840"/>
      <c r="C186" s="151"/>
      <c r="D186" s="84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45"/>
      <c r="B187" s="840"/>
      <c r="C187" s="151"/>
      <c r="D187" s="840"/>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45"/>
      <c r="B188" s="840"/>
      <c r="C188" s="151"/>
      <c r="D188" s="840"/>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45"/>
      <c r="B189" s="840"/>
      <c r="C189" s="151"/>
      <c r="D189" s="840"/>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c r="A190" s="845"/>
      <c r="B190" s="840"/>
      <c r="C190" s="151"/>
      <c r="D190" s="84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45"/>
      <c r="B191" s="840"/>
      <c r="C191" s="151"/>
      <c r="D191" s="840"/>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45"/>
      <c r="B192" s="840"/>
      <c r="C192" s="151"/>
      <c r="D192" s="840"/>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45"/>
      <c r="B193" s="840"/>
      <c r="C193" s="151"/>
      <c r="D193" s="840"/>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45"/>
      <c r="B194" s="840"/>
      <c r="C194" s="151"/>
      <c r="D194" s="84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45"/>
      <c r="B195" s="840"/>
      <c r="C195" s="151"/>
      <c r="D195" s="840"/>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45"/>
      <c r="B196" s="840"/>
      <c r="C196" s="151"/>
      <c r="D196" s="840"/>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45"/>
      <c r="B197" s="840"/>
      <c r="C197" s="151"/>
      <c r="D197" s="840"/>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45"/>
      <c r="B198" s="840"/>
      <c r="C198" s="151"/>
      <c r="D198" s="840"/>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45"/>
      <c r="B199" s="840"/>
      <c r="C199" s="151"/>
      <c r="D199" s="840"/>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45"/>
      <c r="B200" s="840"/>
      <c r="C200" s="151"/>
      <c r="D200" s="840"/>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45"/>
      <c r="B201" s="840"/>
      <c r="C201" s="151"/>
      <c r="D201" s="840"/>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45"/>
      <c r="B202" s="840"/>
      <c r="C202" s="151"/>
      <c r="D202" s="840"/>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45"/>
      <c r="B203" s="840"/>
      <c r="C203" s="151"/>
      <c r="D203" s="840"/>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45"/>
      <c r="B204" s="840"/>
      <c r="C204" s="151"/>
      <c r="D204" s="840"/>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45"/>
      <c r="B205" s="840"/>
      <c r="C205" s="151"/>
      <c r="D205" s="840"/>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45"/>
      <c r="B206" s="840"/>
      <c r="C206" s="151"/>
      <c r="D206" s="840"/>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45"/>
      <c r="B207" s="840"/>
      <c r="C207" s="151"/>
      <c r="D207" s="840"/>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45"/>
      <c r="B208" s="840"/>
      <c r="C208" s="151"/>
      <c r="D208" s="840"/>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45"/>
      <c r="B209" s="840"/>
      <c r="C209" s="151"/>
      <c r="D209" s="840"/>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45"/>
      <c r="B210" s="840"/>
      <c r="C210" s="151"/>
      <c r="D210" s="840"/>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45"/>
      <c r="B211" s="840"/>
      <c r="C211" s="151"/>
      <c r="D211" s="840"/>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45"/>
      <c r="B212" s="840"/>
      <c r="C212" s="151"/>
      <c r="D212" s="840"/>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45"/>
      <c r="B213" s="840"/>
      <c r="C213" s="151"/>
      <c r="D213" s="840"/>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45"/>
      <c r="B214" s="840"/>
      <c r="C214" s="151"/>
      <c r="D214" s="840"/>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45"/>
      <c r="B215" s="840"/>
      <c r="C215" s="151"/>
      <c r="D215" s="840"/>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45"/>
      <c r="B216" s="840"/>
      <c r="C216" s="151"/>
      <c r="D216" s="840"/>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45"/>
      <c r="B217" s="840"/>
      <c r="C217" s="151"/>
      <c r="D217" s="840"/>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45"/>
      <c r="B218" s="840"/>
      <c r="C218" s="151"/>
      <c r="D218" s="840"/>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45"/>
      <c r="B219" s="840"/>
      <c r="C219" s="151"/>
      <c r="D219" s="840"/>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45"/>
      <c r="B220" s="840"/>
      <c r="C220" s="151"/>
      <c r="D220" s="840"/>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45"/>
      <c r="B221" s="840"/>
      <c r="C221" s="151"/>
      <c r="D221" s="840"/>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45"/>
      <c r="B222" s="840"/>
      <c r="C222" s="151"/>
      <c r="D222" s="840"/>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45"/>
      <c r="B223" s="840"/>
      <c r="C223" s="151"/>
      <c r="D223" s="840"/>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45"/>
      <c r="B224" s="840"/>
      <c r="C224" s="151"/>
      <c r="D224" s="840"/>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45"/>
      <c r="B225" s="840"/>
      <c r="C225" s="151"/>
      <c r="D225" s="840"/>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45"/>
      <c r="B226" s="840"/>
      <c r="C226" s="151"/>
      <c r="D226" s="840"/>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45"/>
      <c r="B227" s="840"/>
      <c r="C227" s="151"/>
      <c r="D227" s="840"/>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45"/>
      <c r="B228" s="840"/>
      <c r="C228" s="151"/>
      <c r="D228" s="840"/>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45"/>
      <c r="B229" s="840"/>
      <c r="C229" s="151"/>
      <c r="D229" s="84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45"/>
      <c r="B230" s="840"/>
      <c r="C230" s="151"/>
      <c r="D230" s="84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45"/>
      <c r="B231" s="840"/>
      <c r="C231" s="151"/>
      <c r="D231" s="840"/>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45"/>
      <c r="B232" s="840"/>
      <c r="C232" s="151"/>
      <c r="D232" s="840"/>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45"/>
      <c r="B233" s="840"/>
      <c r="C233" s="151"/>
      <c r="D233" s="840"/>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c r="A234" s="845"/>
      <c r="B234" s="840"/>
      <c r="C234" s="151"/>
      <c r="D234" s="840"/>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c r="A235" s="845"/>
      <c r="B235" s="840"/>
      <c r="C235" s="151"/>
      <c r="D235" s="840"/>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45"/>
      <c r="B236" s="840"/>
      <c r="C236" s="151"/>
      <c r="D236" s="840"/>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45"/>
      <c r="B237" s="840"/>
      <c r="C237" s="151"/>
      <c r="D237" s="840"/>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c r="A238" s="845"/>
      <c r="B238" s="840"/>
      <c r="C238" s="151"/>
      <c r="D238" s="840"/>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c r="A239" s="845"/>
      <c r="B239" s="840"/>
      <c r="C239" s="151"/>
      <c r="D239" s="840"/>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45"/>
      <c r="B240" s="840"/>
      <c r="C240" s="151"/>
      <c r="D240" s="840"/>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45"/>
      <c r="B241" s="840"/>
      <c r="C241" s="151"/>
      <c r="D241" s="840"/>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c r="A242" s="845"/>
      <c r="B242" s="840"/>
      <c r="C242" s="151"/>
      <c r="D242" s="840"/>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c r="A243" s="845"/>
      <c r="B243" s="840"/>
      <c r="C243" s="151"/>
      <c r="D243" s="840"/>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45"/>
      <c r="B244" s="840"/>
      <c r="C244" s="151"/>
      <c r="D244" s="840"/>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45"/>
      <c r="B245" s="840"/>
      <c r="C245" s="151"/>
      <c r="D245" s="840"/>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45"/>
      <c r="B246" s="840"/>
      <c r="C246" s="151"/>
      <c r="D246" s="840"/>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c r="A247" s="845"/>
      <c r="B247" s="840"/>
      <c r="C247" s="151"/>
      <c r="D247" s="840"/>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45"/>
      <c r="B248" s="840"/>
      <c r="C248" s="151"/>
      <c r="D248" s="840"/>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45"/>
      <c r="B249" s="840"/>
      <c r="C249" s="151"/>
      <c r="D249" s="840"/>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c r="A250" s="845"/>
      <c r="B250" s="840"/>
      <c r="C250" s="151"/>
      <c r="D250" s="840"/>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c r="A251" s="845"/>
      <c r="B251" s="840"/>
      <c r="C251" s="151"/>
      <c r="D251" s="840"/>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45"/>
      <c r="B252" s="840"/>
      <c r="C252" s="151"/>
      <c r="D252" s="840"/>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45"/>
      <c r="B253" s="840"/>
      <c r="C253" s="151"/>
      <c r="D253" s="840"/>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45"/>
      <c r="B254" s="840"/>
      <c r="C254" s="151"/>
      <c r="D254" s="840"/>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45"/>
      <c r="B255" s="840"/>
      <c r="C255" s="151"/>
      <c r="D255" s="840"/>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45"/>
      <c r="B256" s="840"/>
      <c r="C256" s="151"/>
      <c r="D256" s="840"/>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45"/>
      <c r="B257" s="840"/>
      <c r="C257" s="151"/>
      <c r="D257" s="840"/>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45"/>
      <c r="B258" s="840"/>
      <c r="C258" s="151"/>
      <c r="D258" s="840"/>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45"/>
      <c r="B259" s="840"/>
      <c r="C259" s="151"/>
      <c r="D259" s="840"/>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45"/>
      <c r="B260" s="840"/>
      <c r="C260" s="151"/>
      <c r="D260" s="840"/>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45"/>
      <c r="B261" s="840"/>
      <c r="C261" s="151"/>
      <c r="D261" s="840"/>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45"/>
      <c r="B262" s="840"/>
      <c r="C262" s="151"/>
      <c r="D262" s="840"/>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45"/>
      <c r="B263" s="840"/>
      <c r="C263" s="151"/>
      <c r="D263" s="840"/>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45"/>
      <c r="B264" s="840"/>
      <c r="C264" s="151"/>
      <c r="D264" s="840"/>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45"/>
      <c r="B265" s="840"/>
      <c r="C265" s="151"/>
      <c r="D265" s="840"/>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45"/>
      <c r="B266" s="840"/>
      <c r="C266" s="151"/>
      <c r="D266" s="840"/>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45"/>
      <c r="B267" s="840"/>
      <c r="C267" s="151"/>
      <c r="D267" s="840"/>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45"/>
      <c r="B268" s="840"/>
      <c r="C268" s="151"/>
      <c r="D268" s="840"/>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45"/>
      <c r="B269" s="840"/>
      <c r="C269" s="151"/>
      <c r="D269" s="840"/>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45"/>
      <c r="B270" s="840"/>
      <c r="C270" s="151"/>
      <c r="D270" s="840"/>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45"/>
      <c r="B271" s="840"/>
      <c r="C271" s="151"/>
      <c r="D271" s="840"/>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45"/>
      <c r="B272" s="840"/>
      <c r="C272" s="151"/>
      <c r="D272" s="840"/>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45"/>
      <c r="B273" s="840"/>
      <c r="C273" s="151"/>
      <c r="D273" s="840"/>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45"/>
      <c r="B274" s="840"/>
      <c r="C274" s="151"/>
      <c r="D274" s="840"/>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45"/>
      <c r="B275" s="840"/>
      <c r="C275" s="151"/>
      <c r="D275" s="840"/>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45"/>
      <c r="B276" s="840"/>
      <c r="C276" s="151"/>
      <c r="D276" s="840"/>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45"/>
      <c r="B277" s="840"/>
      <c r="C277" s="151"/>
      <c r="D277" s="840"/>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45"/>
      <c r="B278" s="840"/>
      <c r="C278" s="151"/>
      <c r="D278" s="840"/>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45"/>
      <c r="B279" s="840"/>
      <c r="C279" s="151"/>
      <c r="D279" s="840"/>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45"/>
      <c r="B280" s="840"/>
      <c r="C280" s="151"/>
      <c r="D280" s="840"/>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45"/>
      <c r="B281" s="840"/>
      <c r="C281" s="151"/>
      <c r="D281" s="840"/>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45"/>
      <c r="B282" s="840"/>
      <c r="C282" s="151"/>
      <c r="D282" s="840"/>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45"/>
      <c r="B283" s="840"/>
      <c r="C283" s="151"/>
      <c r="D283" s="840"/>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45"/>
      <c r="B284" s="840"/>
      <c r="C284" s="151"/>
      <c r="D284" s="840"/>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45"/>
      <c r="B285" s="840"/>
      <c r="C285" s="151"/>
      <c r="D285" s="840"/>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45"/>
      <c r="B286" s="840"/>
      <c r="C286" s="151"/>
      <c r="D286" s="840"/>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45"/>
      <c r="B287" s="840"/>
      <c r="C287" s="151"/>
      <c r="D287" s="840"/>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45"/>
      <c r="B288" s="840"/>
      <c r="C288" s="151"/>
      <c r="D288" s="840"/>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45"/>
      <c r="B289" s="840"/>
      <c r="C289" s="151"/>
      <c r="D289" s="84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45"/>
      <c r="B290" s="840"/>
      <c r="C290" s="151"/>
      <c r="D290" s="84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45"/>
      <c r="B291" s="840"/>
      <c r="C291" s="151"/>
      <c r="D291" s="840"/>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45"/>
      <c r="B292" s="840"/>
      <c r="C292" s="151"/>
      <c r="D292" s="840"/>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45"/>
      <c r="B293" s="840"/>
      <c r="C293" s="151"/>
      <c r="D293" s="840"/>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c r="A294" s="845"/>
      <c r="B294" s="840"/>
      <c r="C294" s="151"/>
      <c r="D294" s="84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45"/>
      <c r="B295" s="840"/>
      <c r="C295" s="151"/>
      <c r="D295" s="840"/>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45"/>
      <c r="B296" s="840"/>
      <c r="C296" s="151"/>
      <c r="D296" s="840"/>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45"/>
      <c r="B297" s="840"/>
      <c r="C297" s="151"/>
      <c r="D297" s="840"/>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c r="A298" s="845"/>
      <c r="B298" s="840"/>
      <c r="C298" s="151"/>
      <c r="D298" s="84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45"/>
      <c r="B299" s="840"/>
      <c r="C299" s="151"/>
      <c r="D299" s="840"/>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45"/>
      <c r="B300" s="840"/>
      <c r="C300" s="151"/>
      <c r="D300" s="840"/>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45"/>
      <c r="B301" s="840"/>
      <c r="C301" s="151"/>
      <c r="D301" s="840"/>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c r="A302" s="845"/>
      <c r="B302" s="840"/>
      <c r="C302" s="151"/>
      <c r="D302" s="84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45"/>
      <c r="B303" s="840"/>
      <c r="C303" s="151"/>
      <c r="D303" s="840"/>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45"/>
      <c r="B304" s="840"/>
      <c r="C304" s="151"/>
      <c r="D304" s="840"/>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45"/>
      <c r="B305" s="840"/>
      <c r="C305" s="151"/>
      <c r="D305" s="840"/>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c r="A306" s="845"/>
      <c r="B306" s="840"/>
      <c r="C306" s="151"/>
      <c r="D306" s="84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45"/>
      <c r="B307" s="840"/>
      <c r="C307" s="151"/>
      <c r="D307" s="840"/>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45"/>
      <c r="B308" s="840"/>
      <c r="C308" s="151"/>
      <c r="D308" s="840"/>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45"/>
      <c r="B309" s="840"/>
      <c r="C309" s="151"/>
      <c r="D309" s="840"/>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c r="A310" s="845"/>
      <c r="B310" s="840"/>
      <c r="C310" s="151"/>
      <c r="D310" s="84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45"/>
      <c r="B311" s="840"/>
      <c r="C311" s="151"/>
      <c r="D311" s="840"/>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45"/>
      <c r="B312" s="840"/>
      <c r="C312" s="151"/>
      <c r="D312" s="840"/>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45"/>
      <c r="B313" s="840"/>
      <c r="C313" s="151"/>
      <c r="D313" s="840"/>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45"/>
      <c r="B314" s="840"/>
      <c r="C314" s="151"/>
      <c r="D314" s="84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45"/>
      <c r="B315" s="840"/>
      <c r="C315" s="151"/>
      <c r="D315" s="840"/>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45"/>
      <c r="B316" s="840"/>
      <c r="C316" s="151"/>
      <c r="D316" s="840"/>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45"/>
      <c r="B317" s="840"/>
      <c r="C317" s="151"/>
      <c r="D317" s="840"/>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45"/>
      <c r="B318" s="840"/>
      <c r="C318" s="151"/>
      <c r="D318" s="840"/>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45"/>
      <c r="B319" s="840"/>
      <c r="C319" s="151"/>
      <c r="D319" s="840"/>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45"/>
      <c r="B320" s="840"/>
      <c r="C320" s="151"/>
      <c r="D320" s="840"/>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45"/>
      <c r="B321" s="840"/>
      <c r="C321" s="151"/>
      <c r="D321" s="840"/>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45"/>
      <c r="B322" s="840"/>
      <c r="C322" s="151"/>
      <c r="D322" s="840"/>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45"/>
      <c r="B323" s="840"/>
      <c r="C323" s="151"/>
      <c r="D323" s="840"/>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45"/>
      <c r="B324" s="840"/>
      <c r="C324" s="151"/>
      <c r="D324" s="840"/>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45"/>
      <c r="B325" s="840"/>
      <c r="C325" s="151"/>
      <c r="D325" s="840"/>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45"/>
      <c r="B326" s="840"/>
      <c r="C326" s="151"/>
      <c r="D326" s="840"/>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45"/>
      <c r="B327" s="840"/>
      <c r="C327" s="151"/>
      <c r="D327" s="840"/>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45"/>
      <c r="B328" s="840"/>
      <c r="C328" s="151"/>
      <c r="D328" s="840"/>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45"/>
      <c r="B329" s="840"/>
      <c r="C329" s="151"/>
      <c r="D329" s="840"/>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45"/>
      <c r="B330" s="840"/>
      <c r="C330" s="151"/>
      <c r="D330" s="840"/>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45"/>
      <c r="B331" s="840"/>
      <c r="C331" s="151"/>
      <c r="D331" s="840"/>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45"/>
      <c r="B332" s="840"/>
      <c r="C332" s="151"/>
      <c r="D332" s="840"/>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45"/>
      <c r="B333" s="840"/>
      <c r="C333" s="151"/>
      <c r="D333" s="840"/>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45"/>
      <c r="B334" s="840"/>
      <c r="C334" s="151"/>
      <c r="D334" s="840"/>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45"/>
      <c r="B335" s="840"/>
      <c r="C335" s="151"/>
      <c r="D335" s="840"/>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45"/>
      <c r="B336" s="840"/>
      <c r="C336" s="151"/>
      <c r="D336" s="840"/>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45"/>
      <c r="B337" s="840"/>
      <c r="C337" s="151"/>
      <c r="D337" s="840"/>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45"/>
      <c r="B338" s="840"/>
      <c r="C338" s="151"/>
      <c r="D338" s="840"/>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45"/>
      <c r="B339" s="840"/>
      <c r="C339" s="151"/>
      <c r="D339" s="840"/>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45"/>
      <c r="B340" s="840"/>
      <c r="C340" s="151"/>
      <c r="D340" s="840"/>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45"/>
      <c r="B341" s="840"/>
      <c r="C341" s="151"/>
      <c r="D341" s="840"/>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45"/>
      <c r="B342" s="840"/>
      <c r="C342" s="151"/>
      <c r="D342" s="840"/>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45"/>
      <c r="B343" s="840"/>
      <c r="C343" s="151"/>
      <c r="D343" s="840"/>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45"/>
      <c r="B344" s="840"/>
      <c r="C344" s="151"/>
      <c r="D344" s="840"/>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45"/>
      <c r="B345" s="840"/>
      <c r="C345" s="151"/>
      <c r="D345" s="840"/>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45"/>
      <c r="B346" s="840"/>
      <c r="C346" s="151"/>
      <c r="D346" s="840"/>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45"/>
      <c r="B347" s="840"/>
      <c r="C347" s="151"/>
      <c r="D347" s="840"/>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45"/>
      <c r="B348" s="840"/>
      <c r="C348" s="151"/>
      <c r="D348" s="840"/>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45"/>
      <c r="B349" s="840"/>
      <c r="C349" s="151"/>
      <c r="D349" s="84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45"/>
      <c r="B350" s="840"/>
      <c r="C350" s="151"/>
      <c r="D350" s="84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45"/>
      <c r="B351" s="840"/>
      <c r="C351" s="151"/>
      <c r="D351" s="840"/>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45"/>
      <c r="B352" s="840"/>
      <c r="C352" s="151"/>
      <c r="D352" s="840"/>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45"/>
      <c r="B353" s="840"/>
      <c r="C353" s="151"/>
      <c r="D353" s="840"/>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c r="A354" s="845"/>
      <c r="B354" s="840"/>
      <c r="C354" s="151"/>
      <c r="D354" s="840"/>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c r="A355" s="845"/>
      <c r="B355" s="840"/>
      <c r="C355" s="151"/>
      <c r="D355" s="840"/>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45"/>
      <c r="B356" s="840"/>
      <c r="C356" s="151"/>
      <c r="D356" s="840"/>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45"/>
      <c r="B357" s="840"/>
      <c r="C357" s="151"/>
      <c r="D357" s="840"/>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c r="A358" s="845"/>
      <c r="B358" s="840"/>
      <c r="C358" s="151"/>
      <c r="D358" s="840"/>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c r="A359" s="845"/>
      <c r="B359" s="840"/>
      <c r="C359" s="151"/>
      <c r="D359" s="840"/>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45"/>
      <c r="B360" s="840"/>
      <c r="C360" s="151"/>
      <c r="D360" s="840"/>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45"/>
      <c r="B361" s="840"/>
      <c r="C361" s="151"/>
      <c r="D361" s="840"/>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c r="A362" s="845"/>
      <c r="B362" s="840"/>
      <c r="C362" s="151"/>
      <c r="D362" s="840"/>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c r="A363" s="845"/>
      <c r="B363" s="840"/>
      <c r="C363" s="151"/>
      <c r="D363" s="840"/>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45"/>
      <c r="B364" s="840"/>
      <c r="C364" s="151"/>
      <c r="D364" s="840"/>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45"/>
      <c r="B365" s="840"/>
      <c r="C365" s="151"/>
      <c r="D365" s="840"/>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c r="A366" s="845"/>
      <c r="B366" s="840"/>
      <c r="C366" s="151"/>
      <c r="D366" s="840"/>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c r="A367" s="845"/>
      <c r="B367" s="840"/>
      <c r="C367" s="151"/>
      <c r="D367" s="840"/>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45"/>
      <c r="B368" s="840"/>
      <c r="C368" s="151"/>
      <c r="D368" s="840"/>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45"/>
      <c r="B369" s="840"/>
      <c r="C369" s="151"/>
      <c r="D369" s="840"/>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c r="A370" s="845"/>
      <c r="B370" s="840"/>
      <c r="C370" s="151"/>
      <c r="D370" s="840"/>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c r="A371" s="845"/>
      <c r="B371" s="840"/>
      <c r="C371" s="151"/>
      <c r="D371" s="840"/>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45"/>
      <c r="B372" s="840"/>
      <c r="C372" s="151"/>
      <c r="D372" s="840"/>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45"/>
      <c r="B373" s="840"/>
      <c r="C373" s="151"/>
      <c r="D373" s="840"/>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45"/>
      <c r="B374" s="840"/>
      <c r="C374" s="151"/>
      <c r="D374" s="840"/>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45"/>
      <c r="B375" s="840"/>
      <c r="C375" s="151"/>
      <c r="D375" s="840"/>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45"/>
      <c r="B376" s="840"/>
      <c r="C376" s="151"/>
      <c r="D376" s="840"/>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45"/>
      <c r="B377" s="840"/>
      <c r="C377" s="151"/>
      <c r="D377" s="840"/>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45"/>
      <c r="B378" s="840"/>
      <c r="C378" s="151"/>
      <c r="D378" s="840"/>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45"/>
      <c r="B379" s="840"/>
      <c r="C379" s="151"/>
      <c r="D379" s="840"/>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45"/>
      <c r="B380" s="840"/>
      <c r="C380" s="151"/>
      <c r="D380" s="840"/>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45"/>
      <c r="B381" s="840"/>
      <c r="C381" s="151"/>
      <c r="D381" s="840"/>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45"/>
      <c r="B382" s="840"/>
      <c r="C382" s="151"/>
      <c r="D382" s="840"/>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45"/>
      <c r="B383" s="840"/>
      <c r="C383" s="151"/>
      <c r="D383" s="840"/>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45"/>
      <c r="B384" s="840"/>
      <c r="C384" s="151"/>
      <c r="D384" s="840"/>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45"/>
      <c r="B385" s="840"/>
      <c r="C385" s="151"/>
      <c r="D385" s="840"/>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45"/>
      <c r="B386" s="840"/>
      <c r="C386" s="151"/>
      <c r="D386" s="840"/>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45"/>
      <c r="B387" s="840"/>
      <c r="C387" s="151"/>
      <c r="D387" s="840"/>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45"/>
      <c r="B388" s="840"/>
      <c r="C388" s="151"/>
      <c r="D388" s="840"/>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45"/>
      <c r="B389" s="840"/>
      <c r="C389" s="151"/>
      <c r="D389" s="840"/>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45"/>
      <c r="B390" s="840"/>
      <c r="C390" s="151"/>
      <c r="D390" s="840"/>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45"/>
      <c r="B391" s="840"/>
      <c r="C391" s="151"/>
      <c r="D391" s="840"/>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45"/>
      <c r="B392" s="840"/>
      <c r="C392" s="151"/>
      <c r="D392" s="840"/>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45"/>
      <c r="B393" s="840"/>
      <c r="C393" s="151"/>
      <c r="D393" s="840"/>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45"/>
      <c r="B394" s="840"/>
      <c r="C394" s="151"/>
      <c r="D394" s="840"/>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45"/>
      <c r="B395" s="840"/>
      <c r="C395" s="151"/>
      <c r="D395" s="840"/>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45"/>
      <c r="B396" s="840"/>
      <c r="C396" s="151"/>
      <c r="D396" s="840"/>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45"/>
      <c r="B397" s="840"/>
      <c r="C397" s="151"/>
      <c r="D397" s="840"/>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45"/>
      <c r="B398" s="840"/>
      <c r="C398" s="151"/>
      <c r="D398" s="840"/>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45"/>
      <c r="B399" s="840"/>
      <c r="C399" s="151"/>
      <c r="D399" s="840"/>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45"/>
      <c r="B400" s="840"/>
      <c r="C400" s="151"/>
      <c r="D400" s="840"/>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45"/>
      <c r="B401" s="840"/>
      <c r="C401" s="151"/>
      <c r="D401" s="840"/>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45"/>
      <c r="B402" s="840"/>
      <c r="C402" s="151"/>
      <c r="D402" s="840"/>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45"/>
      <c r="B403" s="840"/>
      <c r="C403" s="151"/>
      <c r="D403" s="840"/>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45"/>
      <c r="B404" s="840"/>
      <c r="C404" s="151"/>
      <c r="D404" s="840"/>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45"/>
      <c r="B405" s="840"/>
      <c r="C405" s="151"/>
      <c r="D405" s="840"/>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45"/>
      <c r="B406" s="840"/>
      <c r="C406" s="151"/>
      <c r="D406" s="840"/>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45"/>
      <c r="B407" s="840"/>
      <c r="C407" s="151"/>
      <c r="D407" s="840"/>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45"/>
      <c r="B408" s="840"/>
      <c r="C408" s="151"/>
      <c r="D408" s="840"/>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45"/>
      <c r="B409" s="840"/>
      <c r="C409" s="151"/>
      <c r="D409" s="84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45"/>
      <c r="B410" s="840"/>
      <c r="C410" s="153"/>
      <c r="D410" s="848"/>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c r="A411" s="845"/>
      <c r="B411" s="840"/>
      <c r="C411" s="149" t="s">
        <v>343</v>
      </c>
      <c r="D411" s="839"/>
      <c r="E411" s="173" t="s">
        <v>366</v>
      </c>
      <c r="F411" s="178"/>
      <c r="G411" s="760" t="s">
        <v>362</v>
      </c>
      <c r="H411" s="147"/>
      <c r="I411" s="147"/>
      <c r="J411" s="761"/>
      <c r="K411" s="762"/>
      <c r="L411" s="762"/>
      <c r="M411" s="762"/>
      <c r="N411" s="762"/>
      <c r="O411" s="762"/>
      <c r="P411" s="762"/>
      <c r="Q411" s="762"/>
      <c r="R411" s="762"/>
      <c r="S411" s="762"/>
      <c r="T411" s="763"/>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4"/>
    </row>
    <row r="412" spans="1:50" ht="18.75" hidden="1" customHeight="1">
      <c r="A412" s="845"/>
      <c r="B412" s="840"/>
      <c r="C412" s="151"/>
      <c r="D412" s="840"/>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c r="A413" s="845"/>
      <c r="B413" s="840"/>
      <c r="C413" s="151"/>
      <c r="D413" s="84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hidden="1" customHeight="1">
      <c r="A414" s="845"/>
      <c r="B414" s="840"/>
      <c r="C414" s="151"/>
      <c r="D414" s="840"/>
      <c r="E414" s="141"/>
      <c r="F414" s="142"/>
      <c r="G414" s="117"/>
      <c r="H414" s="98"/>
      <c r="I414" s="98"/>
      <c r="J414" s="98"/>
      <c r="K414" s="98"/>
      <c r="L414" s="98"/>
      <c r="M414" s="98"/>
      <c r="N414" s="98"/>
      <c r="O414" s="98"/>
      <c r="P414" s="98"/>
      <c r="Q414" s="98"/>
      <c r="R414" s="98"/>
      <c r="S414" s="98"/>
      <c r="T414" s="98"/>
      <c r="U414" s="98"/>
      <c r="V414" s="98"/>
      <c r="W414" s="98"/>
      <c r="X414" s="118"/>
      <c r="Y414" s="191" t="s">
        <v>14</v>
      </c>
      <c r="Z414" s="192"/>
      <c r="AA414" s="193"/>
      <c r="AB414" s="200"/>
      <c r="AC414" s="200"/>
      <c r="AD414" s="200"/>
      <c r="AE414" s="259"/>
      <c r="AF414" s="195"/>
      <c r="AG414" s="195"/>
      <c r="AH414" s="195"/>
      <c r="AI414" s="259"/>
      <c r="AJ414" s="195"/>
      <c r="AK414" s="195"/>
      <c r="AL414" s="195"/>
      <c r="AM414" s="259"/>
      <c r="AN414" s="195"/>
      <c r="AO414" s="195"/>
      <c r="AP414" s="260"/>
      <c r="AQ414" s="259"/>
      <c r="AR414" s="195"/>
      <c r="AS414" s="195"/>
      <c r="AT414" s="260"/>
      <c r="AU414" s="195"/>
      <c r="AV414" s="195"/>
      <c r="AW414" s="195"/>
      <c r="AX414" s="196"/>
    </row>
    <row r="415" spans="1:50" ht="22.5" hidden="1" customHeight="1">
      <c r="A415" s="845"/>
      <c r="B415" s="840"/>
      <c r="C415" s="151"/>
      <c r="D415" s="840"/>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c r="AC415" s="194"/>
      <c r="AD415" s="194"/>
      <c r="AE415" s="259"/>
      <c r="AF415" s="195"/>
      <c r="AG415" s="195"/>
      <c r="AH415" s="260"/>
      <c r="AI415" s="259"/>
      <c r="AJ415" s="195"/>
      <c r="AK415" s="195"/>
      <c r="AL415" s="195"/>
      <c r="AM415" s="259"/>
      <c r="AN415" s="195"/>
      <c r="AO415" s="195"/>
      <c r="AP415" s="260"/>
      <c r="AQ415" s="259"/>
      <c r="AR415" s="195"/>
      <c r="AS415" s="195"/>
      <c r="AT415" s="260"/>
      <c r="AU415" s="195"/>
      <c r="AV415" s="195"/>
      <c r="AW415" s="195"/>
      <c r="AX415" s="196"/>
    </row>
    <row r="416" spans="1:50" ht="22.5" hidden="1" customHeight="1">
      <c r="A416" s="845"/>
      <c r="B416" s="840"/>
      <c r="C416" s="151"/>
      <c r="D416" s="840"/>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6" t="s">
        <v>312</v>
      </c>
      <c r="AC416" s="396"/>
      <c r="AD416" s="396"/>
      <c r="AE416" s="259"/>
      <c r="AF416" s="195"/>
      <c r="AG416" s="195"/>
      <c r="AH416" s="260"/>
      <c r="AI416" s="259"/>
      <c r="AJ416" s="195"/>
      <c r="AK416" s="195"/>
      <c r="AL416" s="195"/>
      <c r="AM416" s="259"/>
      <c r="AN416" s="195"/>
      <c r="AO416" s="195"/>
      <c r="AP416" s="260"/>
      <c r="AQ416" s="259"/>
      <c r="AR416" s="195"/>
      <c r="AS416" s="195"/>
      <c r="AT416" s="260"/>
      <c r="AU416" s="195"/>
      <c r="AV416" s="195"/>
      <c r="AW416" s="195"/>
      <c r="AX416" s="196"/>
    </row>
    <row r="417" spans="1:50" ht="18.75" hidden="1" customHeight="1">
      <c r="A417" s="845"/>
      <c r="B417" s="840"/>
      <c r="C417" s="151"/>
      <c r="D417" s="840"/>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c r="A418" s="845"/>
      <c r="B418" s="840"/>
      <c r="C418" s="151"/>
      <c r="D418" s="84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45"/>
      <c r="B419" s="840"/>
      <c r="C419" s="151"/>
      <c r="D419" s="840"/>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45"/>
      <c r="B420" s="840"/>
      <c r="C420" s="151"/>
      <c r="D420" s="840"/>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45"/>
      <c r="B421" s="840"/>
      <c r="C421" s="151"/>
      <c r="D421" s="840"/>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45"/>
      <c r="B422" s="840"/>
      <c r="C422" s="151"/>
      <c r="D422" s="840"/>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c r="A423" s="845"/>
      <c r="B423" s="840"/>
      <c r="C423" s="151"/>
      <c r="D423" s="84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45"/>
      <c r="B424" s="840"/>
      <c r="C424" s="151"/>
      <c r="D424" s="840"/>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45"/>
      <c r="B425" s="840"/>
      <c r="C425" s="151"/>
      <c r="D425" s="840"/>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45"/>
      <c r="B426" s="840"/>
      <c r="C426" s="151"/>
      <c r="D426" s="840"/>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45"/>
      <c r="B427" s="840"/>
      <c r="C427" s="151"/>
      <c r="D427" s="840"/>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c r="A428" s="845"/>
      <c r="B428" s="840"/>
      <c r="C428" s="151"/>
      <c r="D428" s="84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45"/>
      <c r="B429" s="840"/>
      <c r="C429" s="151"/>
      <c r="D429" s="840"/>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45"/>
      <c r="B430" s="840"/>
      <c r="C430" s="151"/>
      <c r="D430" s="840"/>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45"/>
      <c r="B431" s="840"/>
      <c r="C431" s="151"/>
      <c r="D431" s="840"/>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45"/>
      <c r="B432" s="840"/>
      <c r="C432" s="151"/>
      <c r="D432" s="840"/>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c r="A433" s="845"/>
      <c r="B433" s="840"/>
      <c r="C433" s="151"/>
      <c r="D433" s="84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45"/>
      <c r="B434" s="840"/>
      <c r="C434" s="151"/>
      <c r="D434" s="840"/>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45"/>
      <c r="B435" s="840"/>
      <c r="C435" s="151"/>
      <c r="D435" s="840"/>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45"/>
      <c r="B436" s="840"/>
      <c r="C436" s="151"/>
      <c r="D436" s="840"/>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38" t="s">
        <v>16</v>
      </c>
      <c r="AC436" s="838"/>
      <c r="AD436" s="838"/>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45"/>
      <c r="B437" s="840"/>
      <c r="C437" s="151"/>
      <c r="D437" s="840"/>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c r="A438" s="845"/>
      <c r="B438" s="840"/>
      <c r="C438" s="151"/>
      <c r="D438" s="84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45"/>
      <c r="B439" s="840"/>
      <c r="C439" s="151"/>
      <c r="D439" s="840"/>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45"/>
      <c r="B440" s="840"/>
      <c r="C440" s="151"/>
      <c r="D440" s="840"/>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45"/>
      <c r="B441" s="840"/>
      <c r="C441" s="151"/>
      <c r="D441" s="840"/>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6" t="s">
        <v>16</v>
      </c>
      <c r="AC441" s="396"/>
      <c r="AD441" s="396"/>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45"/>
      <c r="B442" s="840"/>
      <c r="C442" s="151"/>
      <c r="D442" s="840"/>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c r="A443" s="845"/>
      <c r="B443" s="840"/>
      <c r="C443" s="151"/>
      <c r="D443" s="84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45"/>
      <c r="B444" s="840"/>
      <c r="C444" s="151"/>
      <c r="D444" s="840"/>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45"/>
      <c r="B445" s="840"/>
      <c r="C445" s="151"/>
      <c r="D445" s="840"/>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45"/>
      <c r="B446" s="840"/>
      <c r="C446" s="151"/>
      <c r="D446" s="840"/>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45"/>
      <c r="B447" s="840"/>
      <c r="C447" s="151"/>
      <c r="D447" s="840"/>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c r="A448" s="845"/>
      <c r="B448" s="840"/>
      <c r="C448" s="151"/>
      <c r="D448" s="84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45"/>
      <c r="B449" s="840"/>
      <c r="C449" s="151"/>
      <c r="D449" s="840"/>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45"/>
      <c r="B450" s="840"/>
      <c r="C450" s="151"/>
      <c r="D450" s="840"/>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45"/>
      <c r="B451" s="840"/>
      <c r="C451" s="151"/>
      <c r="D451" s="840"/>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45"/>
      <c r="B452" s="840"/>
      <c r="C452" s="151"/>
      <c r="D452" s="840"/>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c r="A453" s="845"/>
      <c r="B453" s="840"/>
      <c r="C453" s="151"/>
      <c r="D453" s="84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45"/>
      <c r="B454" s="840"/>
      <c r="C454" s="151"/>
      <c r="D454" s="840"/>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45"/>
      <c r="B455" s="840"/>
      <c r="C455" s="151"/>
      <c r="D455" s="840"/>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45"/>
      <c r="B456" s="840"/>
      <c r="C456" s="151"/>
      <c r="D456" s="840"/>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45"/>
      <c r="B457" s="840"/>
      <c r="C457" s="151"/>
      <c r="D457" s="840"/>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c r="A458" s="845"/>
      <c r="B458" s="840"/>
      <c r="C458" s="151"/>
      <c r="D458" s="84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45"/>
      <c r="B459" s="840"/>
      <c r="C459" s="151"/>
      <c r="D459" s="840"/>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45"/>
      <c r="B460" s="840"/>
      <c r="C460" s="151"/>
      <c r="D460" s="840"/>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45"/>
      <c r="B461" s="840"/>
      <c r="C461" s="151"/>
      <c r="D461" s="840"/>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c r="A462" s="845"/>
      <c r="B462" s="840"/>
      <c r="C462" s="151"/>
      <c r="D462" s="840"/>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45"/>
      <c r="B463" s="840"/>
      <c r="C463" s="151"/>
      <c r="D463" s="840"/>
      <c r="E463" s="97"/>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c r="A464" s="845"/>
      <c r="B464" s="840"/>
      <c r="C464" s="151"/>
      <c r="D464" s="84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45"/>
      <c r="B465" s="840"/>
      <c r="C465" s="151"/>
      <c r="D465" s="840"/>
      <c r="E465" s="173" t="s">
        <v>322</v>
      </c>
      <c r="F465" s="178"/>
      <c r="G465" s="760" t="s">
        <v>362</v>
      </c>
      <c r="H465" s="147"/>
      <c r="I465" s="147"/>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c r="A466" s="845"/>
      <c r="B466" s="840"/>
      <c r="C466" s="151"/>
      <c r="D466" s="840"/>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c r="A467" s="845"/>
      <c r="B467" s="840"/>
      <c r="C467" s="151"/>
      <c r="D467" s="84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45"/>
      <c r="B468" s="840"/>
      <c r="C468" s="151"/>
      <c r="D468" s="840"/>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45"/>
      <c r="B469" s="840"/>
      <c r="C469" s="151"/>
      <c r="D469" s="840"/>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45"/>
      <c r="B470" s="840"/>
      <c r="C470" s="151"/>
      <c r="D470" s="840"/>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45"/>
      <c r="B471" s="840"/>
      <c r="C471" s="151"/>
      <c r="D471" s="840"/>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c r="A472" s="845"/>
      <c r="B472" s="840"/>
      <c r="C472" s="151"/>
      <c r="D472" s="84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45"/>
      <c r="B473" s="840"/>
      <c r="C473" s="151"/>
      <c r="D473" s="840"/>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45"/>
      <c r="B474" s="840"/>
      <c r="C474" s="151"/>
      <c r="D474" s="840"/>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45"/>
      <c r="B475" s="840"/>
      <c r="C475" s="151"/>
      <c r="D475" s="840"/>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45"/>
      <c r="B476" s="840"/>
      <c r="C476" s="151"/>
      <c r="D476" s="840"/>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c r="A477" s="845"/>
      <c r="B477" s="840"/>
      <c r="C477" s="151"/>
      <c r="D477" s="84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45"/>
      <c r="B478" s="840"/>
      <c r="C478" s="151"/>
      <c r="D478" s="840"/>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45"/>
      <c r="B479" s="840"/>
      <c r="C479" s="151"/>
      <c r="D479" s="840"/>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45"/>
      <c r="B480" s="840"/>
      <c r="C480" s="151"/>
      <c r="D480" s="840"/>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38" t="s">
        <v>16</v>
      </c>
      <c r="AC480" s="838"/>
      <c r="AD480" s="838"/>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45"/>
      <c r="B481" s="840"/>
      <c r="C481" s="151"/>
      <c r="D481" s="840"/>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c r="A482" s="845"/>
      <c r="B482" s="840"/>
      <c r="C482" s="151"/>
      <c r="D482" s="84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45"/>
      <c r="B483" s="840"/>
      <c r="C483" s="151"/>
      <c r="D483" s="840"/>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45"/>
      <c r="B484" s="840"/>
      <c r="C484" s="151"/>
      <c r="D484" s="840"/>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45"/>
      <c r="B485" s="840"/>
      <c r="C485" s="151"/>
      <c r="D485" s="840"/>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45"/>
      <c r="B486" s="840"/>
      <c r="C486" s="151"/>
      <c r="D486" s="840"/>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c r="A487" s="845"/>
      <c r="B487" s="840"/>
      <c r="C487" s="151"/>
      <c r="D487" s="84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45"/>
      <c r="B488" s="840"/>
      <c r="C488" s="151"/>
      <c r="D488" s="840"/>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45"/>
      <c r="B489" s="840"/>
      <c r="C489" s="151"/>
      <c r="D489" s="840"/>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45"/>
      <c r="B490" s="840"/>
      <c r="C490" s="151"/>
      <c r="D490" s="840"/>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45"/>
      <c r="B491" s="840"/>
      <c r="C491" s="151"/>
      <c r="D491" s="840"/>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c r="A492" s="845"/>
      <c r="B492" s="840"/>
      <c r="C492" s="151"/>
      <c r="D492" s="84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45"/>
      <c r="B493" s="840"/>
      <c r="C493" s="151"/>
      <c r="D493" s="840"/>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45"/>
      <c r="B494" s="840"/>
      <c r="C494" s="151"/>
      <c r="D494" s="840"/>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45"/>
      <c r="B495" s="840"/>
      <c r="C495" s="151"/>
      <c r="D495" s="840"/>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45"/>
      <c r="B496" s="840"/>
      <c r="C496" s="151"/>
      <c r="D496" s="840"/>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c r="A497" s="845"/>
      <c r="B497" s="840"/>
      <c r="C497" s="151"/>
      <c r="D497" s="84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45"/>
      <c r="B498" s="840"/>
      <c r="C498" s="151"/>
      <c r="D498" s="840"/>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45"/>
      <c r="B499" s="840"/>
      <c r="C499" s="151"/>
      <c r="D499" s="840"/>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45"/>
      <c r="B500" s="840"/>
      <c r="C500" s="151"/>
      <c r="D500" s="840"/>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45"/>
      <c r="B501" s="840"/>
      <c r="C501" s="151"/>
      <c r="D501" s="840"/>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c r="A502" s="845"/>
      <c r="B502" s="840"/>
      <c r="C502" s="151"/>
      <c r="D502" s="84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45"/>
      <c r="B503" s="840"/>
      <c r="C503" s="151"/>
      <c r="D503" s="840"/>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45"/>
      <c r="B504" s="840"/>
      <c r="C504" s="151"/>
      <c r="D504" s="840"/>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45"/>
      <c r="B505" s="840"/>
      <c r="C505" s="151"/>
      <c r="D505" s="840"/>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45"/>
      <c r="B506" s="840"/>
      <c r="C506" s="151"/>
      <c r="D506" s="840"/>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c r="A507" s="845"/>
      <c r="B507" s="840"/>
      <c r="C507" s="151"/>
      <c r="D507" s="84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45"/>
      <c r="B508" s="840"/>
      <c r="C508" s="151"/>
      <c r="D508" s="840"/>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45"/>
      <c r="B509" s="840"/>
      <c r="C509" s="151"/>
      <c r="D509" s="840"/>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45"/>
      <c r="B510" s="840"/>
      <c r="C510" s="151"/>
      <c r="D510" s="840"/>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45"/>
      <c r="B511" s="840"/>
      <c r="C511" s="151"/>
      <c r="D511" s="840"/>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c r="A512" s="845"/>
      <c r="B512" s="840"/>
      <c r="C512" s="151"/>
      <c r="D512" s="84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45"/>
      <c r="B513" s="840"/>
      <c r="C513" s="151"/>
      <c r="D513" s="840"/>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45"/>
      <c r="B514" s="840"/>
      <c r="C514" s="151"/>
      <c r="D514" s="840"/>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45"/>
      <c r="B515" s="840"/>
      <c r="C515" s="151"/>
      <c r="D515" s="840"/>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45"/>
      <c r="B516" s="840"/>
      <c r="C516" s="151"/>
      <c r="D516" s="840"/>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45"/>
      <c r="B517" s="840"/>
      <c r="C517" s="151"/>
      <c r="D517" s="84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45"/>
      <c r="B518" s="840"/>
      <c r="C518" s="151"/>
      <c r="D518" s="84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45"/>
      <c r="B519" s="840"/>
      <c r="C519" s="151"/>
      <c r="D519" s="840"/>
      <c r="E519" s="173" t="s">
        <v>322</v>
      </c>
      <c r="F519" s="178"/>
      <c r="G519" s="760" t="s">
        <v>362</v>
      </c>
      <c r="H519" s="147"/>
      <c r="I519" s="147"/>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c r="A520" s="845"/>
      <c r="B520" s="840"/>
      <c r="C520" s="151"/>
      <c r="D520" s="840"/>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c r="A521" s="845"/>
      <c r="B521" s="840"/>
      <c r="C521" s="151"/>
      <c r="D521" s="84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45"/>
      <c r="B522" s="840"/>
      <c r="C522" s="151"/>
      <c r="D522" s="840"/>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45"/>
      <c r="B523" s="840"/>
      <c r="C523" s="151"/>
      <c r="D523" s="840"/>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45"/>
      <c r="B524" s="840"/>
      <c r="C524" s="151"/>
      <c r="D524" s="840"/>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45"/>
      <c r="B525" s="840"/>
      <c r="C525" s="151"/>
      <c r="D525" s="840"/>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c r="A526" s="845"/>
      <c r="B526" s="840"/>
      <c r="C526" s="151"/>
      <c r="D526" s="84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45"/>
      <c r="B527" s="840"/>
      <c r="C527" s="151"/>
      <c r="D527" s="840"/>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45"/>
      <c r="B528" s="840"/>
      <c r="C528" s="151"/>
      <c r="D528" s="840"/>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45"/>
      <c r="B529" s="840"/>
      <c r="C529" s="151"/>
      <c r="D529" s="840"/>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45"/>
      <c r="B530" s="840"/>
      <c r="C530" s="151"/>
      <c r="D530" s="840"/>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c r="A531" s="845"/>
      <c r="B531" s="840"/>
      <c r="C531" s="151"/>
      <c r="D531" s="84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45"/>
      <c r="B532" s="840"/>
      <c r="C532" s="151"/>
      <c r="D532" s="840"/>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45"/>
      <c r="B533" s="840"/>
      <c r="C533" s="151"/>
      <c r="D533" s="840"/>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45"/>
      <c r="B534" s="840"/>
      <c r="C534" s="151"/>
      <c r="D534" s="840"/>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45"/>
      <c r="B535" s="840"/>
      <c r="C535" s="151"/>
      <c r="D535" s="840"/>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c r="A536" s="845"/>
      <c r="B536" s="840"/>
      <c r="C536" s="151"/>
      <c r="D536" s="84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45"/>
      <c r="B537" s="840"/>
      <c r="C537" s="151"/>
      <c r="D537" s="840"/>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45"/>
      <c r="B538" s="840"/>
      <c r="C538" s="151"/>
      <c r="D538" s="840"/>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45"/>
      <c r="B539" s="840"/>
      <c r="C539" s="151"/>
      <c r="D539" s="840"/>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45"/>
      <c r="B540" s="840"/>
      <c r="C540" s="151"/>
      <c r="D540" s="840"/>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c r="A541" s="845"/>
      <c r="B541" s="840"/>
      <c r="C541" s="151"/>
      <c r="D541" s="84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45"/>
      <c r="B542" s="840"/>
      <c r="C542" s="151"/>
      <c r="D542" s="840"/>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45"/>
      <c r="B543" s="840"/>
      <c r="C543" s="151"/>
      <c r="D543" s="840"/>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45"/>
      <c r="B544" s="840"/>
      <c r="C544" s="151"/>
      <c r="D544" s="840"/>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45"/>
      <c r="B545" s="840"/>
      <c r="C545" s="151"/>
      <c r="D545" s="840"/>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c r="A546" s="845"/>
      <c r="B546" s="840"/>
      <c r="C546" s="151"/>
      <c r="D546" s="84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45"/>
      <c r="B547" s="840"/>
      <c r="C547" s="151"/>
      <c r="D547" s="840"/>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45"/>
      <c r="B548" s="840"/>
      <c r="C548" s="151"/>
      <c r="D548" s="840"/>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45"/>
      <c r="B549" s="840"/>
      <c r="C549" s="151"/>
      <c r="D549" s="840"/>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45"/>
      <c r="B550" s="840"/>
      <c r="C550" s="151"/>
      <c r="D550" s="840"/>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c r="A551" s="845"/>
      <c r="B551" s="840"/>
      <c r="C551" s="151"/>
      <c r="D551" s="84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45"/>
      <c r="B552" s="840"/>
      <c r="C552" s="151"/>
      <c r="D552" s="840"/>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45"/>
      <c r="B553" s="840"/>
      <c r="C553" s="151"/>
      <c r="D553" s="840"/>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45"/>
      <c r="B554" s="840"/>
      <c r="C554" s="151"/>
      <c r="D554" s="840"/>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45"/>
      <c r="B555" s="840"/>
      <c r="C555" s="151"/>
      <c r="D555" s="840"/>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c r="A556" s="845"/>
      <c r="B556" s="840"/>
      <c r="C556" s="151"/>
      <c r="D556" s="84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45"/>
      <c r="B557" s="840"/>
      <c r="C557" s="151"/>
      <c r="D557" s="840"/>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45"/>
      <c r="B558" s="840"/>
      <c r="C558" s="151"/>
      <c r="D558" s="840"/>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45"/>
      <c r="B559" s="840"/>
      <c r="C559" s="151"/>
      <c r="D559" s="840"/>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38" t="s">
        <v>16</v>
      </c>
      <c r="AC559" s="838"/>
      <c r="AD559" s="838"/>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45"/>
      <c r="B560" s="840"/>
      <c r="C560" s="151"/>
      <c r="D560" s="840"/>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c r="A561" s="845"/>
      <c r="B561" s="840"/>
      <c r="C561" s="151"/>
      <c r="D561" s="84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45"/>
      <c r="B562" s="840"/>
      <c r="C562" s="151"/>
      <c r="D562" s="840"/>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45"/>
      <c r="B563" s="840"/>
      <c r="C563" s="151"/>
      <c r="D563" s="840"/>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45"/>
      <c r="B564" s="840"/>
      <c r="C564" s="151"/>
      <c r="D564" s="840"/>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45"/>
      <c r="B565" s="840"/>
      <c r="C565" s="151"/>
      <c r="D565" s="840"/>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c r="A566" s="845"/>
      <c r="B566" s="840"/>
      <c r="C566" s="151"/>
      <c r="D566" s="84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45"/>
      <c r="B567" s="840"/>
      <c r="C567" s="151"/>
      <c r="D567" s="840"/>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45"/>
      <c r="B568" s="840"/>
      <c r="C568" s="151"/>
      <c r="D568" s="840"/>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45"/>
      <c r="B569" s="840"/>
      <c r="C569" s="151"/>
      <c r="D569" s="840"/>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45"/>
      <c r="B570" s="840"/>
      <c r="C570" s="151"/>
      <c r="D570" s="840"/>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45"/>
      <c r="B571" s="840"/>
      <c r="C571" s="151"/>
      <c r="D571" s="84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45"/>
      <c r="B572" s="840"/>
      <c r="C572" s="151"/>
      <c r="D572" s="84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45"/>
      <c r="B573" s="840"/>
      <c r="C573" s="151"/>
      <c r="D573" s="840"/>
      <c r="E573" s="173" t="s">
        <v>322</v>
      </c>
      <c r="F573" s="178"/>
      <c r="G573" s="760" t="s">
        <v>362</v>
      </c>
      <c r="H573" s="147"/>
      <c r="I573" s="147"/>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c r="A574" s="845"/>
      <c r="B574" s="840"/>
      <c r="C574" s="151"/>
      <c r="D574" s="840"/>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c r="A575" s="845"/>
      <c r="B575" s="840"/>
      <c r="C575" s="151"/>
      <c r="D575" s="84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45"/>
      <c r="B576" s="840"/>
      <c r="C576" s="151"/>
      <c r="D576" s="840"/>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45"/>
      <c r="B577" s="840"/>
      <c r="C577" s="151"/>
      <c r="D577" s="840"/>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45"/>
      <c r="B578" s="840"/>
      <c r="C578" s="151"/>
      <c r="D578" s="840"/>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45"/>
      <c r="B579" s="840"/>
      <c r="C579" s="151"/>
      <c r="D579" s="840"/>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c r="A580" s="845"/>
      <c r="B580" s="840"/>
      <c r="C580" s="151"/>
      <c r="D580" s="84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45"/>
      <c r="B581" s="840"/>
      <c r="C581" s="151"/>
      <c r="D581" s="840"/>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45"/>
      <c r="B582" s="840"/>
      <c r="C582" s="151"/>
      <c r="D582" s="840"/>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45"/>
      <c r="B583" s="840"/>
      <c r="C583" s="151"/>
      <c r="D583" s="840"/>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45"/>
      <c r="B584" s="840"/>
      <c r="C584" s="151"/>
      <c r="D584" s="840"/>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c r="A585" s="845"/>
      <c r="B585" s="840"/>
      <c r="C585" s="151"/>
      <c r="D585" s="84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45"/>
      <c r="B586" s="840"/>
      <c r="C586" s="151"/>
      <c r="D586" s="840"/>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45"/>
      <c r="B587" s="840"/>
      <c r="C587" s="151"/>
      <c r="D587" s="840"/>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45"/>
      <c r="B588" s="840"/>
      <c r="C588" s="151"/>
      <c r="D588" s="840"/>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45"/>
      <c r="B589" s="840"/>
      <c r="C589" s="151"/>
      <c r="D589" s="840"/>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c r="A590" s="845"/>
      <c r="B590" s="840"/>
      <c r="C590" s="151"/>
      <c r="D590" s="84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45"/>
      <c r="B591" s="840"/>
      <c r="C591" s="151"/>
      <c r="D591" s="840"/>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45"/>
      <c r="B592" s="840"/>
      <c r="C592" s="151"/>
      <c r="D592" s="840"/>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45"/>
      <c r="B593" s="840"/>
      <c r="C593" s="151"/>
      <c r="D593" s="840"/>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45"/>
      <c r="B594" s="840"/>
      <c r="C594" s="151"/>
      <c r="D594" s="840"/>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c r="A595" s="845"/>
      <c r="B595" s="840"/>
      <c r="C595" s="151"/>
      <c r="D595" s="84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45"/>
      <c r="B596" s="840"/>
      <c r="C596" s="151"/>
      <c r="D596" s="840"/>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45"/>
      <c r="B597" s="840"/>
      <c r="C597" s="151"/>
      <c r="D597" s="840"/>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45"/>
      <c r="B598" s="840"/>
      <c r="C598" s="151"/>
      <c r="D598" s="840"/>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38" t="s">
        <v>16</v>
      </c>
      <c r="AC598" s="838"/>
      <c r="AD598" s="838"/>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45"/>
      <c r="B599" s="840"/>
      <c r="C599" s="151"/>
      <c r="D599" s="840"/>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c r="A600" s="845"/>
      <c r="B600" s="840"/>
      <c r="C600" s="151"/>
      <c r="D600" s="84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45"/>
      <c r="B601" s="840"/>
      <c r="C601" s="151"/>
      <c r="D601" s="840"/>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45"/>
      <c r="B602" s="840"/>
      <c r="C602" s="151"/>
      <c r="D602" s="840"/>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45"/>
      <c r="B603" s="840"/>
      <c r="C603" s="151"/>
      <c r="D603" s="840"/>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45"/>
      <c r="B604" s="840"/>
      <c r="C604" s="151"/>
      <c r="D604" s="840"/>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c r="A605" s="845"/>
      <c r="B605" s="840"/>
      <c r="C605" s="151"/>
      <c r="D605" s="84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45"/>
      <c r="B606" s="840"/>
      <c r="C606" s="151"/>
      <c r="D606" s="840"/>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45"/>
      <c r="B607" s="840"/>
      <c r="C607" s="151"/>
      <c r="D607" s="840"/>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45"/>
      <c r="B608" s="840"/>
      <c r="C608" s="151"/>
      <c r="D608" s="840"/>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45"/>
      <c r="B609" s="840"/>
      <c r="C609" s="151"/>
      <c r="D609" s="840"/>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c r="A610" s="845"/>
      <c r="B610" s="840"/>
      <c r="C610" s="151"/>
      <c r="D610" s="84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45"/>
      <c r="B611" s="840"/>
      <c r="C611" s="151"/>
      <c r="D611" s="840"/>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45"/>
      <c r="B612" s="840"/>
      <c r="C612" s="151"/>
      <c r="D612" s="840"/>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45"/>
      <c r="B613" s="840"/>
      <c r="C613" s="151"/>
      <c r="D613" s="840"/>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45"/>
      <c r="B614" s="840"/>
      <c r="C614" s="151"/>
      <c r="D614" s="840"/>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c r="A615" s="845"/>
      <c r="B615" s="840"/>
      <c r="C615" s="151"/>
      <c r="D615" s="84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45"/>
      <c r="B616" s="840"/>
      <c r="C616" s="151"/>
      <c r="D616" s="840"/>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45"/>
      <c r="B617" s="840"/>
      <c r="C617" s="151"/>
      <c r="D617" s="840"/>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45"/>
      <c r="B618" s="840"/>
      <c r="C618" s="151"/>
      <c r="D618" s="840"/>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45"/>
      <c r="B619" s="840"/>
      <c r="C619" s="151"/>
      <c r="D619" s="840"/>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c r="A620" s="845"/>
      <c r="B620" s="840"/>
      <c r="C620" s="151"/>
      <c r="D620" s="84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45"/>
      <c r="B621" s="840"/>
      <c r="C621" s="151"/>
      <c r="D621" s="840"/>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45"/>
      <c r="B622" s="840"/>
      <c r="C622" s="151"/>
      <c r="D622" s="840"/>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45"/>
      <c r="B623" s="840"/>
      <c r="C623" s="151"/>
      <c r="D623" s="840"/>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45"/>
      <c r="B624" s="840"/>
      <c r="C624" s="151"/>
      <c r="D624" s="840"/>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45"/>
      <c r="B625" s="840"/>
      <c r="C625" s="151"/>
      <c r="D625" s="84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45"/>
      <c r="B626" s="840"/>
      <c r="C626" s="151"/>
      <c r="D626" s="84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45"/>
      <c r="B627" s="840"/>
      <c r="C627" s="151"/>
      <c r="D627" s="840"/>
      <c r="E627" s="173" t="s">
        <v>322</v>
      </c>
      <c r="F627" s="178"/>
      <c r="G627" s="760" t="s">
        <v>362</v>
      </c>
      <c r="H627" s="147"/>
      <c r="I627" s="147"/>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c r="A628" s="845"/>
      <c r="B628" s="840"/>
      <c r="C628" s="151"/>
      <c r="D628" s="840"/>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c r="A629" s="845"/>
      <c r="B629" s="840"/>
      <c r="C629" s="151"/>
      <c r="D629" s="84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45"/>
      <c r="B630" s="840"/>
      <c r="C630" s="151"/>
      <c r="D630" s="840"/>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45"/>
      <c r="B631" s="840"/>
      <c r="C631" s="151"/>
      <c r="D631" s="840"/>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45"/>
      <c r="B632" s="840"/>
      <c r="C632" s="151"/>
      <c r="D632" s="840"/>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45"/>
      <c r="B633" s="840"/>
      <c r="C633" s="151"/>
      <c r="D633" s="840"/>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c r="A634" s="845"/>
      <c r="B634" s="840"/>
      <c r="C634" s="151"/>
      <c r="D634" s="84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45"/>
      <c r="B635" s="840"/>
      <c r="C635" s="151"/>
      <c r="D635" s="840"/>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45"/>
      <c r="B636" s="840"/>
      <c r="C636" s="151"/>
      <c r="D636" s="840"/>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45"/>
      <c r="B637" s="840"/>
      <c r="C637" s="151"/>
      <c r="D637" s="840"/>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38" t="s">
        <v>16</v>
      </c>
      <c r="AC637" s="838"/>
      <c r="AD637" s="838"/>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45"/>
      <c r="B638" s="840"/>
      <c r="C638" s="151"/>
      <c r="D638" s="840"/>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c r="A639" s="845"/>
      <c r="B639" s="840"/>
      <c r="C639" s="151"/>
      <c r="D639" s="84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45"/>
      <c r="B640" s="840"/>
      <c r="C640" s="151"/>
      <c r="D640" s="840"/>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45"/>
      <c r="B641" s="840"/>
      <c r="C641" s="151"/>
      <c r="D641" s="840"/>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45"/>
      <c r="B642" s="840"/>
      <c r="C642" s="151"/>
      <c r="D642" s="840"/>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45"/>
      <c r="B643" s="840"/>
      <c r="C643" s="151"/>
      <c r="D643" s="840"/>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c r="A644" s="845"/>
      <c r="B644" s="840"/>
      <c r="C644" s="151"/>
      <c r="D644" s="84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45"/>
      <c r="B645" s="840"/>
      <c r="C645" s="151"/>
      <c r="D645" s="840"/>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45"/>
      <c r="B646" s="840"/>
      <c r="C646" s="151"/>
      <c r="D646" s="840"/>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45"/>
      <c r="B647" s="840"/>
      <c r="C647" s="151"/>
      <c r="D647" s="840"/>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45"/>
      <c r="B648" s="840"/>
      <c r="C648" s="151"/>
      <c r="D648" s="840"/>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c r="A649" s="845"/>
      <c r="B649" s="840"/>
      <c r="C649" s="151"/>
      <c r="D649" s="84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45"/>
      <c r="B650" s="840"/>
      <c r="C650" s="151"/>
      <c r="D650" s="840"/>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45"/>
      <c r="B651" s="840"/>
      <c r="C651" s="151"/>
      <c r="D651" s="840"/>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45"/>
      <c r="B652" s="840"/>
      <c r="C652" s="151"/>
      <c r="D652" s="840"/>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45"/>
      <c r="B653" s="840"/>
      <c r="C653" s="151"/>
      <c r="D653" s="840"/>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c r="A654" s="845"/>
      <c r="B654" s="840"/>
      <c r="C654" s="151"/>
      <c r="D654" s="84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45"/>
      <c r="B655" s="840"/>
      <c r="C655" s="151"/>
      <c r="D655" s="840"/>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45"/>
      <c r="B656" s="840"/>
      <c r="C656" s="151"/>
      <c r="D656" s="840"/>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45"/>
      <c r="B657" s="840"/>
      <c r="C657" s="151"/>
      <c r="D657" s="840"/>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45"/>
      <c r="B658" s="840"/>
      <c r="C658" s="151"/>
      <c r="D658" s="840"/>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c r="A659" s="845"/>
      <c r="B659" s="840"/>
      <c r="C659" s="151"/>
      <c r="D659" s="84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45"/>
      <c r="B660" s="840"/>
      <c r="C660" s="151"/>
      <c r="D660" s="840"/>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45"/>
      <c r="B661" s="840"/>
      <c r="C661" s="151"/>
      <c r="D661" s="840"/>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45"/>
      <c r="B662" s="840"/>
      <c r="C662" s="151"/>
      <c r="D662" s="840"/>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45"/>
      <c r="B663" s="840"/>
      <c r="C663" s="151"/>
      <c r="D663" s="840"/>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c r="A664" s="845"/>
      <c r="B664" s="840"/>
      <c r="C664" s="151"/>
      <c r="D664" s="84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45"/>
      <c r="B665" s="840"/>
      <c r="C665" s="151"/>
      <c r="D665" s="840"/>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45"/>
      <c r="B666" s="840"/>
      <c r="C666" s="151"/>
      <c r="D666" s="840"/>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45"/>
      <c r="B667" s="840"/>
      <c r="C667" s="151"/>
      <c r="D667" s="840"/>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45"/>
      <c r="B668" s="840"/>
      <c r="C668" s="151"/>
      <c r="D668" s="840"/>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c r="A669" s="845"/>
      <c r="B669" s="840"/>
      <c r="C669" s="151"/>
      <c r="D669" s="84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45"/>
      <c r="B670" s="840"/>
      <c r="C670" s="151"/>
      <c r="D670" s="840"/>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45"/>
      <c r="B671" s="840"/>
      <c r="C671" s="151"/>
      <c r="D671" s="840"/>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45"/>
      <c r="B672" s="840"/>
      <c r="C672" s="151"/>
      <c r="D672" s="840"/>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45"/>
      <c r="B673" s="840"/>
      <c r="C673" s="151"/>
      <c r="D673" s="840"/>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c r="A674" s="845"/>
      <c r="B674" s="840"/>
      <c r="C674" s="151"/>
      <c r="D674" s="84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45"/>
      <c r="B675" s="840"/>
      <c r="C675" s="151"/>
      <c r="D675" s="840"/>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c r="A676" s="845"/>
      <c r="B676" s="840"/>
      <c r="C676" s="151"/>
      <c r="D676" s="840"/>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c r="A677" s="845"/>
      <c r="B677" s="840"/>
      <c r="C677" s="151"/>
      <c r="D677" s="840"/>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c r="A678" s="845"/>
      <c r="B678" s="840"/>
      <c r="C678" s="151"/>
      <c r="D678" s="840"/>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45"/>
      <c r="B679" s="840"/>
      <c r="C679" s="151"/>
      <c r="D679" s="84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58" t="s">
        <v>36</v>
      </c>
      <c r="AH682" s="232"/>
      <c r="AI682" s="232"/>
      <c r="AJ682" s="232"/>
      <c r="AK682" s="232"/>
      <c r="AL682" s="232"/>
      <c r="AM682" s="232"/>
      <c r="AN682" s="232"/>
      <c r="AO682" s="232"/>
      <c r="AP682" s="232"/>
      <c r="AQ682" s="232"/>
      <c r="AR682" s="232"/>
      <c r="AS682" s="232"/>
      <c r="AT682" s="232"/>
      <c r="AU682" s="232"/>
      <c r="AV682" s="232"/>
      <c r="AW682" s="232"/>
      <c r="AX682" s="759"/>
    </row>
    <row r="683" spans="1:50" ht="26.25" customHeight="1">
      <c r="A683" s="710" t="s">
        <v>269</v>
      </c>
      <c r="B683" s="711"/>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2" t="s">
        <v>444</v>
      </c>
      <c r="AE683" s="243"/>
      <c r="AF683" s="243"/>
      <c r="AG683" s="235" t="s">
        <v>467</v>
      </c>
      <c r="AH683" s="236"/>
      <c r="AI683" s="236"/>
      <c r="AJ683" s="236"/>
      <c r="AK683" s="236"/>
      <c r="AL683" s="236"/>
      <c r="AM683" s="236"/>
      <c r="AN683" s="236"/>
      <c r="AO683" s="236"/>
      <c r="AP683" s="236"/>
      <c r="AQ683" s="236"/>
      <c r="AR683" s="236"/>
      <c r="AS683" s="236"/>
      <c r="AT683" s="236"/>
      <c r="AU683" s="236"/>
      <c r="AV683" s="236"/>
      <c r="AW683" s="236"/>
      <c r="AX683" s="237"/>
    </row>
    <row r="684" spans="1:50" ht="31.5" customHeight="1">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4"/>
      <c r="AD684" s="130" t="s">
        <v>444</v>
      </c>
      <c r="AE684" s="131"/>
      <c r="AF684" s="131"/>
      <c r="AG684" s="127" t="s">
        <v>463</v>
      </c>
      <c r="AH684" s="128"/>
      <c r="AI684" s="128"/>
      <c r="AJ684" s="128"/>
      <c r="AK684" s="128"/>
      <c r="AL684" s="128"/>
      <c r="AM684" s="128"/>
      <c r="AN684" s="128"/>
      <c r="AO684" s="128"/>
      <c r="AP684" s="128"/>
      <c r="AQ684" s="128"/>
      <c r="AR684" s="128"/>
      <c r="AS684" s="128"/>
      <c r="AT684" s="128"/>
      <c r="AU684" s="128"/>
      <c r="AV684" s="128"/>
      <c r="AW684" s="128"/>
      <c r="AX684" s="129"/>
    </row>
    <row r="685" spans="1:50" ht="33.75" customHeight="1">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23" t="s">
        <v>444</v>
      </c>
      <c r="AE685" s="624"/>
      <c r="AF685" s="624"/>
      <c r="AG685" s="437" t="s">
        <v>530</v>
      </c>
      <c r="AH685" s="120"/>
      <c r="AI685" s="120"/>
      <c r="AJ685" s="120"/>
      <c r="AK685" s="120"/>
      <c r="AL685" s="120"/>
      <c r="AM685" s="120"/>
      <c r="AN685" s="120"/>
      <c r="AO685" s="120"/>
      <c r="AP685" s="120"/>
      <c r="AQ685" s="120"/>
      <c r="AR685" s="120"/>
      <c r="AS685" s="120"/>
      <c r="AT685" s="120"/>
      <c r="AU685" s="120"/>
      <c r="AV685" s="120"/>
      <c r="AW685" s="120"/>
      <c r="AX685" s="438"/>
    </row>
    <row r="686" spans="1:50" ht="19.399999999999999" customHeight="1">
      <c r="A686" s="488" t="s">
        <v>44</v>
      </c>
      <c r="B686" s="489"/>
      <c r="C686" s="755" t="s">
        <v>46</v>
      </c>
      <c r="D686" s="756"/>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57"/>
      <c r="AD686" s="435" t="s">
        <v>465</v>
      </c>
      <c r="AE686" s="436"/>
      <c r="AF686" s="436"/>
      <c r="AG686" s="97" t="s">
        <v>535</v>
      </c>
      <c r="AH686" s="98"/>
      <c r="AI686" s="98"/>
      <c r="AJ686" s="98"/>
      <c r="AK686" s="98"/>
      <c r="AL686" s="98"/>
      <c r="AM686" s="98"/>
      <c r="AN686" s="98"/>
      <c r="AO686" s="98"/>
      <c r="AP686" s="98"/>
      <c r="AQ686" s="98"/>
      <c r="AR686" s="98"/>
      <c r="AS686" s="98"/>
      <c r="AT686" s="98"/>
      <c r="AU686" s="98"/>
      <c r="AV686" s="98"/>
      <c r="AW686" s="98"/>
      <c r="AX686" s="99"/>
    </row>
    <row r="687" spans="1:50" ht="41.25" customHeight="1">
      <c r="A687" s="490"/>
      <c r="B687" s="491"/>
      <c r="C687" s="657"/>
      <c r="D687" s="658"/>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30" t="s">
        <v>464</v>
      </c>
      <c r="AE687" s="131"/>
      <c r="AF687" s="504"/>
      <c r="AG687" s="437"/>
      <c r="AH687" s="120"/>
      <c r="AI687" s="120"/>
      <c r="AJ687" s="120"/>
      <c r="AK687" s="120"/>
      <c r="AL687" s="120"/>
      <c r="AM687" s="120"/>
      <c r="AN687" s="120"/>
      <c r="AO687" s="120"/>
      <c r="AP687" s="120"/>
      <c r="AQ687" s="120"/>
      <c r="AR687" s="120"/>
      <c r="AS687" s="120"/>
      <c r="AT687" s="120"/>
      <c r="AU687" s="120"/>
      <c r="AV687" s="120"/>
      <c r="AW687" s="120"/>
      <c r="AX687" s="438"/>
    </row>
    <row r="688" spans="1:50" ht="24.75" customHeight="1">
      <c r="A688" s="490"/>
      <c r="B688" s="491"/>
      <c r="C688" s="659"/>
      <c r="D688" s="660"/>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533</v>
      </c>
      <c r="AE688" s="643"/>
      <c r="AF688" s="643"/>
      <c r="AG688" s="437"/>
      <c r="AH688" s="120"/>
      <c r="AI688" s="120"/>
      <c r="AJ688" s="120"/>
      <c r="AK688" s="120"/>
      <c r="AL688" s="120"/>
      <c r="AM688" s="120"/>
      <c r="AN688" s="120"/>
      <c r="AO688" s="120"/>
      <c r="AP688" s="120"/>
      <c r="AQ688" s="120"/>
      <c r="AR688" s="120"/>
      <c r="AS688" s="120"/>
      <c r="AT688" s="120"/>
      <c r="AU688" s="120"/>
      <c r="AV688" s="120"/>
      <c r="AW688" s="120"/>
      <c r="AX688" s="438"/>
    </row>
    <row r="689" spans="1:64" ht="19.399999999999999" customHeight="1">
      <c r="A689" s="490"/>
      <c r="B689" s="492"/>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7" t="s">
        <v>465</v>
      </c>
      <c r="AE689" s="408"/>
      <c r="AF689" s="408"/>
      <c r="AG689" s="613"/>
      <c r="AH689" s="614"/>
      <c r="AI689" s="614"/>
      <c r="AJ689" s="614"/>
      <c r="AK689" s="614"/>
      <c r="AL689" s="614"/>
      <c r="AM689" s="614"/>
      <c r="AN689" s="614"/>
      <c r="AO689" s="614"/>
      <c r="AP689" s="614"/>
      <c r="AQ689" s="614"/>
      <c r="AR689" s="614"/>
      <c r="AS689" s="614"/>
      <c r="AT689" s="614"/>
      <c r="AU689" s="614"/>
      <c r="AV689" s="614"/>
      <c r="AW689" s="614"/>
      <c r="AX689" s="615"/>
    </row>
    <row r="690" spans="1:64" ht="30" customHeight="1">
      <c r="A690" s="490"/>
      <c r="B690" s="492"/>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444</v>
      </c>
      <c r="AE690" s="131"/>
      <c r="AF690" s="131"/>
      <c r="AG690" s="127" t="s">
        <v>528</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0"/>
      <c r="B691" s="492"/>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465</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19.399999999999999" customHeight="1">
      <c r="A692" s="490"/>
      <c r="B692" s="492"/>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9"/>
      <c r="AD692" s="130" t="s">
        <v>444</v>
      </c>
      <c r="AE692" s="131"/>
      <c r="AF692" s="131"/>
      <c r="AG692" s="127" t="s">
        <v>519</v>
      </c>
      <c r="AH692" s="128"/>
      <c r="AI692" s="128"/>
      <c r="AJ692" s="128"/>
      <c r="AK692" s="128"/>
      <c r="AL692" s="128"/>
      <c r="AM692" s="128"/>
      <c r="AN692" s="128"/>
      <c r="AO692" s="128"/>
      <c r="AP692" s="128"/>
      <c r="AQ692" s="128"/>
      <c r="AR692" s="128"/>
      <c r="AS692" s="128"/>
      <c r="AT692" s="128"/>
      <c r="AU692" s="128"/>
      <c r="AV692" s="128"/>
      <c r="AW692" s="128"/>
      <c r="AX692" s="129"/>
    </row>
    <row r="693" spans="1:64" ht="45" customHeight="1">
      <c r="A693" s="490"/>
      <c r="B693" s="492"/>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9"/>
      <c r="AD693" s="623" t="s">
        <v>444</v>
      </c>
      <c r="AE693" s="624"/>
      <c r="AF693" s="624"/>
      <c r="AG693" s="676" t="s">
        <v>527</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31.5" customHeight="1">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3" t="s">
        <v>444</v>
      </c>
      <c r="AE694" s="674"/>
      <c r="AF694" s="675"/>
      <c r="AG694" s="127" t="s">
        <v>529</v>
      </c>
      <c r="AH694" s="128"/>
      <c r="AI694" s="128"/>
      <c r="AJ694" s="128"/>
      <c r="AK694" s="128"/>
      <c r="AL694" s="128"/>
      <c r="AM694" s="128"/>
      <c r="AN694" s="128"/>
      <c r="AO694" s="128"/>
      <c r="AP694" s="128"/>
      <c r="AQ694" s="128"/>
      <c r="AR694" s="128"/>
      <c r="AS694" s="128"/>
      <c r="AT694" s="128"/>
      <c r="AU694" s="128"/>
      <c r="AV694" s="128"/>
      <c r="AW694" s="128"/>
      <c r="AX694" s="129"/>
      <c r="BG694" s="10"/>
      <c r="BH694" s="10"/>
      <c r="BI694" s="10"/>
      <c r="BJ694" s="10"/>
    </row>
    <row r="695" spans="1:64" ht="36" customHeight="1">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7" t="s">
        <v>444</v>
      </c>
      <c r="AE695" s="408"/>
      <c r="AF695" s="641"/>
      <c r="AG695" s="613" t="s">
        <v>536</v>
      </c>
      <c r="AH695" s="614"/>
      <c r="AI695" s="614"/>
      <c r="AJ695" s="614"/>
      <c r="AK695" s="614"/>
      <c r="AL695" s="614"/>
      <c r="AM695" s="614"/>
      <c r="AN695" s="614"/>
      <c r="AO695" s="614"/>
      <c r="AP695" s="614"/>
      <c r="AQ695" s="614"/>
      <c r="AR695" s="614"/>
      <c r="AS695" s="614"/>
      <c r="AT695" s="614"/>
      <c r="AU695" s="614"/>
      <c r="AV695" s="614"/>
      <c r="AW695" s="614"/>
      <c r="AX695" s="615"/>
    </row>
    <row r="696" spans="1:64" ht="41.25" customHeight="1">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444</v>
      </c>
      <c r="AE696" s="474"/>
      <c r="AF696" s="474"/>
      <c r="AG696" s="127" t="s">
        <v>534</v>
      </c>
      <c r="AH696" s="128"/>
      <c r="AI696" s="128"/>
      <c r="AJ696" s="128"/>
      <c r="AK696" s="128"/>
      <c r="AL696" s="128"/>
      <c r="AM696" s="128"/>
      <c r="AN696" s="128"/>
      <c r="AO696" s="128"/>
      <c r="AP696" s="128"/>
      <c r="AQ696" s="128"/>
      <c r="AR696" s="128"/>
      <c r="AS696" s="128"/>
      <c r="AT696" s="128"/>
      <c r="AU696" s="128"/>
      <c r="AV696" s="128"/>
      <c r="AW696" s="128"/>
      <c r="AX696" s="129"/>
    </row>
    <row r="697" spans="1:64" ht="18" customHeight="1">
      <c r="A697" s="490"/>
      <c r="B697" s="492"/>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444</v>
      </c>
      <c r="AE697" s="131"/>
      <c r="AF697" s="131"/>
      <c r="AG697" s="127" t="s">
        <v>531</v>
      </c>
      <c r="AH697" s="128"/>
      <c r="AI697" s="128"/>
      <c r="AJ697" s="128"/>
      <c r="AK697" s="128"/>
      <c r="AL697" s="128"/>
      <c r="AM697" s="128"/>
      <c r="AN697" s="128"/>
      <c r="AO697" s="128"/>
      <c r="AP697" s="128"/>
      <c r="AQ697" s="128"/>
      <c r="AR697" s="128"/>
      <c r="AS697" s="128"/>
      <c r="AT697" s="128"/>
      <c r="AU697" s="128"/>
      <c r="AV697" s="128"/>
      <c r="AW697" s="128"/>
      <c r="AX697" s="129"/>
    </row>
    <row r="698" spans="1:64" ht="26.25" customHeight="1">
      <c r="A698" s="493"/>
      <c r="B698" s="494"/>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444</v>
      </c>
      <c r="AE698" s="131"/>
      <c r="AF698" s="131"/>
      <c r="AG698" s="100" t="s">
        <v>532</v>
      </c>
      <c r="AH698" s="101"/>
      <c r="AI698" s="101"/>
      <c r="AJ698" s="101"/>
      <c r="AK698" s="101"/>
      <c r="AL698" s="101"/>
      <c r="AM698" s="101"/>
      <c r="AN698" s="101"/>
      <c r="AO698" s="101"/>
      <c r="AP698" s="101"/>
      <c r="AQ698" s="101"/>
      <c r="AR698" s="101"/>
      <c r="AS698" s="101"/>
      <c r="AT698" s="101"/>
      <c r="AU698" s="101"/>
      <c r="AV698" s="101"/>
      <c r="AW698" s="101"/>
      <c r="AX698" s="102"/>
    </row>
    <row r="699" spans="1:64" ht="33.65" customHeight="1">
      <c r="A699" s="617" t="s">
        <v>65</v>
      </c>
      <c r="B699" s="618"/>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7"/>
      <c r="AE699" s="408"/>
      <c r="AF699" s="408"/>
      <c r="AG699" s="97"/>
      <c r="AH699" s="98"/>
      <c r="AI699" s="98"/>
      <c r="AJ699" s="98"/>
      <c r="AK699" s="98"/>
      <c r="AL699" s="98"/>
      <c r="AM699" s="98"/>
      <c r="AN699" s="98"/>
      <c r="AO699" s="98"/>
      <c r="AP699" s="98"/>
      <c r="AQ699" s="98"/>
      <c r="AR699" s="98"/>
      <c r="AS699" s="98"/>
      <c r="AT699" s="98"/>
      <c r="AU699" s="98"/>
      <c r="AV699" s="98"/>
      <c r="AW699" s="98"/>
      <c r="AX699" s="99"/>
    </row>
    <row r="700" spans="1:64" ht="15.75" customHeight="1">
      <c r="A700" s="619"/>
      <c r="B700" s="620"/>
      <c r="C700" s="653" t="s">
        <v>70</v>
      </c>
      <c r="D700" s="654"/>
      <c r="E700" s="654"/>
      <c r="F700" s="654"/>
      <c r="G700" s="654"/>
      <c r="H700" s="654"/>
      <c r="I700" s="654"/>
      <c r="J700" s="654"/>
      <c r="K700" s="654"/>
      <c r="L700" s="654"/>
      <c r="M700" s="654"/>
      <c r="N700" s="654"/>
      <c r="O700" s="655"/>
      <c r="P700" s="402" t="s">
        <v>0</v>
      </c>
      <c r="Q700" s="402"/>
      <c r="R700" s="402"/>
      <c r="S700" s="616"/>
      <c r="T700" s="401" t="s">
        <v>29</v>
      </c>
      <c r="U700" s="402"/>
      <c r="V700" s="402"/>
      <c r="W700" s="402"/>
      <c r="X700" s="402"/>
      <c r="Y700" s="402"/>
      <c r="Z700" s="402"/>
      <c r="AA700" s="402"/>
      <c r="AB700" s="402"/>
      <c r="AC700" s="402"/>
      <c r="AD700" s="402"/>
      <c r="AE700" s="402"/>
      <c r="AF700" s="403"/>
      <c r="AG700" s="437"/>
      <c r="AH700" s="120"/>
      <c r="AI700" s="120"/>
      <c r="AJ700" s="120"/>
      <c r="AK700" s="120"/>
      <c r="AL700" s="120"/>
      <c r="AM700" s="120"/>
      <c r="AN700" s="120"/>
      <c r="AO700" s="120"/>
      <c r="AP700" s="120"/>
      <c r="AQ700" s="120"/>
      <c r="AR700" s="120"/>
      <c r="AS700" s="120"/>
      <c r="AT700" s="120"/>
      <c r="AU700" s="120"/>
      <c r="AV700" s="120"/>
      <c r="AW700" s="120"/>
      <c r="AX700" s="438"/>
    </row>
    <row r="701" spans="1:64" ht="26.25" customHeight="1">
      <c r="A701" s="619"/>
      <c r="B701" s="620"/>
      <c r="C701" s="239"/>
      <c r="D701" s="240"/>
      <c r="E701" s="240"/>
      <c r="F701" s="240"/>
      <c r="G701" s="240"/>
      <c r="H701" s="240"/>
      <c r="I701" s="240"/>
      <c r="J701" s="240"/>
      <c r="K701" s="240"/>
      <c r="L701" s="240"/>
      <c r="M701" s="240"/>
      <c r="N701" s="240"/>
      <c r="O701" s="241"/>
      <c r="P701" s="439"/>
      <c r="Q701" s="439"/>
      <c r="R701" s="439"/>
      <c r="S701" s="440"/>
      <c r="T701" s="441"/>
      <c r="U701" s="128"/>
      <c r="V701" s="128"/>
      <c r="W701" s="128"/>
      <c r="X701" s="128"/>
      <c r="Y701" s="128"/>
      <c r="Z701" s="128"/>
      <c r="AA701" s="128"/>
      <c r="AB701" s="128"/>
      <c r="AC701" s="128"/>
      <c r="AD701" s="128"/>
      <c r="AE701" s="128"/>
      <c r="AF701" s="442"/>
      <c r="AG701" s="437"/>
      <c r="AH701" s="120"/>
      <c r="AI701" s="120"/>
      <c r="AJ701" s="120"/>
      <c r="AK701" s="120"/>
      <c r="AL701" s="120"/>
      <c r="AM701" s="120"/>
      <c r="AN701" s="120"/>
      <c r="AO701" s="120"/>
      <c r="AP701" s="120"/>
      <c r="AQ701" s="120"/>
      <c r="AR701" s="120"/>
      <c r="AS701" s="120"/>
      <c r="AT701" s="120"/>
      <c r="AU701" s="120"/>
      <c r="AV701" s="120"/>
      <c r="AW701" s="120"/>
      <c r="AX701" s="438"/>
    </row>
    <row r="702" spans="1:64" ht="26.25" customHeight="1">
      <c r="A702" s="619"/>
      <c r="B702" s="620"/>
      <c r="C702" s="239"/>
      <c r="D702" s="240"/>
      <c r="E702" s="240"/>
      <c r="F702" s="240"/>
      <c r="G702" s="240"/>
      <c r="H702" s="240"/>
      <c r="I702" s="240"/>
      <c r="J702" s="240"/>
      <c r="K702" s="240"/>
      <c r="L702" s="240"/>
      <c r="M702" s="240"/>
      <c r="N702" s="240"/>
      <c r="O702" s="241"/>
      <c r="P702" s="439"/>
      <c r="Q702" s="439"/>
      <c r="R702" s="439"/>
      <c r="S702" s="440"/>
      <c r="T702" s="441"/>
      <c r="U702" s="128"/>
      <c r="V702" s="128"/>
      <c r="W702" s="128"/>
      <c r="X702" s="128"/>
      <c r="Y702" s="128"/>
      <c r="Z702" s="128"/>
      <c r="AA702" s="128"/>
      <c r="AB702" s="128"/>
      <c r="AC702" s="128"/>
      <c r="AD702" s="128"/>
      <c r="AE702" s="128"/>
      <c r="AF702" s="442"/>
      <c r="AG702" s="437"/>
      <c r="AH702" s="120"/>
      <c r="AI702" s="120"/>
      <c r="AJ702" s="120"/>
      <c r="AK702" s="120"/>
      <c r="AL702" s="120"/>
      <c r="AM702" s="120"/>
      <c r="AN702" s="120"/>
      <c r="AO702" s="120"/>
      <c r="AP702" s="120"/>
      <c r="AQ702" s="120"/>
      <c r="AR702" s="120"/>
      <c r="AS702" s="120"/>
      <c r="AT702" s="120"/>
      <c r="AU702" s="120"/>
      <c r="AV702" s="120"/>
      <c r="AW702" s="120"/>
      <c r="AX702" s="438"/>
    </row>
    <row r="703" spans="1:64" ht="26.25" hidden="1" customHeight="1">
      <c r="A703" s="619"/>
      <c r="B703" s="620"/>
      <c r="C703" s="239"/>
      <c r="D703" s="240"/>
      <c r="E703" s="240"/>
      <c r="F703" s="240"/>
      <c r="G703" s="240"/>
      <c r="H703" s="240"/>
      <c r="I703" s="240"/>
      <c r="J703" s="240"/>
      <c r="K703" s="240"/>
      <c r="L703" s="240"/>
      <c r="M703" s="240"/>
      <c r="N703" s="240"/>
      <c r="O703" s="241"/>
      <c r="P703" s="439"/>
      <c r="Q703" s="439"/>
      <c r="R703" s="439"/>
      <c r="S703" s="440"/>
      <c r="T703" s="441"/>
      <c r="U703" s="128"/>
      <c r="V703" s="128"/>
      <c r="W703" s="128"/>
      <c r="X703" s="128"/>
      <c r="Y703" s="128"/>
      <c r="Z703" s="128"/>
      <c r="AA703" s="128"/>
      <c r="AB703" s="128"/>
      <c r="AC703" s="128"/>
      <c r="AD703" s="128"/>
      <c r="AE703" s="128"/>
      <c r="AF703" s="442"/>
      <c r="AG703" s="437"/>
      <c r="AH703" s="120"/>
      <c r="AI703" s="120"/>
      <c r="AJ703" s="120"/>
      <c r="AK703" s="120"/>
      <c r="AL703" s="120"/>
      <c r="AM703" s="120"/>
      <c r="AN703" s="120"/>
      <c r="AO703" s="120"/>
      <c r="AP703" s="120"/>
      <c r="AQ703" s="120"/>
      <c r="AR703" s="120"/>
      <c r="AS703" s="120"/>
      <c r="AT703" s="120"/>
      <c r="AU703" s="120"/>
      <c r="AV703" s="120"/>
      <c r="AW703" s="120"/>
      <c r="AX703" s="438"/>
    </row>
    <row r="704" spans="1:64" ht="26.25" hidden="1" customHeight="1">
      <c r="A704" s="619"/>
      <c r="B704" s="620"/>
      <c r="C704" s="239"/>
      <c r="D704" s="240"/>
      <c r="E704" s="240"/>
      <c r="F704" s="240"/>
      <c r="G704" s="240"/>
      <c r="H704" s="240"/>
      <c r="I704" s="240"/>
      <c r="J704" s="240"/>
      <c r="K704" s="240"/>
      <c r="L704" s="240"/>
      <c r="M704" s="240"/>
      <c r="N704" s="240"/>
      <c r="O704" s="241"/>
      <c r="P704" s="439"/>
      <c r="Q704" s="439"/>
      <c r="R704" s="439"/>
      <c r="S704" s="440"/>
      <c r="T704" s="441"/>
      <c r="U704" s="128"/>
      <c r="V704" s="128"/>
      <c r="W704" s="128"/>
      <c r="X704" s="128"/>
      <c r="Y704" s="128"/>
      <c r="Z704" s="128"/>
      <c r="AA704" s="128"/>
      <c r="AB704" s="128"/>
      <c r="AC704" s="128"/>
      <c r="AD704" s="128"/>
      <c r="AE704" s="128"/>
      <c r="AF704" s="442"/>
      <c r="AG704" s="437"/>
      <c r="AH704" s="120"/>
      <c r="AI704" s="120"/>
      <c r="AJ704" s="120"/>
      <c r="AK704" s="120"/>
      <c r="AL704" s="120"/>
      <c r="AM704" s="120"/>
      <c r="AN704" s="120"/>
      <c r="AO704" s="120"/>
      <c r="AP704" s="120"/>
      <c r="AQ704" s="120"/>
      <c r="AR704" s="120"/>
      <c r="AS704" s="120"/>
      <c r="AT704" s="120"/>
      <c r="AU704" s="120"/>
      <c r="AV704" s="120"/>
      <c r="AW704" s="120"/>
      <c r="AX704" s="438"/>
    </row>
    <row r="705" spans="1:50" ht="26.25" customHeight="1">
      <c r="A705" s="621"/>
      <c r="B705" s="622"/>
      <c r="C705" s="447"/>
      <c r="D705" s="448"/>
      <c r="E705" s="448"/>
      <c r="F705" s="448"/>
      <c r="G705" s="448"/>
      <c r="H705" s="448"/>
      <c r="I705" s="448"/>
      <c r="J705" s="448"/>
      <c r="K705" s="448"/>
      <c r="L705" s="448"/>
      <c r="M705" s="448"/>
      <c r="N705" s="448"/>
      <c r="O705" s="449"/>
      <c r="P705" s="463"/>
      <c r="Q705" s="463"/>
      <c r="R705" s="463"/>
      <c r="S705" s="464"/>
      <c r="T705" s="404"/>
      <c r="U705" s="405"/>
      <c r="V705" s="405"/>
      <c r="W705" s="405"/>
      <c r="X705" s="405"/>
      <c r="Y705" s="405"/>
      <c r="Z705" s="405"/>
      <c r="AA705" s="405"/>
      <c r="AB705" s="405"/>
      <c r="AC705" s="405"/>
      <c r="AD705" s="405"/>
      <c r="AE705" s="405"/>
      <c r="AF705" s="406"/>
      <c r="AG705" s="100"/>
      <c r="AH705" s="101"/>
      <c r="AI705" s="101"/>
      <c r="AJ705" s="101"/>
      <c r="AK705" s="101"/>
      <c r="AL705" s="101"/>
      <c r="AM705" s="101"/>
      <c r="AN705" s="101"/>
      <c r="AO705" s="101"/>
      <c r="AP705" s="101"/>
      <c r="AQ705" s="101"/>
      <c r="AR705" s="101"/>
      <c r="AS705" s="101"/>
      <c r="AT705" s="101"/>
      <c r="AU705" s="101"/>
      <c r="AV705" s="101"/>
      <c r="AW705" s="101"/>
      <c r="AX705" s="102"/>
    </row>
    <row r="706" spans="1:50" ht="74.25" customHeight="1">
      <c r="A706" s="488" t="s">
        <v>54</v>
      </c>
      <c r="B706" s="665"/>
      <c r="C706" s="443" t="s">
        <v>60</v>
      </c>
      <c r="D706" s="444"/>
      <c r="E706" s="444"/>
      <c r="F706" s="445"/>
      <c r="G706" s="458" t="s">
        <v>537</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46.5" customHeight="1" thickBot="1">
      <c r="A707" s="666"/>
      <c r="B707" s="667"/>
      <c r="C707" s="453" t="s">
        <v>64</v>
      </c>
      <c r="D707" s="454"/>
      <c r="E707" s="454"/>
      <c r="F707" s="455"/>
      <c r="G707" s="456" t="s">
        <v>514</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46.5" customHeight="1" thickBot="1">
      <c r="A709" s="482" t="s">
        <v>540</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75" customHeight="1" thickBot="1">
      <c r="A711" s="662" t="s">
        <v>265</v>
      </c>
      <c r="B711" s="663"/>
      <c r="C711" s="663"/>
      <c r="D711" s="663"/>
      <c r="E711" s="664"/>
      <c r="F711" s="606" t="s">
        <v>539</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59.25" customHeight="1" thickBot="1">
      <c r="A713" s="515" t="s">
        <v>541</v>
      </c>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34.5" customHeight="1" thickBot="1">
      <c r="A715" s="650" t="s">
        <v>542</v>
      </c>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5" customHeight="1">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c r="A717" s="669" t="s">
        <v>388</v>
      </c>
      <c r="B717" s="425"/>
      <c r="C717" s="425"/>
      <c r="D717" s="425"/>
      <c r="E717" s="425"/>
      <c r="F717" s="425"/>
      <c r="G717" s="422" t="s">
        <v>451</v>
      </c>
      <c r="H717" s="423"/>
      <c r="I717" s="423"/>
      <c r="J717" s="423"/>
      <c r="K717" s="423"/>
      <c r="L717" s="423"/>
      <c r="M717" s="423"/>
      <c r="N717" s="423"/>
      <c r="O717" s="423"/>
      <c r="P717" s="423"/>
      <c r="Q717" s="425" t="s">
        <v>329</v>
      </c>
      <c r="R717" s="425"/>
      <c r="S717" s="425"/>
      <c r="T717" s="425"/>
      <c r="U717" s="425"/>
      <c r="V717" s="425"/>
      <c r="W717" s="518" t="s">
        <v>452</v>
      </c>
      <c r="X717" s="423"/>
      <c r="Y717" s="423"/>
      <c r="Z717" s="423"/>
      <c r="AA717" s="423"/>
      <c r="AB717" s="423"/>
      <c r="AC717" s="423"/>
      <c r="AD717" s="423"/>
      <c r="AE717" s="423"/>
      <c r="AF717" s="423"/>
      <c r="AG717" s="425" t="s">
        <v>330</v>
      </c>
      <c r="AH717" s="425"/>
      <c r="AI717" s="425"/>
      <c r="AJ717" s="425"/>
      <c r="AK717" s="425"/>
      <c r="AL717" s="425"/>
      <c r="AM717" s="423">
        <v>45</v>
      </c>
      <c r="AN717" s="423"/>
      <c r="AO717" s="423"/>
      <c r="AP717" s="423"/>
      <c r="AQ717" s="423"/>
      <c r="AR717" s="423"/>
      <c r="AS717" s="423"/>
      <c r="AT717" s="423"/>
      <c r="AU717" s="423"/>
      <c r="AV717" s="423"/>
      <c r="AW717" s="51"/>
      <c r="AX717" s="52"/>
    </row>
    <row r="718" spans="1:50" ht="19.899999999999999" customHeight="1" thickBot="1">
      <c r="A718" s="505" t="s">
        <v>331</v>
      </c>
      <c r="B718" s="481"/>
      <c r="C718" s="481"/>
      <c r="D718" s="481"/>
      <c r="E718" s="481"/>
      <c r="F718" s="481"/>
      <c r="G718" s="424">
        <v>33</v>
      </c>
      <c r="H718" s="424"/>
      <c r="I718" s="424"/>
      <c r="J718" s="424"/>
      <c r="K718" s="424"/>
      <c r="L718" s="424"/>
      <c r="M718" s="424"/>
      <c r="N718" s="424"/>
      <c r="O718" s="424"/>
      <c r="P718" s="424"/>
      <c r="Q718" s="481" t="s">
        <v>332</v>
      </c>
      <c r="R718" s="481"/>
      <c r="S718" s="481"/>
      <c r="T718" s="481"/>
      <c r="U718" s="481"/>
      <c r="V718" s="481"/>
      <c r="W718" s="592">
        <v>32</v>
      </c>
      <c r="X718" s="592"/>
      <c r="Y718" s="592"/>
      <c r="Z718" s="592"/>
      <c r="AA718" s="592"/>
      <c r="AB718" s="592"/>
      <c r="AC718" s="592"/>
      <c r="AD718" s="592"/>
      <c r="AE718" s="592"/>
      <c r="AF718" s="592"/>
      <c r="AG718" s="481" t="s">
        <v>333</v>
      </c>
      <c r="AH718" s="481"/>
      <c r="AI718" s="481"/>
      <c r="AJ718" s="481"/>
      <c r="AK718" s="481"/>
      <c r="AL718" s="481"/>
      <c r="AM718" s="446">
        <v>33</v>
      </c>
      <c r="AN718" s="446"/>
      <c r="AO718" s="446"/>
      <c r="AP718" s="446"/>
      <c r="AQ718" s="446"/>
      <c r="AR718" s="446"/>
      <c r="AS718" s="446"/>
      <c r="AT718" s="446"/>
      <c r="AU718" s="446"/>
      <c r="AV718" s="446"/>
      <c r="AW718" s="53"/>
      <c r="AX718" s="54"/>
    </row>
    <row r="719" spans="1:50" ht="23.65" customHeight="1">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6"/>
      <c r="B723" s="587"/>
      <c r="C723" s="587"/>
      <c r="D723" s="587"/>
      <c r="E723" s="587"/>
      <c r="F723" s="588"/>
      <c r="G723" s="37"/>
      <c r="H723" s="38" t="s">
        <v>449</v>
      </c>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76"/>
      <c r="AX724" s="39"/>
    </row>
    <row r="725" spans="1:50" ht="28.4" customHeight="1">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86"/>
      <c r="B741" s="587"/>
      <c r="C741" s="587"/>
      <c r="D741" s="587"/>
      <c r="E741" s="587"/>
      <c r="F741" s="588"/>
      <c r="G741" s="37"/>
      <c r="H741" s="38" t="s">
        <v>450</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5" t="s">
        <v>32</v>
      </c>
      <c r="B758" s="476"/>
      <c r="C758" s="476"/>
      <c r="D758" s="476"/>
      <c r="E758" s="476"/>
      <c r="F758" s="477"/>
      <c r="G758" s="465" t="s">
        <v>416</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6"/>
    </row>
    <row r="759" spans="1:50" ht="22.5" customHeight="1">
      <c r="A759" s="478"/>
      <c r="B759" s="479"/>
      <c r="C759" s="479"/>
      <c r="D759" s="479"/>
      <c r="E759" s="479"/>
      <c r="F759" s="480"/>
      <c r="G759" s="443"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1"/>
      <c r="AC759" s="443"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2.5" customHeight="1">
      <c r="A760" s="478"/>
      <c r="B760" s="479"/>
      <c r="C760" s="479"/>
      <c r="D760" s="479"/>
      <c r="E760" s="479"/>
      <c r="F760" s="480"/>
      <c r="G760" s="512" t="s">
        <v>470</v>
      </c>
      <c r="H760" s="513"/>
      <c r="I760" s="513"/>
      <c r="J760" s="513"/>
      <c r="K760" s="514"/>
      <c r="L760" s="506" t="s">
        <v>471</v>
      </c>
      <c r="M760" s="507"/>
      <c r="N760" s="507"/>
      <c r="O760" s="507"/>
      <c r="P760" s="507"/>
      <c r="Q760" s="507"/>
      <c r="R760" s="507"/>
      <c r="S760" s="507"/>
      <c r="T760" s="507"/>
      <c r="U760" s="507"/>
      <c r="V760" s="507"/>
      <c r="W760" s="507"/>
      <c r="X760" s="508"/>
      <c r="Y760" s="468">
        <v>7.0000000000000007E-2</v>
      </c>
      <c r="Z760" s="469"/>
      <c r="AA760" s="469"/>
      <c r="AB760" s="668"/>
      <c r="AC760" s="512" t="s">
        <v>472</v>
      </c>
      <c r="AD760" s="513"/>
      <c r="AE760" s="513"/>
      <c r="AF760" s="513"/>
      <c r="AG760" s="514"/>
      <c r="AH760" s="506" t="s">
        <v>473</v>
      </c>
      <c r="AI760" s="507"/>
      <c r="AJ760" s="507"/>
      <c r="AK760" s="507"/>
      <c r="AL760" s="507"/>
      <c r="AM760" s="507"/>
      <c r="AN760" s="507"/>
      <c r="AO760" s="507"/>
      <c r="AP760" s="507"/>
      <c r="AQ760" s="507"/>
      <c r="AR760" s="507"/>
      <c r="AS760" s="507"/>
      <c r="AT760" s="508"/>
      <c r="AU760" s="468">
        <v>0.8</v>
      </c>
      <c r="AV760" s="469"/>
      <c r="AW760" s="469"/>
      <c r="AX760" s="470"/>
    </row>
    <row r="761" spans="1:50" ht="22.5" customHeight="1">
      <c r="A761" s="478"/>
      <c r="B761" s="479"/>
      <c r="C761" s="479"/>
      <c r="D761" s="479"/>
      <c r="E761" s="479"/>
      <c r="F761" s="480"/>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1"/>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2.5" hidden="1" customHeight="1">
      <c r="A762" s="478"/>
      <c r="B762" s="479"/>
      <c r="C762" s="479"/>
      <c r="D762" s="479"/>
      <c r="E762" s="479"/>
      <c r="F762" s="480"/>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1"/>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2.5" hidden="1" customHeight="1">
      <c r="A763" s="478"/>
      <c r="B763" s="479"/>
      <c r="C763" s="479"/>
      <c r="D763" s="479"/>
      <c r="E763" s="479"/>
      <c r="F763" s="480"/>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1"/>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2.5" hidden="1" customHeight="1">
      <c r="A764" s="478"/>
      <c r="B764" s="479"/>
      <c r="C764" s="479"/>
      <c r="D764" s="479"/>
      <c r="E764" s="479"/>
      <c r="F764" s="480"/>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2.5" hidden="1" customHeight="1">
      <c r="A765" s="478"/>
      <c r="B765" s="479"/>
      <c r="C765" s="479"/>
      <c r="D765" s="479"/>
      <c r="E765" s="479"/>
      <c r="F765" s="480"/>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2.5" hidden="1" customHeight="1">
      <c r="A766" s="478"/>
      <c r="B766" s="479"/>
      <c r="C766" s="479"/>
      <c r="D766" s="479"/>
      <c r="E766" s="479"/>
      <c r="F766" s="480"/>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2.5" hidden="1" customHeight="1">
      <c r="A767" s="478"/>
      <c r="B767" s="479"/>
      <c r="C767" s="479"/>
      <c r="D767" s="479"/>
      <c r="E767" s="479"/>
      <c r="F767" s="480"/>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2.5" hidden="1" customHeight="1">
      <c r="A768" s="478"/>
      <c r="B768" s="479"/>
      <c r="C768" s="479"/>
      <c r="D768" s="479"/>
      <c r="E768" s="479"/>
      <c r="F768" s="480"/>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2.5" hidden="1" customHeight="1">
      <c r="A769" s="478"/>
      <c r="B769" s="479"/>
      <c r="C769" s="479"/>
      <c r="D769" s="479"/>
      <c r="E769" s="479"/>
      <c r="F769" s="480"/>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 customHeight="1" thickBot="1">
      <c r="A770" s="478"/>
      <c r="B770" s="479"/>
      <c r="C770" s="479"/>
      <c r="D770" s="479"/>
      <c r="E770" s="479"/>
      <c r="F770" s="480"/>
      <c r="G770" s="684" t="s">
        <v>22</v>
      </c>
      <c r="H770" s="685"/>
      <c r="I770" s="685"/>
      <c r="J770" s="685"/>
      <c r="K770" s="685"/>
      <c r="L770" s="686"/>
      <c r="M770" s="687"/>
      <c r="N770" s="687"/>
      <c r="O770" s="687"/>
      <c r="P770" s="687"/>
      <c r="Q770" s="687"/>
      <c r="R770" s="687"/>
      <c r="S770" s="687"/>
      <c r="T770" s="687"/>
      <c r="U770" s="687"/>
      <c r="V770" s="687"/>
      <c r="W770" s="687"/>
      <c r="X770" s="688"/>
      <c r="Y770" s="689">
        <f>SUM(Y760:AB769)</f>
        <v>7.0000000000000007E-2</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0.8</v>
      </c>
      <c r="AV770" s="690"/>
      <c r="AW770" s="690"/>
      <c r="AX770" s="692"/>
    </row>
    <row r="771" spans="1:50" ht="30" customHeight="1">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6"/>
    </row>
    <row r="772" spans="1:50" ht="21.75" customHeight="1">
      <c r="A772" s="478"/>
      <c r="B772" s="479"/>
      <c r="C772" s="479"/>
      <c r="D772" s="479"/>
      <c r="E772" s="479"/>
      <c r="F772" s="480"/>
      <c r="G772" s="443"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1"/>
      <c r="AC772" s="443"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1.75" customHeight="1">
      <c r="A773" s="478"/>
      <c r="B773" s="479"/>
      <c r="C773" s="479"/>
      <c r="D773" s="479"/>
      <c r="E773" s="479"/>
      <c r="F773" s="480"/>
      <c r="G773" s="512" t="s">
        <v>474</v>
      </c>
      <c r="H773" s="513"/>
      <c r="I773" s="513"/>
      <c r="J773" s="513"/>
      <c r="K773" s="514"/>
      <c r="L773" s="506" t="s">
        <v>475</v>
      </c>
      <c r="M773" s="507"/>
      <c r="N773" s="507"/>
      <c r="O773" s="507"/>
      <c r="P773" s="507"/>
      <c r="Q773" s="507"/>
      <c r="R773" s="507"/>
      <c r="S773" s="507"/>
      <c r="T773" s="507"/>
      <c r="U773" s="507"/>
      <c r="V773" s="507"/>
      <c r="W773" s="507"/>
      <c r="X773" s="508"/>
      <c r="Y773" s="468">
        <v>4</v>
      </c>
      <c r="Z773" s="469"/>
      <c r="AA773" s="469"/>
      <c r="AB773" s="668"/>
      <c r="AC773" s="512" t="s">
        <v>476</v>
      </c>
      <c r="AD773" s="513"/>
      <c r="AE773" s="513"/>
      <c r="AF773" s="513"/>
      <c r="AG773" s="514"/>
      <c r="AH773" s="506" t="s">
        <v>477</v>
      </c>
      <c r="AI773" s="507"/>
      <c r="AJ773" s="507"/>
      <c r="AK773" s="507"/>
      <c r="AL773" s="507"/>
      <c r="AM773" s="507"/>
      <c r="AN773" s="507"/>
      <c r="AO773" s="507"/>
      <c r="AP773" s="507"/>
      <c r="AQ773" s="507"/>
      <c r="AR773" s="507"/>
      <c r="AS773" s="507"/>
      <c r="AT773" s="508"/>
      <c r="AU773" s="468">
        <v>2</v>
      </c>
      <c r="AV773" s="469"/>
      <c r="AW773" s="469"/>
      <c r="AX773" s="470"/>
    </row>
    <row r="774" spans="1:50" ht="21.75" customHeight="1">
      <c r="A774" s="478"/>
      <c r="B774" s="479"/>
      <c r="C774" s="479"/>
      <c r="D774" s="479"/>
      <c r="E774" s="479"/>
      <c r="F774" s="480"/>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1.75" hidden="1" customHeight="1">
      <c r="A775" s="478"/>
      <c r="B775" s="479"/>
      <c r="C775" s="479"/>
      <c r="D775" s="479"/>
      <c r="E775" s="479"/>
      <c r="F775" s="480"/>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1.75" hidden="1" customHeight="1">
      <c r="A776" s="478"/>
      <c r="B776" s="479"/>
      <c r="C776" s="479"/>
      <c r="D776" s="479"/>
      <c r="E776" s="479"/>
      <c r="F776" s="480"/>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1.75" hidden="1" customHeight="1">
      <c r="A777" s="478"/>
      <c r="B777" s="479"/>
      <c r="C777" s="479"/>
      <c r="D777" s="479"/>
      <c r="E777" s="479"/>
      <c r="F777" s="480"/>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1.75" hidden="1" customHeight="1">
      <c r="A778" s="478"/>
      <c r="B778" s="479"/>
      <c r="C778" s="479"/>
      <c r="D778" s="479"/>
      <c r="E778" s="479"/>
      <c r="F778" s="480"/>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1.75" hidden="1" customHeight="1">
      <c r="A779" s="478"/>
      <c r="B779" s="479"/>
      <c r="C779" s="479"/>
      <c r="D779" s="479"/>
      <c r="E779" s="479"/>
      <c r="F779" s="480"/>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1.75" hidden="1" customHeight="1">
      <c r="A780" s="478"/>
      <c r="B780" s="479"/>
      <c r="C780" s="479"/>
      <c r="D780" s="479"/>
      <c r="E780" s="479"/>
      <c r="F780" s="480"/>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1.75" hidden="1" customHeight="1">
      <c r="A781" s="478"/>
      <c r="B781" s="479"/>
      <c r="C781" s="479"/>
      <c r="D781" s="479"/>
      <c r="E781" s="479"/>
      <c r="F781" s="480"/>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1.75" hidden="1" customHeight="1">
      <c r="A782" s="478"/>
      <c r="B782" s="479"/>
      <c r="C782" s="479"/>
      <c r="D782" s="479"/>
      <c r="E782" s="479"/>
      <c r="F782" s="480"/>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1.75" customHeight="1" thickBot="1">
      <c r="A783" s="478"/>
      <c r="B783" s="479"/>
      <c r="C783" s="479"/>
      <c r="D783" s="479"/>
      <c r="E783" s="479"/>
      <c r="F783" s="480"/>
      <c r="G783" s="684" t="s">
        <v>22</v>
      </c>
      <c r="H783" s="685"/>
      <c r="I783" s="685"/>
      <c r="J783" s="685"/>
      <c r="K783" s="685"/>
      <c r="L783" s="686"/>
      <c r="M783" s="687"/>
      <c r="N783" s="687"/>
      <c r="O783" s="687"/>
      <c r="P783" s="687"/>
      <c r="Q783" s="687"/>
      <c r="R783" s="687"/>
      <c r="S783" s="687"/>
      <c r="T783" s="687"/>
      <c r="U783" s="687"/>
      <c r="V783" s="687"/>
      <c r="W783" s="687"/>
      <c r="X783" s="688"/>
      <c r="Y783" s="689">
        <f>SUM(Y773:AB782)</f>
        <v>4</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2</v>
      </c>
      <c r="AV783" s="690"/>
      <c r="AW783" s="690"/>
      <c r="AX783" s="692"/>
    </row>
    <row r="784" spans="1:50" ht="30" customHeight="1">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6"/>
    </row>
    <row r="785" spans="1:50" ht="23.25" customHeight="1">
      <c r="A785" s="478"/>
      <c r="B785" s="479"/>
      <c r="C785" s="479"/>
      <c r="D785" s="479"/>
      <c r="E785" s="479"/>
      <c r="F785" s="480"/>
      <c r="G785" s="443"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1"/>
      <c r="AC785" s="443"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3.25" customHeight="1">
      <c r="A786" s="478"/>
      <c r="B786" s="479"/>
      <c r="C786" s="479"/>
      <c r="D786" s="479"/>
      <c r="E786" s="479"/>
      <c r="F786" s="480"/>
      <c r="G786" s="512" t="s">
        <v>472</v>
      </c>
      <c r="H786" s="513"/>
      <c r="I786" s="513"/>
      <c r="J786" s="513"/>
      <c r="K786" s="514"/>
      <c r="L786" s="506" t="s">
        <v>478</v>
      </c>
      <c r="M786" s="507"/>
      <c r="N786" s="507"/>
      <c r="O786" s="507"/>
      <c r="P786" s="507"/>
      <c r="Q786" s="507"/>
      <c r="R786" s="507"/>
      <c r="S786" s="507"/>
      <c r="T786" s="507"/>
      <c r="U786" s="507"/>
      <c r="V786" s="507"/>
      <c r="W786" s="507"/>
      <c r="X786" s="508"/>
      <c r="Y786" s="468">
        <v>10</v>
      </c>
      <c r="Z786" s="469"/>
      <c r="AA786" s="469"/>
      <c r="AB786" s="668"/>
      <c r="AC786" s="512" t="s">
        <v>472</v>
      </c>
      <c r="AD786" s="513"/>
      <c r="AE786" s="513"/>
      <c r="AF786" s="513"/>
      <c r="AG786" s="514"/>
      <c r="AH786" s="506" t="s">
        <v>479</v>
      </c>
      <c r="AI786" s="507"/>
      <c r="AJ786" s="507"/>
      <c r="AK786" s="507"/>
      <c r="AL786" s="507"/>
      <c r="AM786" s="507"/>
      <c r="AN786" s="507"/>
      <c r="AO786" s="507"/>
      <c r="AP786" s="507"/>
      <c r="AQ786" s="507"/>
      <c r="AR786" s="507"/>
      <c r="AS786" s="507"/>
      <c r="AT786" s="508"/>
      <c r="AU786" s="468">
        <v>0.2</v>
      </c>
      <c r="AV786" s="469"/>
      <c r="AW786" s="469"/>
      <c r="AX786" s="470"/>
    </row>
    <row r="787" spans="1:50" ht="23.25" customHeight="1">
      <c r="A787" s="478"/>
      <c r="B787" s="479"/>
      <c r="C787" s="479"/>
      <c r="D787" s="479"/>
      <c r="E787" s="479"/>
      <c r="F787" s="480"/>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3.25" hidden="1" customHeight="1">
      <c r="A788" s="478"/>
      <c r="B788" s="479"/>
      <c r="C788" s="479"/>
      <c r="D788" s="479"/>
      <c r="E788" s="479"/>
      <c r="F788" s="480"/>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3.25" hidden="1" customHeight="1">
      <c r="A789" s="478"/>
      <c r="B789" s="479"/>
      <c r="C789" s="479"/>
      <c r="D789" s="479"/>
      <c r="E789" s="479"/>
      <c r="F789" s="480"/>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3.25" hidden="1" customHeight="1">
      <c r="A790" s="478"/>
      <c r="B790" s="479"/>
      <c r="C790" s="479"/>
      <c r="D790" s="479"/>
      <c r="E790" s="479"/>
      <c r="F790" s="480"/>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3.25" hidden="1" customHeight="1">
      <c r="A791" s="478"/>
      <c r="B791" s="479"/>
      <c r="C791" s="479"/>
      <c r="D791" s="479"/>
      <c r="E791" s="479"/>
      <c r="F791" s="480"/>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3.25" hidden="1" customHeight="1">
      <c r="A792" s="478"/>
      <c r="B792" s="479"/>
      <c r="C792" s="479"/>
      <c r="D792" s="479"/>
      <c r="E792" s="479"/>
      <c r="F792" s="480"/>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3.25" hidden="1" customHeight="1">
      <c r="A793" s="478"/>
      <c r="B793" s="479"/>
      <c r="C793" s="479"/>
      <c r="D793" s="479"/>
      <c r="E793" s="479"/>
      <c r="F793" s="480"/>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3.25" hidden="1" customHeight="1">
      <c r="A794" s="478"/>
      <c r="B794" s="479"/>
      <c r="C794" s="479"/>
      <c r="D794" s="479"/>
      <c r="E794" s="479"/>
      <c r="F794" s="480"/>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3.25" hidden="1" customHeight="1">
      <c r="A795" s="478"/>
      <c r="B795" s="479"/>
      <c r="C795" s="479"/>
      <c r="D795" s="479"/>
      <c r="E795" s="479"/>
      <c r="F795" s="480"/>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3.25" customHeight="1">
      <c r="A796" s="478"/>
      <c r="B796" s="479"/>
      <c r="C796" s="479"/>
      <c r="D796" s="479"/>
      <c r="E796" s="479"/>
      <c r="F796" s="480"/>
      <c r="G796" s="684" t="s">
        <v>22</v>
      </c>
      <c r="H796" s="685"/>
      <c r="I796" s="685"/>
      <c r="J796" s="685"/>
      <c r="K796" s="685"/>
      <c r="L796" s="686"/>
      <c r="M796" s="687"/>
      <c r="N796" s="687"/>
      <c r="O796" s="687"/>
      <c r="P796" s="687"/>
      <c r="Q796" s="687"/>
      <c r="R796" s="687"/>
      <c r="S796" s="687"/>
      <c r="T796" s="687"/>
      <c r="U796" s="687"/>
      <c r="V796" s="687"/>
      <c r="W796" s="687"/>
      <c r="X796" s="688"/>
      <c r="Y796" s="689">
        <f>SUM(Y786:AB795)</f>
        <v>10</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0.2</v>
      </c>
      <c r="AV796" s="690"/>
      <c r="AW796" s="690"/>
      <c r="AX796" s="692"/>
    </row>
    <row r="797" spans="1:50" ht="30" hidden="1" customHeight="1">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6"/>
    </row>
    <row r="798" spans="1:50" ht="22.5" hidden="1" customHeight="1">
      <c r="A798" s="478"/>
      <c r="B798" s="479"/>
      <c r="C798" s="479"/>
      <c r="D798" s="479"/>
      <c r="E798" s="479"/>
      <c r="F798" s="480"/>
      <c r="G798" s="443"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1"/>
      <c r="AC798" s="443"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2.5" hidden="1" customHeight="1">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8"/>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2.5" hidden="1" customHeight="1">
      <c r="A800" s="478"/>
      <c r="B800" s="479"/>
      <c r="C800" s="479"/>
      <c r="D800" s="479"/>
      <c r="E800" s="479"/>
      <c r="F800" s="480"/>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2.5" hidden="1" customHeight="1">
      <c r="A801" s="478"/>
      <c r="B801" s="479"/>
      <c r="C801" s="479"/>
      <c r="D801" s="479"/>
      <c r="E801" s="479"/>
      <c r="F801" s="480"/>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2.5" hidden="1" customHeight="1">
      <c r="A802" s="478"/>
      <c r="B802" s="479"/>
      <c r="C802" s="479"/>
      <c r="D802" s="479"/>
      <c r="E802" s="479"/>
      <c r="F802" s="480"/>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2.5" hidden="1" customHeight="1">
      <c r="A803" s="478"/>
      <c r="B803" s="479"/>
      <c r="C803" s="479"/>
      <c r="D803" s="479"/>
      <c r="E803" s="479"/>
      <c r="F803" s="480"/>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2.5" hidden="1" customHeight="1">
      <c r="A804" s="478"/>
      <c r="B804" s="479"/>
      <c r="C804" s="479"/>
      <c r="D804" s="479"/>
      <c r="E804" s="479"/>
      <c r="F804" s="480"/>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2.5" hidden="1" customHeight="1">
      <c r="A805" s="478"/>
      <c r="B805" s="479"/>
      <c r="C805" s="479"/>
      <c r="D805" s="479"/>
      <c r="E805" s="479"/>
      <c r="F805" s="480"/>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2.5" hidden="1" customHeight="1">
      <c r="A806" s="478"/>
      <c r="B806" s="479"/>
      <c r="C806" s="479"/>
      <c r="D806" s="479"/>
      <c r="E806" s="479"/>
      <c r="F806" s="480"/>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2.5" hidden="1" customHeight="1">
      <c r="A807" s="478"/>
      <c r="B807" s="479"/>
      <c r="C807" s="479"/>
      <c r="D807" s="479"/>
      <c r="E807" s="479"/>
      <c r="F807" s="480"/>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2.5" hidden="1" customHeight="1">
      <c r="A808" s="478"/>
      <c r="B808" s="479"/>
      <c r="C808" s="479"/>
      <c r="D808" s="479"/>
      <c r="E808" s="479"/>
      <c r="F808" s="480"/>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2.5" hidden="1" customHeight="1">
      <c r="A809" s="478"/>
      <c r="B809" s="479"/>
      <c r="C809" s="479"/>
      <c r="D809" s="479"/>
      <c r="E809" s="479"/>
      <c r="F809" s="480"/>
      <c r="G809" s="684" t="s">
        <v>22</v>
      </c>
      <c r="H809" s="685"/>
      <c r="I809" s="685"/>
      <c r="J809" s="685"/>
      <c r="K809" s="685"/>
      <c r="L809" s="686"/>
      <c r="M809" s="687"/>
      <c r="N809" s="687"/>
      <c r="O809" s="687"/>
      <c r="P809" s="687"/>
      <c r="Q809" s="687"/>
      <c r="R809" s="687"/>
      <c r="S809" s="687"/>
      <c r="T809" s="687"/>
      <c r="U809" s="687"/>
      <c r="V809" s="687"/>
      <c r="W809" s="687"/>
      <c r="X809" s="688"/>
      <c r="Y809" s="689">
        <f>SUM(Y799:AB808)</f>
        <v>0</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0"/>
      <c r="B815" s="740"/>
      <c r="C815" s="740" t="s">
        <v>30</v>
      </c>
      <c r="D815" s="740"/>
      <c r="E815" s="740"/>
      <c r="F815" s="740"/>
      <c r="G815" s="740"/>
      <c r="H815" s="740"/>
      <c r="I815" s="740"/>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40"/>
      <c r="AJ815" s="740"/>
      <c r="AK815" s="740"/>
      <c r="AL815" s="740" t="s">
        <v>23</v>
      </c>
      <c r="AM815" s="740"/>
      <c r="AN815" s="740"/>
      <c r="AO815" s="822"/>
      <c r="AP815" s="221" t="s">
        <v>390</v>
      </c>
      <c r="AQ815" s="221"/>
      <c r="AR815" s="221"/>
      <c r="AS815" s="221"/>
      <c r="AT815" s="221"/>
      <c r="AU815" s="221"/>
      <c r="AV815" s="221"/>
      <c r="AW815" s="221"/>
      <c r="AX815" s="221"/>
    </row>
    <row r="816" spans="1:50" ht="30" customHeight="1">
      <c r="A816" s="226">
        <v>1</v>
      </c>
      <c r="B816" s="226">
        <v>1</v>
      </c>
      <c r="C816" s="222" t="s">
        <v>480</v>
      </c>
      <c r="D816" s="204"/>
      <c r="E816" s="204"/>
      <c r="F816" s="204"/>
      <c r="G816" s="204"/>
      <c r="H816" s="204"/>
      <c r="I816" s="204"/>
      <c r="J816" s="205"/>
      <c r="K816" s="206"/>
      <c r="L816" s="206"/>
      <c r="M816" s="206"/>
      <c r="N816" s="206"/>
      <c r="O816" s="206"/>
      <c r="P816" s="223" t="s">
        <v>481</v>
      </c>
      <c r="Q816" s="207"/>
      <c r="R816" s="207"/>
      <c r="S816" s="207"/>
      <c r="T816" s="207"/>
      <c r="U816" s="207"/>
      <c r="V816" s="207"/>
      <c r="W816" s="207"/>
      <c r="X816" s="207"/>
      <c r="Y816" s="208">
        <v>7.0000000000000007E-2</v>
      </c>
      <c r="Z816" s="209"/>
      <c r="AA816" s="209"/>
      <c r="AB816" s="210"/>
      <c r="AC816" s="211" t="s">
        <v>482</v>
      </c>
      <c r="AD816" s="211"/>
      <c r="AE816" s="211"/>
      <c r="AF816" s="211"/>
      <c r="AG816" s="211"/>
      <c r="AH816" s="212"/>
      <c r="AI816" s="213"/>
      <c r="AJ816" s="213"/>
      <c r="AK816" s="213"/>
      <c r="AL816" s="214"/>
      <c r="AM816" s="215"/>
      <c r="AN816" s="215"/>
      <c r="AO816" s="216"/>
      <c r="AP816" s="217"/>
      <c r="AQ816" s="217"/>
      <c r="AR816" s="217"/>
      <c r="AS816" s="217"/>
      <c r="AT816" s="217"/>
      <c r="AU816" s="217"/>
      <c r="AV816" s="217"/>
      <c r="AW816" s="217"/>
      <c r="AX816" s="217"/>
    </row>
    <row r="817" spans="1:50" ht="30" hidden="1" customHeight="1">
      <c r="A817" s="226">
        <v>2</v>
      </c>
      <c r="B817" s="226">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6">
        <v>3</v>
      </c>
      <c r="B818" s="226">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customHeight="1">
      <c r="A849" s="226">
        <v>1</v>
      </c>
      <c r="B849" s="226">
        <v>1</v>
      </c>
      <c r="C849" s="222" t="s">
        <v>480</v>
      </c>
      <c r="D849" s="204"/>
      <c r="E849" s="204"/>
      <c r="F849" s="204"/>
      <c r="G849" s="204"/>
      <c r="H849" s="204"/>
      <c r="I849" s="204"/>
      <c r="J849" s="205"/>
      <c r="K849" s="206"/>
      <c r="L849" s="206"/>
      <c r="M849" s="206"/>
      <c r="N849" s="206"/>
      <c r="O849" s="206"/>
      <c r="P849" s="223" t="s">
        <v>483</v>
      </c>
      <c r="Q849" s="207"/>
      <c r="R849" s="207"/>
      <c r="S849" s="207"/>
      <c r="T849" s="207"/>
      <c r="U849" s="207"/>
      <c r="V849" s="207"/>
      <c r="W849" s="207"/>
      <c r="X849" s="207"/>
      <c r="Y849" s="208">
        <v>0.8</v>
      </c>
      <c r="Z849" s="209"/>
      <c r="AA849" s="209"/>
      <c r="AB849" s="210"/>
      <c r="AC849" s="211" t="s">
        <v>484</v>
      </c>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customHeight="1">
      <c r="A882" s="226">
        <v>1</v>
      </c>
      <c r="B882" s="226">
        <v>1</v>
      </c>
      <c r="C882" s="222" t="s">
        <v>480</v>
      </c>
      <c r="D882" s="204"/>
      <c r="E882" s="204"/>
      <c r="F882" s="204"/>
      <c r="G882" s="204"/>
      <c r="H882" s="204"/>
      <c r="I882" s="204"/>
      <c r="J882" s="205"/>
      <c r="K882" s="206"/>
      <c r="L882" s="206"/>
      <c r="M882" s="206"/>
      <c r="N882" s="206"/>
      <c r="O882" s="206"/>
      <c r="P882" s="223" t="s">
        <v>486</v>
      </c>
      <c r="Q882" s="207"/>
      <c r="R882" s="207"/>
      <c r="S882" s="207"/>
      <c r="T882" s="207"/>
      <c r="U882" s="207"/>
      <c r="V882" s="207"/>
      <c r="W882" s="207"/>
      <c r="X882" s="207"/>
      <c r="Y882" s="208">
        <v>2</v>
      </c>
      <c r="Z882" s="209"/>
      <c r="AA882" s="209"/>
      <c r="AB882" s="210"/>
      <c r="AC882" s="211" t="s">
        <v>484</v>
      </c>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customHeight="1">
      <c r="A883" s="226">
        <v>2</v>
      </c>
      <c r="B883" s="226">
        <v>1</v>
      </c>
      <c r="C883" s="222" t="s">
        <v>485</v>
      </c>
      <c r="D883" s="204"/>
      <c r="E883" s="204"/>
      <c r="F883" s="204"/>
      <c r="G883" s="204"/>
      <c r="H883" s="204"/>
      <c r="I883" s="204"/>
      <c r="J883" s="205"/>
      <c r="K883" s="206"/>
      <c r="L883" s="206"/>
      <c r="M883" s="206"/>
      <c r="N883" s="206"/>
      <c r="O883" s="206"/>
      <c r="P883" s="223" t="s">
        <v>486</v>
      </c>
      <c r="Q883" s="207"/>
      <c r="R883" s="207"/>
      <c r="S883" s="207"/>
      <c r="T883" s="207"/>
      <c r="U883" s="207"/>
      <c r="V883" s="207"/>
      <c r="W883" s="207"/>
      <c r="X883" s="207"/>
      <c r="Y883" s="208">
        <v>2</v>
      </c>
      <c r="Z883" s="209"/>
      <c r="AA883" s="209"/>
      <c r="AB883" s="210"/>
      <c r="AC883" s="211" t="s">
        <v>484</v>
      </c>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28.5" customHeight="1">
      <c r="A915" s="226">
        <v>1</v>
      </c>
      <c r="B915" s="226">
        <v>1</v>
      </c>
      <c r="C915" s="222" t="s">
        <v>487</v>
      </c>
      <c r="D915" s="204"/>
      <c r="E915" s="204"/>
      <c r="F915" s="204"/>
      <c r="G915" s="204"/>
      <c r="H915" s="204"/>
      <c r="I915" s="204"/>
      <c r="J915" s="205">
        <v>3010001060667</v>
      </c>
      <c r="K915" s="206"/>
      <c r="L915" s="206"/>
      <c r="M915" s="206"/>
      <c r="N915" s="206"/>
      <c r="O915" s="206"/>
      <c r="P915" s="223" t="s">
        <v>477</v>
      </c>
      <c r="Q915" s="207"/>
      <c r="R915" s="207"/>
      <c r="S915" s="207"/>
      <c r="T915" s="207"/>
      <c r="U915" s="207"/>
      <c r="V915" s="207"/>
      <c r="W915" s="207"/>
      <c r="X915" s="207"/>
      <c r="Y915" s="208">
        <v>2</v>
      </c>
      <c r="Z915" s="209"/>
      <c r="AA915" s="209"/>
      <c r="AB915" s="210"/>
      <c r="AC915" s="211" t="s">
        <v>484</v>
      </c>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t="9.75" customHeight="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28.5" customHeight="1">
      <c r="A948" s="226">
        <v>1</v>
      </c>
      <c r="B948" s="226">
        <v>1</v>
      </c>
      <c r="C948" s="222" t="s">
        <v>480</v>
      </c>
      <c r="D948" s="204"/>
      <c r="E948" s="204"/>
      <c r="F948" s="204"/>
      <c r="G948" s="204"/>
      <c r="H948" s="204"/>
      <c r="I948" s="204"/>
      <c r="J948" s="205"/>
      <c r="K948" s="206"/>
      <c r="L948" s="206"/>
      <c r="M948" s="206"/>
      <c r="N948" s="206"/>
      <c r="O948" s="206"/>
      <c r="P948" s="223" t="s">
        <v>488</v>
      </c>
      <c r="Q948" s="207"/>
      <c r="R948" s="207"/>
      <c r="S948" s="207"/>
      <c r="T948" s="207"/>
      <c r="U948" s="207"/>
      <c r="V948" s="207"/>
      <c r="W948" s="207"/>
      <c r="X948" s="207"/>
      <c r="Y948" s="208">
        <v>1.8</v>
      </c>
      <c r="Z948" s="209"/>
      <c r="AA948" s="209"/>
      <c r="AB948" s="210"/>
      <c r="AC948" s="211" t="s">
        <v>484</v>
      </c>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28.5" customHeight="1">
      <c r="A949" s="226">
        <v>2</v>
      </c>
      <c r="B949" s="226">
        <v>1</v>
      </c>
      <c r="C949" s="222" t="s">
        <v>485</v>
      </c>
      <c r="D949" s="204"/>
      <c r="E949" s="204"/>
      <c r="F949" s="204"/>
      <c r="G949" s="204"/>
      <c r="H949" s="204"/>
      <c r="I949" s="204"/>
      <c r="J949" s="205"/>
      <c r="K949" s="206"/>
      <c r="L949" s="206"/>
      <c r="M949" s="206"/>
      <c r="N949" s="206"/>
      <c r="O949" s="206"/>
      <c r="P949" s="223" t="s">
        <v>488</v>
      </c>
      <c r="Q949" s="207"/>
      <c r="R949" s="207"/>
      <c r="S949" s="207"/>
      <c r="T949" s="207"/>
      <c r="U949" s="207"/>
      <c r="V949" s="207"/>
      <c r="W949" s="207"/>
      <c r="X949" s="207"/>
      <c r="Y949" s="208">
        <v>1.3</v>
      </c>
      <c r="Z949" s="209"/>
      <c r="AA949" s="209"/>
      <c r="AB949" s="210"/>
      <c r="AC949" s="211" t="s">
        <v>484</v>
      </c>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28.5" customHeight="1">
      <c r="A950" s="226">
        <v>3</v>
      </c>
      <c r="B950" s="226">
        <v>1</v>
      </c>
      <c r="C950" s="222" t="s">
        <v>489</v>
      </c>
      <c r="D950" s="204"/>
      <c r="E950" s="204"/>
      <c r="F950" s="204"/>
      <c r="G950" s="204"/>
      <c r="H950" s="204"/>
      <c r="I950" s="204"/>
      <c r="J950" s="205"/>
      <c r="K950" s="206"/>
      <c r="L950" s="206"/>
      <c r="M950" s="206"/>
      <c r="N950" s="206"/>
      <c r="O950" s="206"/>
      <c r="P950" s="223" t="s">
        <v>488</v>
      </c>
      <c r="Q950" s="207"/>
      <c r="R950" s="207"/>
      <c r="S950" s="207"/>
      <c r="T950" s="207"/>
      <c r="U950" s="207"/>
      <c r="V950" s="207"/>
      <c r="W950" s="207"/>
      <c r="X950" s="207"/>
      <c r="Y950" s="208">
        <v>1.2</v>
      </c>
      <c r="Z950" s="209"/>
      <c r="AA950" s="209"/>
      <c r="AB950" s="210"/>
      <c r="AC950" s="211" t="s">
        <v>484</v>
      </c>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28.5" customHeight="1">
      <c r="A951" s="226">
        <v>4</v>
      </c>
      <c r="B951" s="226">
        <v>1</v>
      </c>
      <c r="C951" s="222" t="s">
        <v>490</v>
      </c>
      <c r="D951" s="204"/>
      <c r="E951" s="204"/>
      <c r="F951" s="204"/>
      <c r="G951" s="204"/>
      <c r="H951" s="204"/>
      <c r="I951" s="204"/>
      <c r="J951" s="205"/>
      <c r="K951" s="206"/>
      <c r="L951" s="206"/>
      <c r="M951" s="206"/>
      <c r="N951" s="206"/>
      <c r="O951" s="206"/>
      <c r="P951" s="223" t="s">
        <v>488</v>
      </c>
      <c r="Q951" s="207"/>
      <c r="R951" s="207"/>
      <c r="S951" s="207"/>
      <c r="T951" s="207"/>
      <c r="U951" s="207"/>
      <c r="V951" s="207"/>
      <c r="W951" s="207"/>
      <c r="X951" s="207"/>
      <c r="Y951" s="208">
        <v>1</v>
      </c>
      <c r="Z951" s="209"/>
      <c r="AA951" s="209"/>
      <c r="AB951" s="210"/>
      <c r="AC951" s="211" t="s">
        <v>484</v>
      </c>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28.5" customHeight="1">
      <c r="A952" s="226">
        <v>5</v>
      </c>
      <c r="B952" s="226">
        <v>1</v>
      </c>
      <c r="C952" s="222" t="s">
        <v>491</v>
      </c>
      <c r="D952" s="204"/>
      <c r="E952" s="204"/>
      <c r="F952" s="204"/>
      <c r="G952" s="204"/>
      <c r="H952" s="204"/>
      <c r="I952" s="204"/>
      <c r="J952" s="205"/>
      <c r="K952" s="206"/>
      <c r="L952" s="206"/>
      <c r="M952" s="206"/>
      <c r="N952" s="206"/>
      <c r="O952" s="206"/>
      <c r="P952" s="223" t="s">
        <v>488</v>
      </c>
      <c r="Q952" s="207"/>
      <c r="R952" s="207"/>
      <c r="S952" s="207"/>
      <c r="T952" s="207"/>
      <c r="U952" s="207"/>
      <c r="V952" s="207"/>
      <c r="W952" s="207"/>
      <c r="X952" s="207"/>
      <c r="Y952" s="208">
        <v>0.9</v>
      </c>
      <c r="Z952" s="209"/>
      <c r="AA952" s="209"/>
      <c r="AB952" s="210"/>
      <c r="AC952" s="211" t="s">
        <v>484</v>
      </c>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28.5" customHeight="1">
      <c r="A953" s="226">
        <v>6</v>
      </c>
      <c r="B953" s="226">
        <v>1</v>
      </c>
      <c r="C953" s="222" t="s">
        <v>492</v>
      </c>
      <c r="D953" s="204"/>
      <c r="E953" s="204"/>
      <c r="F953" s="204"/>
      <c r="G953" s="204"/>
      <c r="H953" s="204"/>
      <c r="I953" s="204"/>
      <c r="J953" s="205"/>
      <c r="K953" s="206"/>
      <c r="L953" s="206"/>
      <c r="M953" s="206"/>
      <c r="N953" s="206"/>
      <c r="O953" s="206"/>
      <c r="P953" s="223" t="s">
        <v>488</v>
      </c>
      <c r="Q953" s="207"/>
      <c r="R953" s="207"/>
      <c r="S953" s="207"/>
      <c r="T953" s="207"/>
      <c r="U953" s="207"/>
      <c r="V953" s="207"/>
      <c r="W953" s="207"/>
      <c r="X953" s="207"/>
      <c r="Y953" s="208">
        <v>0.7</v>
      </c>
      <c r="Z953" s="209"/>
      <c r="AA953" s="209"/>
      <c r="AB953" s="210"/>
      <c r="AC953" s="211" t="s">
        <v>484</v>
      </c>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28.5" customHeight="1">
      <c r="A954" s="226">
        <v>7</v>
      </c>
      <c r="B954" s="226">
        <v>1</v>
      </c>
      <c r="C954" s="222" t="s">
        <v>493</v>
      </c>
      <c r="D954" s="204"/>
      <c r="E954" s="204"/>
      <c r="F954" s="204"/>
      <c r="G954" s="204"/>
      <c r="H954" s="204"/>
      <c r="I954" s="204"/>
      <c r="J954" s="205"/>
      <c r="K954" s="206"/>
      <c r="L954" s="206"/>
      <c r="M954" s="206"/>
      <c r="N954" s="206"/>
      <c r="O954" s="206"/>
      <c r="P954" s="223" t="s">
        <v>488</v>
      </c>
      <c r="Q954" s="207"/>
      <c r="R954" s="207"/>
      <c r="S954" s="207"/>
      <c r="T954" s="207"/>
      <c r="U954" s="207"/>
      <c r="V954" s="207"/>
      <c r="W954" s="207"/>
      <c r="X954" s="207"/>
      <c r="Y954" s="208">
        <v>0.6</v>
      </c>
      <c r="Z954" s="209"/>
      <c r="AA954" s="209"/>
      <c r="AB954" s="210"/>
      <c r="AC954" s="211" t="s">
        <v>484</v>
      </c>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28.5" customHeight="1">
      <c r="A955" s="226">
        <v>8</v>
      </c>
      <c r="B955" s="226">
        <v>1</v>
      </c>
      <c r="C955" s="222" t="s">
        <v>494</v>
      </c>
      <c r="D955" s="204"/>
      <c r="E955" s="204"/>
      <c r="F955" s="204"/>
      <c r="G955" s="204"/>
      <c r="H955" s="204"/>
      <c r="I955" s="204"/>
      <c r="J955" s="205"/>
      <c r="K955" s="206"/>
      <c r="L955" s="206"/>
      <c r="M955" s="206"/>
      <c r="N955" s="206"/>
      <c r="O955" s="206"/>
      <c r="P955" s="223" t="s">
        <v>488</v>
      </c>
      <c r="Q955" s="207"/>
      <c r="R955" s="207"/>
      <c r="S955" s="207"/>
      <c r="T955" s="207"/>
      <c r="U955" s="207"/>
      <c r="V955" s="207"/>
      <c r="W955" s="207"/>
      <c r="X955" s="207"/>
      <c r="Y955" s="208">
        <v>0.4</v>
      </c>
      <c r="Z955" s="209"/>
      <c r="AA955" s="209"/>
      <c r="AB955" s="210"/>
      <c r="AC955" s="211" t="s">
        <v>484</v>
      </c>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28.5" customHeight="1">
      <c r="A956" s="226">
        <v>9</v>
      </c>
      <c r="B956" s="226">
        <v>1</v>
      </c>
      <c r="C956" s="222" t="s">
        <v>495</v>
      </c>
      <c r="D956" s="204"/>
      <c r="E956" s="204"/>
      <c r="F956" s="204"/>
      <c r="G956" s="204"/>
      <c r="H956" s="204"/>
      <c r="I956" s="204"/>
      <c r="J956" s="205"/>
      <c r="K956" s="206"/>
      <c r="L956" s="206"/>
      <c r="M956" s="206"/>
      <c r="N956" s="206"/>
      <c r="O956" s="206"/>
      <c r="P956" s="223" t="s">
        <v>488</v>
      </c>
      <c r="Q956" s="207"/>
      <c r="R956" s="207"/>
      <c r="S956" s="207"/>
      <c r="T956" s="207"/>
      <c r="U956" s="207"/>
      <c r="V956" s="207"/>
      <c r="W956" s="207"/>
      <c r="X956" s="207"/>
      <c r="Y956" s="208">
        <v>0.3</v>
      </c>
      <c r="Z956" s="209"/>
      <c r="AA956" s="209"/>
      <c r="AB956" s="210"/>
      <c r="AC956" s="211" t="s">
        <v>484</v>
      </c>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28.5" customHeight="1">
      <c r="A957" s="226">
        <v>10</v>
      </c>
      <c r="B957" s="226">
        <v>1</v>
      </c>
      <c r="C957" s="222" t="s">
        <v>496</v>
      </c>
      <c r="D957" s="204"/>
      <c r="E957" s="204"/>
      <c r="F957" s="204"/>
      <c r="G957" s="204"/>
      <c r="H957" s="204"/>
      <c r="I957" s="204"/>
      <c r="J957" s="205"/>
      <c r="K957" s="206"/>
      <c r="L957" s="206"/>
      <c r="M957" s="206"/>
      <c r="N957" s="206"/>
      <c r="O957" s="206"/>
      <c r="P957" s="223" t="s">
        <v>488</v>
      </c>
      <c r="Q957" s="207"/>
      <c r="R957" s="207"/>
      <c r="S957" s="207"/>
      <c r="T957" s="207"/>
      <c r="U957" s="207"/>
      <c r="V957" s="207"/>
      <c r="W957" s="207"/>
      <c r="X957" s="207"/>
      <c r="Y957" s="208">
        <v>0.2</v>
      </c>
      <c r="Z957" s="209"/>
      <c r="AA957" s="209"/>
      <c r="AB957" s="210"/>
      <c r="AC957" s="211" t="s">
        <v>484</v>
      </c>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6">
        <v>11</v>
      </c>
      <c r="B958" s="226">
        <v>1</v>
      </c>
      <c r="C958" s="222" t="s">
        <v>497</v>
      </c>
      <c r="D958" s="204"/>
      <c r="E958" s="204"/>
      <c r="F958" s="204"/>
      <c r="G958" s="204"/>
      <c r="H958" s="204"/>
      <c r="I958" s="204"/>
      <c r="J958" s="205"/>
      <c r="K958" s="206"/>
      <c r="L958" s="206"/>
      <c r="M958" s="206"/>
      <c r="N958" s="206"/>
      <c r="O958" s="206"/>
      <c r="P958" s="223" t="s">
        <v>488</v>
      </c>
      <c r="Q958" s="207"/>
      <c r="R958" s="207"/>
      <c r="S958" s="207"/>
      <c r="T958" s="207"/>
      <c r="U958" s="207"/>
      <c r="V958" s="207"/>
      <c r="W958" s="207"/>
      <c r="X958" s="207"/>
      <c r="Y958" s="208">
        <v>0.3</v>
      </c>
      <c r="Z958" s="209"/>
      <c r="AA958" s="209"/>
      <c r="AB958" s="210"/>
      <c r="AC958" s="211" t="s">
        <v>484</v>
      </c>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6">
        <v>12</v>
      </c>
      <c r="B959" s="226">
        <v>1</v>
      </c>
      <c r="C959" s="222" t="s">
        <v>517</v>
      </c>
      <c r="D959" s="204"/>
      <c r="E959" s="204"/>
      <c r="F959" s="204"/>
      <c r="G959" s="204"/>
      <c r="H959" s="204"/>
      <c r="I959" s="204"/>
      <c r="J959" s="205"/>
      <c r="K959" s="206"/>
      <c r="L959" s="206"/>
      <c r="M959" s="206"/>
      <c r="N959" s="206"/>
      <c r="O959" s="206"/>
      <c r="P959" s="223" t="s">
        <v>488</v>
      </c>
      <c r="Q959" s="207"/>
      <c r="R959" s="207"/>
      <c r="S959" s="207"/>
      <c r="T959" s="207"/>
      <c r="U959" s="207"/>
      <c r="V959" s="207"/>
      <c r="W959" s="207"/>
      <c r="X959" s="207"/>
      <c r="Y959" s="208">
        <v>0.4</v>
      </c>
      <c r="Z959" s="209"/>
      <c r="AA959" s="209"/>
      <c r="AB959" s="210"/>
      <c r="AC959" s="211" t="s">
        <v>484</v>
      </c>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6">
        <v>13</v>
      </c>
      <c r="B960" s="226">
        <v>1</v>
      </c>
      <c r="C960" s="222" t="s">
        <v>518</v>
      </c>
      <c r="D960" s="204"/>
      <c r="E960" s="204"/>
      <c r="F960" s="204"/>
      <c r="G960" s="204"/>
      <c r="H960" s="204"/>
      <c r="I960" s="204"/>
      <c r="J960" s="205"/>
      <c r="K960" s="206"/>
      <c r="L960" s="206"/>
      <c r="M960" s="206"/>
      <c r="N960" s="206"/>
      <c r="O960" s="206"/>
      <c r="P960" s="223" t="s">
        <v>488</v>
      </c>
      <c r="Q960" s="207"/>
      <c r="R960" s="207"/>
      <c r="S960" s="207"/>
      <c r="T960" s="207"/>
      <c r="U960" s="207"/>
      <c r="V960" s="207"/>
      <c r="W960" s="207"/>
      <c r="X960" s="207"/>
      <c r="Y960" s="208">
        <v>0.9</v>
      </c>
      <c r="Z960" s="209"/>
      <c r="AA960" s="209"/>
      <c r="AB960" s="210"/>
      <c r="AC960" s="211" t="s">
        <v>484</v>
      </c>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t="8.25" customHeight="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28.5" customHeight="1">
      <c r="A981" s="226">
        <v>1</v>
      </c>
      <c r="B981" s="226">
        <v>1</v>
      </c>
      <c r="C981" s="222" t="s">
        <v>480</v>
      </c>
      <c r="D981" s="204"/>
      <c r="E981" s="204"/>
      <c r="F981" s="204"/>
      <c r="G981" s="204"/>
      <c r="H981" s="204"/>
      <c r="I981" s="204"/>
      <c r="J981" s="205"/>
      <c r="K981" s="206"/>
      <c r="L981" s="206"/>
      <c r="M981" s="206"/>
      <c r="N981" s="206"/>
      <c r="O981" s="206"/>
      <c r="P981" s="223" t="s">
        <v>500</v>
      </c>
      <c r="Q981" s="207"/>
      <c r="R981" s="207"/>
      <c r="S981" s="207"/>
      <c r="T981" s="207"/>
      <c r="U981" s="207"/>
      <c r="V981" s="207"/>
      <c r="W981" s="207"/>
      <c r="X981" s="207"/>
      <c r="Y981" s="208">
        <v>7.0000000000000007E-2</v>
      </c>
      <c r="Z981" s="209"/>
      <c r="AA981" s="209"/>
      <c r="AB981" s="210"/>
      <c r="AC981" s="211" t="s">
        <v>484</v>
      </c>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28.5" customHeight="1">
      <c r="A982" s="226">
        <v>2</v>
      </c>
      <c r="B982" s="226">
        <v>1</v>
      </c>
      <c r="C982" s="222" t="s">
        <v>485</v>
      </c>
      <c r="D982" s="204"/>
      <c r="E982" s="204"/>
      <c r="F982" s="204"/>
      <c r="G982" s="204"/>
      <c r="H982" s="204"/>
      <c r="I982" s="204"/>
      <c r="J982" s="205"/>
      <c r="K982" s="206"/>
      <c r="L982" s="206"/>
      <c r="M982" s="206"/>
      <c r="N982" s="206"/>
      <c r="O982" s="206"/>
      <c r="P982" s="223" t="s">
        <v>500</v>
      </c>
      <c r="Q982" s="207"/>
      <c r="R982" s="207"/>
      <c r="S982" s="207"/>
      <c r="T982" s="207"/>
      <c r="U982" s="207"/>
      <c r="V982" s="207"/>
      <c r="W982" s="207"/>
      <c r="X982" s="207"/>
      <c r="Y982" s="208">
        <v>0.06</v>
      </c>
      <c r="Z982" s="209"/>
      <c r="AA982" s="209"/>
      <c r="AB982" s="210"/>
      <c r="AC982" s="211" t="s">
        <v>484</v>
      </c>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28.5" customHeight="1">
      <c r="A983" s="226">
        <v>3</v>
      </c>
      <c r="B983" s="226">
        <v>1</v>
      </c>
      <c r="C983" s="222" t="s">
        <v>489</v>
      </c>
      <c r="D983" s="204"/>
      <c r="E983" s="204"/>
      <c r="F983" s="204"/>
      <c r="G983" s="204"/>
      <c r="H983" s="204"/>
      <c r="I983" s="204"/>
      <c r="J983" s="205"/>
      <c r="K983" s="206"/>
      <c r="L983" s="206"/>
      <c r="M983" s="206"/>
      <c r="N983" s="206"/>
      <c r="O983" s="206"/>
      <c r="P983" s="223" t="s">
        <v>500</v>
      </c>
      <c r="Q983" s="207"/>
      <c r="R983" s="207"/>
      <c r="S983" s="207"/>
      <c r="T983" s="207"/>
      <c r="U983" s="207"/>
      <c r="V983" s="207"/>
      <c r="W983" s="207"/>
      <c r="X983" s="207"/>
      <c r="Y983" s="208">
        <v>0.04</v>
      </c>
      <c r="Z983" s="209"/>
      <c r="AA983" s="209"/>
      <c r="AB983" s="210"/>
      <c r="AC983" s="211" t="s">
        <v>484</v>
      </c>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28.5" customHeight="1">
      <c r="A984" s="226">
        <v>4</v>
      </c>
      <c r="B984" s="226">
        <v>1</v>
      </c>
      <c r="C984" s="222" t="s">
        <v>490</v>
      </c>
      <c r="D984" s="204"/>
      <c r="E984" s="204"/>
      <c r="F984" s="204"/>
      <c r="G984" s="204"/>
      <c r="H984" s="204"/>
      <c r="I984" s="204"/>
      <c r="J984" s="205"/>
      <c r="K984" s="206"/>
      <c r="L984" s="206"/>
      <c r="M984" s="206"/>
      <c r="N984" s="206"/>
      <c r="O984" s="206"/>
      <c r="P984" s="223" t="s">
        <v>500</v>
      </c>
      <c r="Q984" s="207"/>
      <c r="R984" s="207"/>
      <c r="S984" s="207"/>
      <c r="T984" s="207"/>
      <c r="U984" s="207"/>
      <c r="V984" s="207"/>
      <c r="W984" s="207"/>
      <c r="X984" s="207"/>
      <c r="Y984" s="208">
        <v>0.04</v>
      </c>
      <c r="Z984" s="209"/>
      <c r="AA984" s="209"/>
      <c r="AB984" s="210"/>
      <c r="AC984" s="211" t="s">
        <v>484</v>
      </c>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28.5" customHeight="1">
      <c r="A985" s="226">
        <v>5</v>
      </c>
      <c r="B985" s="226">
        <v>1</v>
      </c>
      <c r="C985" s="222" t="s">
        <v>491</v>
      </c>
      <c r="D985" s="204"/>
      <c r="E985" s="204"/>
      <c r="F985" s="204"/>
      <c r="G985" s="204"/>
      <c r="H985" s="204"/>
      <c r="I985" s="204"/>
      <c r="J985" s="205"/>
      <c r="K985" s="206"/>
      <c r="L985" s="206"/>
      <c r="M985" s="206"/>
      <c r="N985" s="206"/>
      <c r="O985" s="206"/>
      <c r="P985" s="223" t="s">
        <v>500</v>
      </c>
      <c r="Q985" s="207"/>
      <c r="R985" s="207"/>
      <c r="S985" s="207"/>
      <c r="T985" s="207"/>
      <c r="U985" s="207"/>
      <c r="V985" s="207"/>
      <c r="W985" s="207"/>
      <c r="X985" s="207"/>
      <c r="Y985" s="208">
        <v>0.01</v>
      </c>
      <c r="Z985" s="209"/>
      <c r="AA985" s="209"/>
      <c r="AB985" s="210"/>
      <c r="AC985" s="211" t="s">
        <v>484</v>
      </c>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28.5" customHeight="1">
      <c r="A986" s="226">
        <v>6</v>
      </c>
      <c r="B986" s="226">
        <v>1</v>
      </c>
      <c r="C986" s="222" t="s">
        <v>492</v>
      </c>
      <c r="D986" s="204"/>
      <c r="E986" s="204"/>
      <c r="F986" s="204"/>
      <c r="G986" s="204"/>
      <c r="H986" s="204"/>
      <c r="I986" s="204"/>
      <c r="J986" s="205"/>
      <c r="K986" s="206"/>
      <c r="L986" s="206"/>
      <c r="M986" s="206"/>
      <c r="N986" s="206"/>
      <c r="O986" s="206"/>
      <c r="P986" s="223" t="s">
        <v>500</v>
      </c>
      <c r="Q986" s="207"/>
      <c r="R986" s="207"/>
      <c r="S986" s="207"/>
      <c r="T986" s="207"/>
      <c r="U986" s="207"/>
      <c r="V986" s="207"/>
      <c r="W986" s="207"/>
      <c r="X986" s="207"/>
      <c r="Y986" s="208">
        <v>0.01</v>
      </c>
      <c r="Z986" s="209"/>
      <c r="AA986" s="209"/>
      <c r="AB986" s="210"/>
      <c r="AC986" s="211" t="s">
        <v>484</v>
      </c>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28.5" customHeight="1">
      <c r="A987" s="226">
        <v>7</v>
      </c>
      <c r="B987" s="226">
        <v>1</v>
      </c>
      <c r="C987" s="222" t="s">
        <v>493</v>
      </c>
      <c r="D987" s="204"/>
      <c r="E987" s="204"/>
      <c r="F987" s="204"/>
      <c r="G987" s="204"/>
      <c r="H987" s="204"/>
      <c r="I987" s="204"/>
      <c r="J987" s="205"/>
      <c r="K987" s="206"/>
      <c r="L987" s="206"/>
      <c r="M987" s="206"/>
      <c r="N987" s="206"/>
      <c r="O987" s="206"/>
      <c r="P987" s="223" t="s">
        <v>500</v>
      </c>
      <c r="Q987" s="207"/>
      <c r="R987" s="207"/>
      <c r="S987" s="207"/>
      <c r="T987" s="207"/>
      <c r="U987" s="207"/>
      <c r="V987" s="207"/>
      <c r="W987" s="207"/>
      <c r="X987" s="207"/>
      <c r="Y987" s="208">
        <v>0.01</v>
      </c>
      <c r="Z987" s="209"/>
      <c r="AA987" s="209"/>
      <c r="AB987" s="210"/>
      <c r="AC987" s="211" t="s">
        <v>484</v>
      </c>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28.5" customHeight="1">
      <c r="A988" s="226">
        <v>8</v>
      </c>
      <c r="B988" s="226">
        <v>1</v>
      </c>
      <c r="C988" s="222" t="s">
        <v>494</v>
      </c>
      <c r="D988" s="204"/>
      <c r="E988" s="204"/>
      <c r="F988" s="204"/>
      <c r="G988" s="204"/>
      <c r="H988" s="204"/>
      <c r="I988" s="204"/>
      <c r="J988" s="205"/>
      <c r="K988" s="206"/>
      <c r="L988" s="206"/>
      <c r="M988" s="206"/>
      <c r="N988" s="206"/>
      <c r="O988" s="206"/>
      <c r="P988" s="223" t="s">
        <v>500</v>
      </c>
      <c r="Q988" s="207"/>
      <c r="R988" s="207"/>
      <c r="S988" s="207"/>
      <c r="T988" s="207"/>
      <c r="U988" s="207"/>
      <c r="V988" s="207"/>
      <c r="W988" s="207"/>
      <c r="X988" s="207"/>
      <c r="Y988" s="208">
        <v>0.01</v>
      </c>
      <c r="Z988" s="209"/>
      <c r="AA988" s="209"/>
      <c r="AB988" s="210"/>
      <c r="AC988" s="211" t="s">
        <v>484</v>
      </c>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28.5" customHeight="1">
      <c r="A989" s="226">
        <v>9</v>
      </c>
      <c r="B989" s="226">
        <v>1</v>
      </c>
      <c r="C989" s="222" t="s">
        <v>495</v>
      </c>
      <c r="D989" s="204"/>
      <c r="E989" s="204"/>
      <c r="F989" s="204"/>
      <c r="G989" s="204"/>
      <c r="H989" s="204"/>
      <c r="I989" s="204"/>
      <c r="J989" s="205"/>
      <c r="K989" s="206"/>
      <c r="L989" s="206"/>
      <c r="M989" s="206"/>
      <c r="N989" s="206"/>
      <c r="O989" s="206"/>
      <c r="P989" s="223" t="s">
        <v>500</v>
      </c>
      <c r="Q989" s="207"/>
      <c r="R989" s="207"/>
      <c r="S989" s="207"/>
      <c r="T989" s="207"/>
      <c r="U989" s="207"/>
      <c r="V989" s="207"/>
      <c r="W989" s="207"/>
      <c r="X989" s="207"/>
      <c r="Y989" s="208">
        <v>0.01</v>
      </c>
      <c r="Z989" s="209"/>
      <c r="AA989" s="209"/>
      <c r="AB989" s="210"/>
      <c r="AC989" s="211" t="s">
        <v>484</v>
      </c>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28.5" customHeight="1">
      <c r="A990" s="226">
        <v>10</v>
      </c>
      <c r="B990" s="226">
        <v>1</v>
      </c>
      <c r="C990" s="222" t="s">
        <v>496</v>
      </c>
      <c r="D990" s="204"/>
      <c r="E990" s="204"/>
      <c r="F990" s="204"/>
      <c r="G990" s="204"/>
      <c r="H990" s="204"/>
      <c r="I990" s="204"/>
      <c r="J990" s="205"/>
      <c r="K990" s="206"/>
      <c r="L990" s="206"/>
      <c r="M990" s="206"/>
      <c r="N990" s="206"/>
      <c r="O990" s="206"/>
      <c r="P990" s="223" t="s">
        <v>500</v>
      </c>
      <c r="Q990" s="207"/>
      <c r="R990" s="207"/>
      <c r="S990" s="207"/>
      <c r="T990" s="207"/>
      <c r="U990" s="207"/>
      <c r="V990" s="207"/>
      <c r="W990" s="207"/>
      <c r="X990" s="207"/>
      <c r="Y990" s="208">
        <v>0.01</v>
      </c>
      <c r="Z990" s="209"/>
      <c r="AA990" s="209"/>
      <c r="AB990" s="210"/>
      <c r="AC990" s="211" t="s">
        <v>484</v>
      </c>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6">
        <v>11</v>
      </c>
      <c r="B991" s="226">
        <v>1</v>
      </c>
      <c r="C991" s="222" t="s">
        <v>497</v>
      </c>
      <c r="D991" s="204"/>
      <c r="E991" s="204"/>
      <c r="F991" s="204"/>
      <c r="G991" s="204"/>
      <c r="H991" s="204"/>
      <c r="I991" s="204"/>
      <c r="J991" s="205"/>
      <c r="K991" s="206"/>
      <c r="L991" s="206"/>
      <c r="M991" s="206"/>
      <c r="N991" s="206"/>
      <c r="O991" s="206"/>
      <c r="P991" s="223" t="s">
        <v>500</v>
      </c>
      <c r="Q991" s="207"/>
      <c r="R991" s="207"/>
      <c r="S991" s="207"/>
      <c r="T991" s="207"/>
      <c r="U991" s="207"/>
      <c r="V991" s="207"/>
      <c r="W991" s="207"/>
      <c r="X991" s="207"/>
      <c r="Y991" s="208"/>
      <c r="Z991" s="209"/>
      <c r="AA991" s="209"/>
      <c r="AB991" s="210"/>
      <c r="AC991" s="211" t="s">
        <v>484</v>
      </c>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6">
        <v>12</v>
      </c>
      <c r="B992" s="226">
        <v>1</v>
      </c>
      <c r="C992" s="222" t="s">
        <v>498</v>
      </c>
      <c r="D992" s="204"/>
      <c r="E992" s="204"/>
      <c r="F992" s="204"/>
      <c r="G992" s="204"/>
      <c r="H992" s="204"/>
      <c r="I992" s="204"/>
      <c r="J992" s="205"/>
      <c r="K992" s="206"/>
      <c r="L992" s="206"/>
      <c r="M992" s="206"/>
      <c r="N992" s="206"/>
      <c r="O992" s="206"/>
      <c r="P992" s="223" t="s">
        <v>500</v>
      </c>
      <c r="Q992" s="207"/>
      <c r="R992" s="207"/>
      <c r="S992" s="207"/>
      <c r="T992" s="207"/>
      <c r="U992" s="207"/>
      <c r="V992" s="207"/>
      <c r="W992" s="207"/>
      <c r="X992" s="207"/>
      <c r="Y992" s="208"/>
      <c r="Z992" s="209"/>
      <c r="AA992" s="209"/>
      <c r="AB992" s="210"/>
      <c r="AC992" s="211" t="s">
        <v>484</v>
      </c>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6">
        <v>13</v>
      </c>
      <c r="B993" s="226">
        <v>1</v>
      </c>
      <c r="C993" s="222" t="s">
        <v>499</v>
      </c>
      <c r="D993" s="204"/>
      <c r="E993" s="204"/>
      <c r="F993" s="204"/>
      <c r="G993" s="204"/>
      <c r="H993" s="204"/>
      <c r="I993" s="204"/>
      <c r="J993" s="205"/>
      <c r="K993" s="206"/>
      <c r="L993" s="206"/>
      <c r="M993" s="206"/>
      <c r="N993" s="206"/>
      <c r="O993" s="206"/>
      <c r="P993" s="223" t="s">
        <v>500</v>
      </c>
      <c r="Q993" s="207"/>
      <c r="R993" s="207"/>
      <c r="S993" s="207"/>
      <c r="T993" s="207"/>
      <c r="U993" s="207"/>
      <c r="V993" s="207"/>
      <c r="W993" s="207"/>
      <c r="X993" s="207"/>
      <c r="Y993" s="208"/>
      <c r="Z993" s="209"/>
      <c r="AA993" s="209"/>
      <c r="AB993" s="210"/>
      <c r="AC993" s="211" t="s">
        <v>484</v>
      </c>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6">
        <v>14</v>
      </c>
      <c r="B994" s="226">
        <v>1</v>
      </c>
      <c r="C994" s="222" t="s">
        <v>501</v>
      </c>
      <c r="D994" s="204"/>
      <c r="E994" s="204"/>
      <c r="F994" s="204"/>
      <c r="G994" s="204"/>
      <c r="H994" s="204"/>
      <c r="I994" s="204"/>
      <c r="J994" s="205"/>
      <c r="K994" s="206"/>
      <c r="L994" s="206"/>
      <c r="M994" s="206"/>
      <c r="N994" s="206"/>
      <c r="O994" s="206"/>
      <c r="P994" s="223" t="s">
        <v>500</v>
      </c>
      <c r="Q994" s="207"/>
      <c r="R994" s="207"/>
      <c r="S994" s="207"/>
      <c r="T994" s="207"/>
      <c r="U994" s="207"/>
      <c r="V994" s="207"/>
      <c r="W994" s="207"/>
      <c r="X994" s="207"/>
      <c r="Y994" s="208"/>
      <c r="Z994" s="209"/>
      <c r="AA994" s="209"/>
      <c r="AB994" s="210"/>
      <c r="AC994" s="211" t="s">
        <v>484</v>
      </c>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6">
        <v>15</v>
      </c>
      <c r="B995" s="226">
        <v>1</v>
      </c>
      <c r="C995" s="222" t="s">
        <v>502</v>
      </c>
      <c r="D995" s="204"/>
      <c r="E995" s="204"/>
      <c r="F995" s="204"/>
      <c r="G995" s="204"/>
      <c r="H995" s="204"/>
      <c r="I995" s="204"/>
      <c r="J995" s="205"/>
      <c r="K995" s="206"/>
      <c r="L995" s="206"/>
      <c r="M995" s="206"/>
      <c r="N995" s="206"/>
      <c r="O995" s="206"/>
      <c r="P995" s="223" t="s">
        <v>500</v>
      </c>
      <c r="Q995" s="207"/>
      <c r="R995" s="207"/>
      <c r="S995" s="207"/>
      <c r="T995" s="207"/>
      <c r="U995" s="207"/>
      <c r="V995" s="207"/>
      <c r="W995" s="207"/>
      <c r="X995" s="207"/>
      <c r="Y995" s="208"/>
      <c r="Z995" s="209"/>
      <c r="AA995" s="209"/>
      <c r="AB995" s="210"/>
      <c r="AC995" s="211" t="s">
        <v>484</v>
      </c>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6">
        <v>16</v>
      </c>
      <c r="B996" s="226">
        <v>1</v>
      </c>
      <c r="C996" s="222" t="s">
        <v>503</v>
      </c>
      <c r="D996" s="204"/>
      <c r="E996" s="204"/>
      <c r="F996" s="204"/>
      <c r="G996" s="204"/>
      <c r="H996" s="204"/>
      <c r="I996" s="204"/>
      <c r="J996" s="205"/>
      <c r="K996" s="206"/>
      <c r="L996" s="206"/>
      <c r="M996" s="206"/>
      <c r="N996" s="206"/>
      <c r="O996" s="206"/>
      <c r="P996" s="223" t="s">
        <v>500</v>
      </c>
      <c r="Q996" s="207"/>
      <c r="R996" s="207"/>
      <c r="S996" s="207"/>
      <c r="T996" s="207"/>
      <c r="U996" s="207"/>
      <c r="V996" s="207"/>
      <c r="W996" s="207"/>
      <c r="X996" s="207"/>
      <c r="Y996" s="208"/>
      <c r="Z996" s="209"/>
      <c r="AA996" s="209"/>
      <c r="AB996" s="210"/>
      <c r="AC996" s="211" t="s">
        <v>484</v>
      </c>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6">
        <v>17</v>
      </c>
      <c r="B997" s="226">
        <v>1</v>
      </c>
      <c r="C997" s="222" t="s">
        <v>504</v>
      </c>
      <c r="D997" s="204"/>
      <c r="E997" s="204"/>
      <c r="F997" s="204"/>
      <c r="G997" s="204"/>
      <c r="H997" s="204"/>
      <c r="I997" s="204"/>
      <c r="J997" s="205"/>
      <c r="K997" s="206"/>
      <c r="L997" s="206"/>
      <c r="M997" s="206"/>
      <c r="N997" s="206"/>
      <c r="O997" s="206"/>
      <c r="P997" s="223" t="s">
        <v>500</v>
      </c>
      <c r="Q997" s="207"/>
      <c r="R997" s="207"/>
      <c r="S997" s="207"/>
      <c r="T997" s="207"/>
      <c r="U997" s="207"/>
      <c r="V997" s="207"/>
      <c r="W997" s="207"/>
      <c r="X997" s="207"/>
      <c r="Y997" s="208"/>
      <c r="Z997" s="209"/>
      <c r="AA997" s="209"/>
      <c r="AB997" s="210"/>
      <c r="AC997" s="211" t="s">
        <v>484</v>
      </c>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6">
        <v>18</v>
      </c>
      <c r="B998" s="226">
        <v>1</v>
      </c>
      <c r="C998" s="222" t="s">
        <v>505</v>
      </c>
      <c r="D998" s="204"/>
      <c r="E998" s="204"/>
      <c r="F998" s="204"/>
      <c r="G998" s="204"/>
      <c r="H998" s="204"/>
      <c r="I998" s="204"/>
      <c r="J998" s="205"/>
      <c r="K998" s="206"/>
      <c r="L998" s="206"/>
      <c r="M998" s="206"/>
      <c r="N998" s="206"/>
      <c r="O998" s="206"/>
      <c r="P998" s="223" t="s">
        <v>500</v>
      </c>
      <c r="Q998" s="207"/>
      <c r="R998" s="207"/>
      <c r="S998" s="207"/>
      <c r="T998" s="207"/>
      <c r="U998" s="207"/>
      <c r="V998" s="207"/>
      <c r="W998" s="207"/>
      <c r="X998" s="207"/>
      <c r="Y998" s="208"/>
      <c r="Z998" s="209"/>
      <c r="AA998" s="209"/>
      <c r="AB998" s="210"/>
      <c r="AC998" s="211" t="s">
        <v>484</v>
      </c>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6"/>
      <c r="B1080" s="226"/>
      <c r="C1080" s="95" t="s">
        <v>380</v>
      </c>
      <c r="D1080" s="230"/>
      <c r="E1080" s="95" t="s">
        <v>379</v>
      </c>
      <c r="F1080" s="230"/>
      <c r="G1080" s="230"/>
      <c r="H1080" s="230"/>
      <c r="I1080" s="230"/>
      <c r="J1080" s="95" t="s">
        <v>389</v>
      </c>
      <c r="K1080" s="95"/>
      <c r="L1080" s="95"/>
      <c r="M1080" s="95"/>
      <c r="N1080" s="95"/>
      <c r="O1080" s="95"/>
      <c r="P1080" s="219" t="s">
        <v>31</v>
      </c>
      <c r="Q1080" s="219"/>
      <c r="R1080" s="219"/>
      <c r="S1080" s="219"/>
      <c r="T1080" s="219"/>
      <c r="U1080" s="219"/>
      <c r="V1080" s="219"/>
      <c r="W1080" s="219"/>
      <c r="X1080" s="219"/>
      <c r="Y1080" s="95" t="s">
        <v>392</v>
      </c>
      <c r="Z1080" s="230"/>
      <c r="AA1080" s="230"/>
      <c r="AB1080" s="230"/>
      <c r="AC1080" s="95" t="s">
        <v>352</v>
      </c>
      <c r="AD1080" s="95"/>
      <c r="AE1080" s="95"/>
      <c r="AF1080" s="95"/>
      <c r="AG1080" s="95"/>
      <c r="AH1080" s="219" t="s">
        <v>369</v>
      </c>
      <c r="AI1080" s="218"/>
      <c r="AJ1080" s="218"/>
      <c r="AK1080" s="218"/>
      <c r="AL1080" s="218" t="s">
        <v>23</v>
      </c>
      <c r="AM1080" s="218"/>
      <c r="AN1080" s="218"/>
      <c r="AO1080" s="231"/>
      <c r="AP1080" s="221" t="s">
        <v>435</v>
      </c>
      <c r="AQ1080" s="221"/>
      <c r="AR1080" s="221"/>
      <c r="AS1080" s="221"/>
      <c r="AT1080" s="221"/>
      <c r="AU1080" s="221"/>
      <c r="AV1080" s="221"/>
      <c r="AW1080" s="221"/>
      <c r="AX1080" s="221"/>
    </row>
    <row r="1081" spans="1:50" ht="30.75" hidden="1" customHeight="1">
      <c r="A1081" s="226">
        <v>1</v>
      </c>
      <c r="B1081" s="226">
        <v>1</v>
      </c>
      <c r="C1081" s="224"/>
      <c r="D1081" s="224"/>
      <c r="E1081" s="225"/>
      <c r="F1081" s="225"/>
      <c r="G1081" s="225"/>
      <c r="H1081" s="225"/>
      <c r="I1081" s="225"/>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5">
      <formula>IF(RIGHT(TEXT(P14,"0.#"),1)=".",FALSE,TRUE)</formula>
    </cfRule>
    <cfRule type="expression" dxfId="1988" priority="11196">
      <formula>IF(RIGHT(TEXT(P14,"0.#"),1)=".",TRUE,FALSE)</formula>
    </cfRule>
  </conditionalFormatting>
  <conditionalFormatting sqref="AE23">
    <cfRule type="expression" dxfId="1987" priority="11185">
      <formula>IF(RIGHT(TEXT(AE23,"0.#"),1)=".",FALSE,TRUE)</formula>
    </cfRule>
    <cfRule type="expression" dxfId="1986" priority="11186">
      <formula>IF(RIGHT(TEXT(AE23,"0.#"),1)=".",TRUE,FALSE)</formula>
    </cfRule>
  </conditionalFormatting>
  <conditionalFormatting sqref="L105">
    <cfRule type="expression" dxfId="1985" priority="11077">
      <formula>IF(RIGHT(TEXT(L105,"0.#"),1)=".",FALSE,TRUE)</formula>
    </cfRule>
    <cfRule type="expression" dxfId="1984" priority="11078">
      <formula>IF(RIGHT(TEXT(L105,"0.#"),1)=".",TRUE,FALSE)</formula>
    </cfRule>
  </conditionalFormatting>
  <conditionalFormatting sqref="L110">
    <cfRule type="expression" dxfId="1983" priority="11075">
      <formula>IF(RIGHT(TEXT(L110,"0.#"),1)=".",FALSE,TRUE)</formula>
    </cfRule>
    <cfRule type="expression" dxfId="1982" priority="11076">
      <formula>IF(RIGHT(TEXT(L110,"0.#"),1)=".",TRUE,FALSE)</formula>
    </cfRule>
  </conditionalFormatting>
  <conditionalFormatting sqref="R110">
    <cfRule type="expression" dxfId="1981" priority="11073">
      <formula>IF(RIGHT(TEXT(R110,"0.#"),1)=".",FALSE,TRUE)</formula>
    </cfRule>
    <cfRule type="expression" dxfId="1980" priority="11074">
      <formula>IF(RIGHT(TEXT(R110,"0.#"),1)=".",TRUE,FALSE)</formula>
    </cfRule>
  </conditionalFormatting>
  <conditionalFormatting sqref="P18:AX18">
    <cfRule type="expression" dxfId="1979" priority="11071">
      <formula>IF(RIGHT(TEXT(P18,"0.#"),1)=".",FALSE,TRUE)</formula>
    </cfRule>
    <cfRule type="expression" dxfId="1978" priority="11072">
      <formula>IF(RIGHT(TEXT(P18,"0.#"),1)=".",TRUE,FALSE)</formula>
    </cfRule>
  </conditionalFormatting>
  <conditionalFormatting sqref="Y761">
    <cfRule type="expression" dxfId="1977" priority="11067">
      <formula>IF(RIGHT(TEXT(Y761,"0.#"),1)=".",FALSE,TRUE)</formula>
    </cfRule>
    <cfRule type="expression" dxfId="1976" priority="11068">
      <formula>IF(RIGHT(TEXT(Y761,"0.#"),1)=".",TRUE,FALSE)</formula>
    </cfRule>
  </conditionalFormatting>
  <conditionalFormatting sqref="Y770">
    <cfRule type="expression" dxfId="1975" priority="11063">
      <formula>IF(RIGHT(TEXT(Y770,"0.#"),1)=".",FALSE,TRUE)</formula>
    </cfRule>
    <cfRule type="expression" dxfId="1974" priority="11064">
      <formula>IF(RIGHT(TEXT(Y770,"0.#"),1)=".",TRUE,FALSE)</formula>
    </cfRule>
  </conditionalFormatting>
  <conditionalFormatting sqref="Y801:Y808 Y799 Y788:Y795 Y786 Y775:Y782 Y773">
    <cfRule type="expression" dxfId="1973" priority="10845">
      <formula>IF(RIGHT(TEXT(Y773,"0.#"),1)=".",FALSE,TRUE)</formula>
    </cfRule>
    <cfRule type="expression" dxfId="1972" priority="10846">
      <formula>IF(RIGHT(TEXT(Y773,"0.#"),1)=".",TRUE,FALSE)</formula>
    </cfRule>
  </conditionalFormatting>
  <conditionalFormatting sqref="P16:AQ17 P15:AX15 AK13:AX13">
    <cfRule type="expression" dxfId="1971" priority="10893">
      <formula>IF(RIGHT(TEXT(P13,"0.#"),1)=".",FALSE,TRUE)</formula>
    </cfRule>
    <cfRule type="expression" dxfId="1970" priority="10894">
      <formula>IF(RIGHT(TEXT(P13,"0.#"),1)=".",TRUE,FALSE)</formula>
    </cfRule>
  </conditionalFormatting>
  <conditionalFormatting sqref="AD19:AJ19">
    <cfRule type="expression" dxfId="1969" priority="10891">
      <formula>IF(RIGHT(TEXT(AD19,"0.#"),1)=".",FALSE,TRUE)</formula>
    </cfRule>
    <cfRule type="expression" dxfId="1968" priority="10892">
      <formula>IF(RIGHT(TEXT(AD19,"0.#"),1)=".",TRUE,FALSE)</formula>
    </cfRule>
  </conditionalFormatting>
  <conditionalFormatting sqref="AE74 AQ74">
    <cfRule type="expression" dxfId="1967" priority="10883">
      <formula>IF(RIGHT(TEXT(AE74,"0.#"),1)=".",FALSE,TRUE)</formula>
    </cfRule>
    <cfRule type="expression" dxfId="1966" priority="10884">
      <formula>IF(RIGHT(TEXT(AE74,"0.#"),1)=".",TRUE,FALSE)</formula>
    </cfRule>
  </conditionalFormatting>
  <conditionalFormatting sqref="L106:L109 L104">
    <cfRule type="expression" dxfId="1965" priority="10877">
      <formula>IF(RIGHT(TEXT(L104,"0.#"),1)=".",FALSE,TRUE)</formula>
    </cfRule>
    <cfRule type="expression" dxfId="1964" priority="10878">
      <formula>IF(RIGHT(TEXT(L104,"0.#"),1)=".",TRUE,FALSE)</formula>
    </cfRule>
  </conditionalFormatting>
  <conditionalFormatting sqref="R104">
    <cfRule type="expression" dxfId="1963" priority="10873">
      <formula>IF(RIGHT(TEXT(R104,"0.#"),1)=".",FALSE,TRUE)</formula>
    </cfRule>
    <cfRule type="expression" dxfId="1962" priority="10874">
      <formula>IF(RIGHT(TEXT(R104,"0.#"),1)=".",TRUE,FALSE)</formula>
    </cfRule>
  </conditionalFormatting>
  <conditionalFormatting sqref="R105:R109">
    <cfRule type="expression" dxfId="1961" priority="10871">
      <formula>IF(RIGHT(TEXT(R105,"0.#"),1)=".",FALSE,TRUE)</formula>
    </cfRule>
    <cfRule type="expression" dxfId="1960" priority="10872">
      <formula>IF(RIGHT(TEXT(R105,"0.#"),1)=".",TRUE,FALSE)</formula>
    </cfRule>
  </conditionalFormatting>
  <conditionalFormatting sqref="Y762:Y769 Y760">
    <cfRule type="expression" dxfId="1959" priority="10869">
      <formula>IF(RIGHT(TEXT(Y760,"0.#"),1)=".",FALSE,TRUE)</formula>
    </cfRule>
    <cfRule type="expression" dxfId="1958" priority="10870">
      <formula>IF(RIGHT(TEXT(Y760,"0.#"),1)=".",TRUE,FALSE)</formula>
    </cfRule>
  </conditionalFormatting>
  <conditionalFormatting sqref="AU761">
    <cfRule type="expression" dxfId="1957" priority="10867">
      <formula>IF(RIGHT(TEXT(AU761,"0.#"),1)=".",FALSE,TRUE)</formula>
    </cfRule>
    <cfRule type="expression" dxfId="1956" priority="10868">
      <formula>IF(RIGHT(TEXT(AU761,"0.#"),1)=".",TRUE,FALSE)</formula>
    </cfRule>
  </conditionalFormatting>
  <conditionalFormatting sqref="AU770">
    <cfRule type="expression" dxfId="1955" priority="10865">
      <formula>IF(RIGHT(TEXT(AU770,"0.#"),1)=".",FALSE,TRUE)</formula>
    </cfRule>
    <cfRule type="expression" dxfId="1954" priority="10866">
      <formula>IF(RIGHT(TEXT(AU770,"0.#"),1)=".",TRUE,FALSE)</formula>
    </cfRule>
  </conditionalFormatting>
  <conditionalFormatting sqref="AU762:AU769 AU760">
    <cfRule type="expression" dxfId="1953" priority="10863">
      <formula>IF(RIGHT(TEXT(AU760,"0.#"),1)=".",FALSE,TRUE)</formula>
    </cfRule>
    <cfRule type="expression" dxfId="1952" priority="10864">
      <formula>IF(RIGHT(TEXT(AU760,"0.#"),1)=".",TRUE,FALSE)</formula>
    </cfRule>
  </conditionalFormatting>
  <conditionalFormatting sqref="Y800 Y787 Y774">
    <cfRule type="expression" dxfId="1951" priority="10849">
      <formula>IF(RIGHT(TEXT(Y774,"0.#"),1)=".",FALSE,TRUE)</formula>
    </cfRule>
    <cfRule type="expression" dxfId="1950" priority="10850">
      <formula>IF(RIGHT(TEXT(Y774,"0.#"),1)=".",TRUE,FALSE)</formula>
    </cfRule>
  </conditionalFormatting>
  <conditionalFormatting sqref="Y809 Y796 Y783">
    <cfRule type="expression" dxfId="1949" priority="10847">
      <formula>IF(RIGHT(TEXT(Y783,"0.#"),1)=".",FALSE,TRUE)</formula>
    </cfRule>
    <cfRule type="expression" dxfId="1948" priority="10848">
      <formula>IF(RIGHT(TEXT(Y783,"0.#"),1)=".",TRUE,FALSE)</formula>
    </cfRule>
  </conditionalFormatting>
  <conditionalFormatting sqref="AU800 AU787 AU774">
    <cfRule type="expression" dxfId="1947" priority="10843">
      <formula>IF(RIGHT(TEXT(AU774,"0.#"),1)=".",FALSE,TRUE)</formula>
    </cfRule>
    <cfRule type="expression" dxfId="1946" priority="10844">
      <formula>IF(RIGHT(TEXT(AU774,"0.#"),1)=".",TRUE,FALSE)</formula>
    </cfRule>
  </conditionalFormatting>
  <conditionalFormatting sqref="AU809 AU796 AU783">
    <cfRule type="expression" dxfId="1945" priority="10841">
      <formula>IF(RIGHT(TEXT(AU783,"0.#"),1)=".",FALSE,TRUE)</formula>
    </cfRule>
    <cfRule type="expression" dxfId="1944" priority="10842">
      <formula>IF(RIGHT(TEXT(AU783,"0.#"),1)=".",TRUE,FALSE)</formula>
    </cfRule>
  </conditionalFormatting>
  <conditionalFormatting sqref="AU801:AU808 AU799 AU788:AU795 AU786 AU775:AU782 AU773">
    <cfRule type="expression" dxfId="1943" priority="10839">
      <formula>IF(RIGHT(TEXT(AU773,"0.#"),1)=".",FALSE,TRUE)</formula>
    </cfRule>
    <cfRule type="expression" dxfId="1942" priority="10840">
      <formula>IF(RIGHT(TEXT(AU773,"0.#"),1)=".",TRUE,FALSE)</formula>
    </cfRule>
  </conditionalFormatting>
  <conditionalFormatting sqref="AM60">
    <cfRule type="expression" dxfId="1941" priority="10493">
      <formula>IF(RIGHT(TEXT(AM60,"0.#"),1)=".",FALSE,TRUE)</formula>
    </cfRule>
    <cfRule type="expression" dxfId="1940" priority="10494">
      <formula>IF(RIGHT(TEXT(AM60,"0.#"),1)=".",TRUE,FALSE)</formula>
    </cfRule>
  </conditionalFormatting>
  <conditionalFormatting sqref="AE40">
    <cfRule type="expression" dxfId="1939" priority="10561">
      <formula>IF(RIGHT(TEXT(AE40,"0.#"),1)=".",FALSE,TRUE)</formula>
    </cfRule>
    <cfRule type="expression" dxfId="1938" priority="10562">
      <formula>IF(RIGHT(TEXT(AE40,"0.#"),1)=".",TRUE,FALSE)</formula>
    </cfRule>
  </conditionalFormatting>
  <conditionalFormatting sqref="AI40">
    <cfRule type="expression" dxfId="1937" priority="10559">
      <formula>IF(RIGHT(TEXT(AI40,"0.#"),1)=".",FALSE,TRUE)</formula>
    </cfRule>
    <cfRule type="expression" dxfId="1936" priority="10560">
      <formula>IF(RIGHT(TEXT(AI40,"0.#"),1)=".",TRUE,FALSE)</formula>
    </cfRule>
  </conditionalFormatting>
  <conditionalFormatting sqref="AM25">
    <cfRule type="expression" dxfId="1935" priority="10639">
      <formula>IF(RIGHT(TEXT(AM25,"0.#"),1)=".",FALSE,TRUE)</formula>
    </cfRule>
    <cfRule type="expression" dxfId="1934" priority="10640">
      <formula>IF(RIGHT(TEXT(AM25,"0.#"),1)=".",TRUE,FALSE)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M90">
    <cfRule type="expression" dxfId="1729" priority="10341">
      <formula>IF(RIGHT(TEXT(AM90,"0.#"),1)=".",FALSE,TRUE)</formula>
    </cfRule>
    <cfRule type="expression" dxfId="1728" priority="10342">
      <formula>IF(RIGHT(TEXT(AM90,"0.#"),1)=".",TRUE,FALSE)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P13:AJ13">
    <cfRule type="expression" dxfId="5" priority="5">
      <formula>IF(RIGHT(TEXT(P13,"0.#"),1)=".",FALSE,TRUE)</formula>
    </cfRule>
    <cfRule type="expression" dxfId="4" priority="6">
      <formula>IF(RIGHT(TEXT(P13,"0.#"),1)=".",TRUE,FALSE)</formula>
    </cfRule>
  </conditionalFormatting>
  <conditionalFormatting sqref="P19:AC19">
    <cfRule type="expression" dxfId="3" priority="3">
      <formula>IF(RIGHT(TEXT(P19,"0.#"),1)=".",FALSE,TRUE)</formula>
    </cfRule>
    <cfRule type="expression" dxfId="2" priority="4">
      <formula>IF(RIGHT(TEXT(P19,"0.#"),1)=".",TRUE,FALSE)</formula>
    </cfRule>
  </conditionalFormatting>
  <conditionalFormatting sqref="AE90">
    <cfRule type="expression" dxfId="1" priority="1">
      <formula>IF(RIGHT(TEXT(AE90,"0.#"),1)=".",FALSE,TRUE)</formula>
    </cfRule>
    <cfRule type="expression" dxfId="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07"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990</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t="s">
        <v>444</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2016-09-02T05:58:28Z</cp:lastPrinted>
  <dcterms:created xsi:type="dcterms:W3CDTF">2012-03-13T00:50:25Z</dcterms:created>
  <dcterms:modified xsi:type="dcterms:W3CDTF">2020-12-01T02:37:25Z</dcterms:modified>
</cp:coreProperties>
</file>