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210" windowWidth="15105" windowHeight="606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<sst xmlns="http://schemas.openxmlformats.org/spreadsheetml/2006/main" count="2026" uniqueCount="499">
  <si>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</si>
  <si>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</si>
  <si>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</si>
  <si>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</si>
  <si>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</si>
  <si>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</si>
  <si>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</si>
  <si>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</si>
  <si>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</si>
  <si>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</si>
  <si>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</si>
  <si>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</si>
  <si>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</si>
  <si>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</si>
  <si>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</si>
  <si>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</si>
  <si>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</si>
  <si>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</si>
  <si>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</si>
  <si>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</si>
  <si>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</si>
  <si>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</si>
  <si>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</si>
  <si>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</si>
  <si>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</si>
  <si>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</si>
  <si>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</si>
  <si>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</si>
  <si>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</si>
  <si>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</si>
  <si>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</si>
  <si>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</si>
  <si>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</si>
  <si>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</si>
  <si>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</si>
  <si>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</si>
  <si>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</si>
  <si>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</si>
  <si>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</si>
  <si>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</si>
  <si>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</si>
  <si>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</si>
  <si>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</si>
  <si>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</si>
  <si>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</si>
  <si>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</si>
  <si>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</si>
  <si>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</si>
  <si>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</si>
  <si>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</si>
  <si>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</si>
  <si>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</si>
  <si>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</si>
  <si>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</si>
  <si>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</si>
  <si>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</si>
  <si>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</si>
  <si>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</si>
  <si>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</si>
  <si>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</si>
  <si>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</si>
  <si>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</si>
  <si>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</si>
  <si>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</si>
  <si>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</si>
  <si>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</si>
  <si>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</si>
  <si>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</si>
  <si>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</si>
  <si>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</si>
  <si>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</si>
  <si>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</si>
  <si>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</si>
  <si>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</si>
  <si>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</si>
  <si>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</si>
  <si>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</si>
  <si>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</si>
  <si>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</si>
  <si>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</si>
  <si>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</si>
  <si>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</si>
  <si>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</si>
  <si>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</si>
  <si>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</si>
  <si>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</si>
  <si>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</si>
  <si>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</si>
  <si>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</si>
  <si>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</si>
  <si>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</si>
  <si>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</si>
  <si>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</si>
  <si>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</si>
  <si>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</si>
  <si>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</si>
  <si>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</si>
  <si>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</si>
  <si>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</si>
  <si>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</si>
  <si>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</si>
  <si>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</si>
  <si>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</si>
  <si>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</si>
  <si>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</si>
  <si>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</si>
  <si>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</si>
  <si>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</si>
  <si>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</si>
  <si>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</si>
  <si>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</si>
  <si>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</si>
  <si>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</si>
  <si>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</si>
  <si>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</si>
  <si>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</si>
  <si>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</si>
  <si>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</si>
  <si>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</si>
  <si>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</si>
  <si>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</si>
  <si>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</si>
  <si>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</si>
  <si>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</si>
  <si>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</si>
  <si>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</si>
  <si>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</si>
  <si>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</si>
  <si>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</si>
  <si>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</si>
  <si>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</si>
  <si>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</si>
  <si>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</si>
  <si>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</si>
  <si>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</si>
  <si>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</si>
  <si>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</si>
  <si>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</si>
  <si>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</si>
  <si>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</si>
  <si>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</si>
  <si>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</si>
  <si>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</si>
  <si>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</si>
  <si>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</si>
  <si>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</si>
  <si>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</si>
  <si>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</si>
  <si>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</si>
  <si>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</si>
  <si>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</si>
  <si>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</si>
  <si>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</si>
  <si>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</si>
  <si>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</si>
  <si>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</si>
  <si>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</si>
  <si>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</si>
  <si>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</si>
  <si>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</si>
  <si>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</si>
  <si>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</si>
  <si>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</si>
  <si>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</si>
  <si>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</si>
  <si>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</si>
  <si>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</si>
  <si>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</si>
  <si>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</si>
  <si>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</si>
  <si>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</si>
  <si>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</si>
  <si>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</si>
  <si>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</si>
  <si>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</si>
  <si>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</si>
  <si>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</si>
  <si>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</si>
  <si>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</si>
  <si>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</si>
  <si>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</si>
  <si>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</si>
  <si>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</si>
  <si>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</si>
  <si>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</si>
  <si>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</si>
  <si>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</si>
  <si>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</si>
  <si>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</si>
  <si>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</si>
  <si>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</si>
  <si>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</si>
  <si>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</si>
  <si>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</si>
  <si>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</si>
  <si>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</si>
  <si>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</si>
  <si>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</si>
  <si>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</si>
  <si>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</si>
  <si>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</si>
  <si>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</si>
  <si>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</si>
  <si>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</si>
  <si>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</si>
  <si>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</si>
  <si>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</si>
  <si>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</si>
  <si>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</si>
  <si>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</si>
  <si>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</si>
  <si>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</si>
  <si>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</si>
  <si>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</si>
  <si>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</si>
  <si>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</si>
  <si>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</si>
  <si>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</si>
  <si>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</si>
  <si>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</si>
  <si>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</si>
  <si>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</si>
  <si>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</si>
  <si>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</si>
  <si>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</si>
  <si>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</si>
  <si>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</si>
  <si>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</si>
  <si>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</si>
  <si>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</si>
  <si>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</si>
  <si>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</si>
  <si>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</si>
  <si>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</si>
  <si>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</si>
  <si>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</si>
  <si>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</si>
  <si>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</si>
  <si>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</si>
  <si>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</si>
  <si>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</si>
  <si>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</si>
  <si>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</si>
  <si>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</si>
  <si>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</si>
  <si>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</si>
  <si>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</si>
  <si>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</si>
  <si>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</si>
  <si>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</si>
  <si>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</si>
  <si>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</si>
  <si>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</si>
  <si>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</si>
  <si>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</si>
  <si>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</si>
  <si>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</si>
  <si>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</si>
  <si>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</si>
  <si>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</si>
  <si>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</si>
  <si>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</si>
  <si>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</si>
  <si>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</si>
  <si>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</si>
  <si>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</si>
  <si>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</si>
  <si>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</si>
  <si>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</si>
  <si>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</si>
  <si>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</si>
  <si>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</si>
  <si>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</si>
  <si>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</si>
  <si>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</si>
  <si>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</si>
  <si>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</si>
  <si>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</si>
  <si>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</si>
  <si>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</si>
  <si>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</si>
  <si>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</si>
  <si>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</si>
  <si>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</si>
  <si>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</si>
  <si>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</si>
  <si>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</si>
  <si>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</si>
  <si>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</si>
  <si>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</si>
  <si>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</si>
  <si>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</si>
  <si>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</si>
  <si>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</si>
  <si>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</si>
  <si>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</si>
  <si>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</si>
  <si>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</si>
  <si>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</si>
  <si>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</si>
  <si>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</si>
  <si>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</si>
  <si>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</si>
  <si>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</si>
  <si>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</si>
  <si>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</si>
  <si>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</si>
  <si>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</si>
  <si>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</si>
  <si>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</si>
  <si>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</si>
  <si>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</si>
  <si>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</si>
  <si>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</si>
  <si>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</si>
  <si>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</si>
  <si>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</si>
  <si>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</si>
  <si>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</si>
  <si>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</si>
  <si>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</si>
  <si>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</si>
  <si>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</si>
  <si>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</si>
  <si>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</si>
  <si>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</si>
  <si>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</si>
  <si>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</si>
  <si>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</si>
  <si>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</si>
  <si>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</si>
  <si>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</si>
  <si>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</si>
  <si>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</si>
  <si>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</si>
  <si>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</si>
  <si>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</si>
  <si>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</si>
  <si>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</si>
  <si>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</si>
  <si>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</si>
  <si>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</si>
  <si>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</si>
  <si>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</si>
  <si>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</si>
  <si>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</si>
  <si>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</si>
  <si>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</si>
  <si>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</si>
  <si>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</si>
  <si>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</si>
  <si>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</si>
  <si>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</si>
  <si>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</si>
  <si>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</si>
  <si>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</si>
  <si>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</si>
  <si>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</si>
  <si>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</si>
  <si>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</si>
  <si>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</si>
  <si>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</si>
  <si>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</si>
  <si>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</si>
  <si>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</si>
  <si>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</si>
  <si>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</si>
  <si>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</si>
  <si>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</si>
  <si>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</si>
  <si>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</si>
  <si>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</si>
  <si>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</si>
  <si>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</si>
  <si>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</si>
  <si>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</si>
  <si>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</si>
  <si>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</si>
  <si>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</si>
  <si>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</si>
  <si>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</si>
  <si>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</si>
  <si>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</si>
  <si>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</si>
  <si>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</si>
  <si>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</si>
  <si>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</si>
  <si>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</si>
  <si>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</si>
  <si>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</si>
  <si>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</si>
  <si>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</si>
  <si>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</si>
  <si>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</si>
  <si>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</si>
  <si>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</si>
  <si>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</si>
  <si>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</si>
  <si>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</si>
  <si>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</si>
  <si>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</si>
  <si>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</si>
  <si>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</si>
  <si>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</si>
  <si>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</si>
  <si>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</si>
  <si>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</si>
  <si>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</si>
  <si>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</si>
  <si>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</si>
  <si>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</si>
  <si>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</si>
  <si>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</si>
  <si>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</si>
  <si>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</si>
  <si>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</si>
  <si>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</si>
  <si>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</si>
  <si>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</si>
  <si>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</si>
  <si>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</si>
  <si>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</si>
  <si>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</si>
  <si>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</si>
  <si>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</si>
  <si>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</si>
  <si>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</si>
  <si>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</si>
  <si>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</si>
  <si>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</si>
  <si>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</si>
  <si>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</si>
  <si>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</si>
  <si>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</si>
  <si>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</si>
  <si>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</si>
  <si>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</si>
  <si>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</si>
  <si>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</si>
  <si>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</si>
  <si>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日欧知的交流強化に向けた有識者懇談会</t>
    <phoneticPr fontId="5"/>
  </si>
  <si>
    <t>欧州局</t>
    <rPh sb="0" eb="3">
      <t>オウシュウキョク</t>
    </rPh>
    <phoneticPr fontId="5"/>
  </si>
  <si>
    <t>政策課</t>
    <rPh sb="0" eb="3">
      <t>セイサクカ</t>
    </rPh>
    <phoneticPr fontId="5"/>
  </si>
  <si>
    <t>平成２７年度</t>
    <rPh sb="0" eb="2">
      <t>ヘイセイ</t>
    </rPh>
    <rPh sb="4" eb="6">
      <t>ネンド</t>
    </rPh>
    <phoneticPr fontId="5"/>
  </si>
  <si>
    <t>小林　麻紀</t>
    <rPh sb="0" eb="2">
      <t>コバヤシ</t>
    </rPh>
    <rPh sb="3" eb="5">
      <t>マキ</t>
    </rPh>
    <phoneticPr fontId="5"/>
  </si>
  <si>
    <t>○</t>
  </si>
  <si>
    <t>外務省設置法第四条</t>
    <rPh sb="0" eb="3">
      <t>ガイムショウ</t>
    </rPh>
    <rPh sb="3" eb="6">
      <t>セッチホウ</t>
    </rPh>
    <rPh sb="6" eb="7">
      <t>ダイ</t>
    </rPh>
    <rPh sb="7" eb="8">
      <t>4</t>
    </rPh>
    <rPh sb="8" eb="9">
      <t>ジョウ</t>
    </rPh>
    <phoneticPr fontId="5"/>
  </si>
  <si>
    <t>提言書の作成</t>
    <rPh sb="0" eb="3">
      <t>テイゲンショ</t>
    </rPh>
    <rPh sb="4" eb="6">
      <t>サクセイ</t>
    </rPh>
    <phoneticPr fontId="5"/>
  </si>
  <si>
    <t>提言書の数</t>
    <rPh sb="0" eb="3">
      <t>テイゲンショ</t>
    </rPh>
    <rPh sb="4" eb="5">
      <t>カズ</t>
    </rPh>
    <phoneticPr fontId="5"/>
  </si>
  <si>
    <t>懇談会の開催回数</t>
    <phoneticPr fontId="5"/>
  </si>
  <si>
    <t>謝礼金</t>
    <rPh sb="0" eb="3">
      <t>シャレイキン</t>
    </rPh>
    <phoneticPr fontId="25"/>
  </si>
  <si>
    <t>旅費</t>
    <rPh sb="0" eb="2">
      <t>リョヒ</t>
    </rPh>
    <phoneticPr fontId="25"/>
  </si>
  <si>
    <t>会議費</t>
    <rPh sb="0" eb="3">
      <t>カイギヒ</t>
    </rPh>
    <phoneticPr fontId="25"/>
  </si>
  <si>
    <t>国際世論形成力のある欧州において，次世代の親日派・知日派の育成を行い，中長期的に日本の主要政策課題についての理解・支持を高めるための包括的な方針や個別政策を検討することは，安全保障及び経済分野における日本の国益に資する。</t>
    <phoneticPr fontId="5"/>
  </si>
  <si>
    <t>かかる親日派・知日派の育成に向けた，産・官・学の連携のためには，政府が主導的役割を果たす必要がある。</t>
    <phoneticPr fontId="5"/>
  </si>
  <si>
    <t>欧州諸国で親日派・知日派が減少傾向にある中，次世代を育成することは喫緊の課題である。</t>
    <phoneticPr fontId="5"/>
  </si>
  <si>
    <t>‐</t>
  </si>
  <si>
    <t>無</t>
  </si>
  <si>
    <t>A</t>
    <phoneticPr fontId="5"/>
  </si>
  <si>
    <t>会議参加旅費</t>
    <rPh sb="0" eb="2">
      <t>カイギ</t>
    </rPh>
    <rPh sb="2" eb="4">
      <t>サンカ</t>
    </rPh>
    <rPh sb="4" eb="6">
      <t>リョヒ</t>
    </rPh>
    <phoneticPr fontId="5"/>
  </si>
  <si>
    <t>謝礼金</t>
    <rPh sb="0" eb="3">
      <t>シャレイキン</t>
    </rPh>
    <phoneticPr fontId="5"/>
  </si>
  <si>
    <t>-</t>
  </si>
  <si>
    <t>Ｂ</t>
    <phoneticPr fontId="5"/>
  </si>
  <si>
    <t>　欧州地域は，主要言語や著名シンクタンクを通じた発信力を背景に，高い国際世論形成力を有している一方で，これら機関・組織における日本を専門とする欧州研究者が大幅に減少していることを踏まえ，厳しさを増す東アジア情勢について正しい認識を有し，日本経済の再興を通じた世界経済への貢献等を支持する，若手親日家や日本に関心の高い若手有識者を育成するため日欧知的交流強化に向けた有識者会合を開催する。　</t>
    <phoneticPr fontId="5"/>
  </si>
  <si>
    <t>　本懇談会では，欧州における日本研究及び効果的に発信する有識者・研究者が著しく減少すると共に，欧州各国及びＥＵの政策立案者の間で日本への理解が乏しい状況を改善する必要があるとの問題意識に基づき，欧州の有識者，研究者の間で知日家を育てていくための方策として何が必要かにつき，専門家による議論を行う。また，本年６月の発出が見込まれるＥＵの対中国政策ペーパーやグローバル戦略が策定される際，ＥＵ側がアジアにおける情勢を含め認識を共有し，積極的な関与を行うと共に，価値を共有するパートナーとしての日本への認識を更に高めていくよう政策立案者及び政策立案に影響力を有する有識者等に働きかけることが重要となってくるため，我が国の立場のインプットをより効果的に行うための場，チャネル，手法等についての議論に焦点を当て，この過程の中で，今後発信に役立つ日本側の若手研究者との関係を強化していく。</t>
    <phoneticPr fontId="5"/>
  </si>
  <si>
    <t>旅費</t>
    <rPh sb="0" eb="2">
      <t>リョヒ</t>
    </rPh>
    <phoneticPr fontId="5"/>
  </si>
  <si>
    <t>有識者１名</t>
    <rPh sb="0" eb="3">
      <t>ユウシキシャ</t>
    </rPh>
    <rPh sb="4" eb="5">
      <t>メイ</t>
    </rPh>
    <phoneticPr fontId="5"/>
  </si>
  <si>
    <t>謝礼金</t>
    <rPh sb="0" eb="3">
      <t>シャレイキン</t>
    </rPh>
    <phoneticPr fontId="5"/>
  </si>
  <si>
    <t>有識者２名</t>
    <rPh sb="0" eb="3">
      <t>ユウシキシャ</t>
    </rPh>
    <rPh sb="4" eb="5">
      <t>メイ</t>
    </rPh>
    <phoneticPr fontId="5"/>
  </si>
  <si>
    <t>会議参加旅費／人数　　　　　　　　　　　　　　</t>
    <rPh sb="0" eb="2">
      <t>カイギ</t>
    </rPh>
    <rPh sb="2" eb="4">
      <t>サンカ</t>
    </rPh>
    <rPh sb="4" eb="6">
      <t>リョヒ</t>
    </rPh>
    <rPh sb="7" eb="9">
      <t>ニンズウ</t>
    </rPh>
    <phoneticPr fontId="5"/>
  </si>
  <si>
    <t>円/人</t>
    <rPh sb="0" eb="1">
      <t>エン</t>
    </rPh>
    <rPh sb="2" eb="3">
      <t>ニン</t>
    </rPh>
    <phoneticPr fontId="5"/>
  </si>
  <si>
    <t>94,054円/1人</t>
    <rPh sb="6" eb="7">
      <t>エン</t>
    </rPh>
    <rPh sb="9" eb="10">
      <t>ニン</t>
    </rPh>
    <phoneticPr fontId="5"/>
  </si>
  <si>
    <t>第190回国会における岸田外務大臣の外交演説</t>
    <phoneticPr fontId="5"/>
  </si>
  <si>
    <t>本件事業については，目的に沿ってできる限りコストを抑える形で最大限の成果を上げるべき取り組んでおり，報告書とりまとめなど十分な成果を上げることができた。</t>
    <phoneticPr fontId="5"/>
  </si>
  <si>
    <t>単年事業であるが，本年度の実績を最大限活用し，他の事業にも活かしていく。</t>
    <phoneticPr fontId="5"/>
  </si>
  <si>
    <t>会計法、国家公務員等の旅費に関する法律等の各種法律に従い適切な単価に基づき執行を行っている。</t>
    <phoneticPr fontId="5"/>
  </si>
  <si>
    <t>事業目的の達成を図るとともに、コスト面について精査を行っている。</t>
    <phoneticPr fontId="5"/>
  </si>
  <si>
    <t>本年度の実績を最大限活用し，他の事業にも活かしていく。</t>
    <rPh sb="0" eb="3">
      <t>ホンネンド</t>
    </rPh>
    <rPh sb="4" eb="6">
      <t>ジッセキ</t>
    </rPh>
    <rPh sb="7" eb="10">
      <t>サイダイゲン</t>
    </rPh>
    <rPh sb="10" eb="12">
      <t>カツヨウ</t>
    </rPh>
    <rPh sb="14" eb="15">
      <t>ホカ</t>
    </rPh>
    <rPh sb="16" eb="18">
      <t>ジギョウ</t>
    </rPh>
    <rPh sb="20" eb="21">
      <t>イ</t>
    </rPh>
    <phoneticPr fontId="5"/>
  </si>
  <si>
    <t>欧州地域との総合的な関係強化</t>
    <rPh sb="0" eb="2">
      <t>オウシュウ</t>
    </rPh>
    <rPh sb="2" eb="4">
      <t>チイキ</t>
    </rPh>
    <rPh sb="6" eb="9">
      <t>ソウゴウテキ</t>
    </rPh>
    <rPh sb="10" eb="14">
      <t>カンケイキョウカ</t>
    </rPh>
    <phoneticPr fontId="5"/>
  </si>
  <si>
    <t>日欧知的交流強化に向けた有識者懇談会</t>
    <rPh sb="0" eb="2">
      <t>ニチオウ</t>
    </rPh>
    <rPh sb="2" eb="4">
      <t>チテキ</t>
    </rPh>
    <rPh sb="4" eb="6">
      <t>コウリュウ</t>
    </rPh>
    <rPh sb="6" eb="8">
      <t>キョウカ</t>
    </rPh>
    <rPh sb="9" eb="10">
      <t>ム</t>
    </rPh>
    <rPh sb="12" eb="15">
      <t>ユウシキシャ</t>
    </rPh>
    <rPh sb="15" eb="18">
      <t>コンダンカイ</t>
    </rPh>
    <phoneticPr fontId="5"/>
  </si>
  <si>
    <t>有識者懇談会の開催回数</t>
    <rPh sb="0" eb="3">
      <t>ユウシキシャ</t>
    </rPh>
    <rPh sb="3" eb="6">
      <t>コンダンカイ</t>
    </rPh>
    <rPh sb="7" eb="9">
      <t>カイサイ</t>
    </rPh>
    <rPh sb="9" eb="11">
      <t>カイスウ</t>
    </rPh>
    <phoneticPr fontId="5"/>
  </si>
  <si>
    <t>回</t>
    <rPh sb="0" eb="1">
      <t>カイ</t>
    </rPh>
    <phoneticPr fontId="5"/>
  </si>
  <si>
    <t>有識者の日程調整の関係で当初想定した回数を実施できなかったが，少ない会合を効率的に運営することで，より少ないコストで欧州知的交流強化に関する有識者からの提言を得ることが出来た。</t>
    <rPh sb="0" eb="3">
      <t>ユウシキシャ</t>
    </rPh>
    <rPh sb="4" eb="6">
      <t>ニッテイ</t>
    </rPh>
    <rPh sb="6" eb="8">
      <t>チョウセイ</t>
    </rPh>
    <rPh sb="9" eb="11">
      <t>カンケイ</t>
    </rPh>
    <rPh sb="12" eb="14">
      <t>トウショ</t>
    </rPh>
    <rPh sb="14" eb="16">
      <t>ソウテイ</t>
    </rPh>
    <rPh sb="18" eb="20">
      <t>カイスウ</t>
    </rPh>
    <rPh sb="21" eb="23">
      <t>ジッシ</t>
    </rPh>
    <rPh sb="31" eb="32">
      <t>スク</t>
    </rPh>
    <rPh sb="34" eb="36">
      <t>カイゴウ</t>
    </rPh>
    <rPh sb="37" eb="40">
      <t>コウリツテキ</t>
    </rPh>
    <rPh sb="41" eb="43">
      <t>ウンエイ</t>
    </rPh>
    <rPh sb="51" eb="52">
      <t>スク</t>
    </rPh>
    <rPh sb="58" eb="60">
      <t>オウシュウ</t>
    </rPh>
    <rPh sb="60" eb="62">
      <t>チテキ</t>
    </rPh>
    <rPh sb="62" eb="64">
      <t>コウリュウ</t>
    </rPh>
    <rPh sb="64" eb="66">
      <t>キョウカ</t>
    </rPh>
    <rPh sb="67" eb="68">
      <t>カン</t>
    </rPh>
    <rPh sb="70" eb="73">
      <t>ユウシキシャ</t>
    </rPh>
    <rPh sb="76" eb="78">
      <t>テイゲン</t>
    </rPh>
    <rPh sb="79" eb="80">
      <t>エ</t>
    </rPh>
    <rPh sb="84" eb="86">
      <t>デキ</t>
    </rPh>
    <phoneticPr fontId="5"/>
  </si>
  <si>
    <t>△</t>
  </si>
  <si>
    <t>年度当初に想定した回数を実施できなかった。</t>
    <rPh sb="5" eb="7">
      <t>ソウテイ</t>
    </rPh>
    <rPh sb="9" eb="11">
      <t>カイスウ</t>
    </rPh>
    <rPh sb="12" eb="14">
      <t>ジッシ</t>
    </rPh>
    <phoneticPr fontId="5"/>
  </si>
  <si>
    <t>皆減</t>
    <rPh sb="0" eb="1">
      <t>カイ</t>
    </rPh>
    <rPh sb="1" eb="2">
      <t>ゲン</t>
    </rPh>
    <phoneticPr fontId="5"/>
  </si>
  <si>
    <t>終了予定</t>
  </si>
  <si>
    <t>外部有識者の所見も踏まえ，予算の適切な執行及び成果物の活用に努める。</t>
    <rPh sb="0" eb="2">
      <t>ガイブ</t>
    </rPh>
    <rPh sb="2" eb="5">
      <t>ユウシキシャ</t>
    </rPh>
    <rPh sb="6" eb="8">
      <t>ショケン</t>
    </rPh>
    <rPh sb="9" eb="10">
      <t>フ</t>
    </rPh>
    <rPh sb="13" eb="15">
      <t>ヨサン</t>
    </rPh>
    <rPh sb="16" eb="18">
      <t>テキセツ</t>
    </rPh>
    <rPh sb="19" eb="21">
      <t>シッコウ</t>
    </rPh>
    <rPh sb="21" eb="22">
      <t>オヨ</t>
    </rPh>
    <rPh sb="23" eb="25">
      <t>セイカ</t>
    </rPh>
    <rPh sb="25" eb="26">
      <t>ブツ</t>
    </rPh>
    <rPh sb="27" eb="29">
      <t>カツヨウ</t>
    </rPh>
    <rPh sb="30" eb="31">
      <t>ツト</t>
    </rPh>
    <phoneticPr fontId="5"/>
  </si>
  <si>
    <t>予定通り終了</t>
  </si>
  <si>
    <t>欧州の有識者・研究者の対日理解を促進していくことは重要であり，有意義な事業であると考えられる。本件事業単体での効果を検証することは難しいが，今後，本件事業の成果物である報告書が具体的な政策立案に活用され，成果を上げることが望ま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</si>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</sst>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4" applyFont="1" applyFill="1" applyBorder="1" applyAlignment="1" applyProtection="1">
      <alignment horizontal="center" vertical="top"/>
      <protection locked="0"/>
    </xf>
    <xf numFmtId="0" fontId="3" fillId="0" borderId="72" xfId="4" applyFont="1" applyFill="1" applyBorder="1" applyAlignment="1" applyProtection="1">
      <alignment horizontal="center" vertical="top"/>
      <protection locked="0"/>
    </xf>
    <xf numFmtId="0" fontId="3" fillId="0" borderId="95" xfId="4" applyFont="1" applyFill="1" applyBorder="1" applyAlignment="1" applyProtection="1">
      <alignment horizontal="center" vertical="top"/>
      <protection locked="0"/>
    </xf>
    <xf numFmtId="0" fontId="3" fillId="0" borderId="97" xfId="4" applyFont="1" applyFill="1" applyBorder="1" applyAlignment="1" applyProtection="1">
      <alignment horizontal="center" vertical="top"/>
      <protection locked="0"/>
    </xf>
    <xf numFmtId="0" fontId="3" fillId="0" borderId="14" xfId="4" applyFont="1" applyFill="1" applyBorder="1" applyAlignment="1" applyProtection="1">
      <alignment horizontal="center" vertical="top"/>
      <protection locked="0"/>
    </xf>
    <xf numFmtId="0" fontId="3" fillId="0" borderId="15" xfId="4"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161925</xdr:colOff>
          <xdr:row>24</xdr:row>
          <xdr:rowOff>238125</xdr:rowOff>
        </xdr:from>
        <xdr:to>
          <xdr:col>57</xdr:col>
          <xdr:colOff>457200</xdr:colOff>
          <xdr:row>72</xdr:row>
          <xdr:rowOff>190500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770</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850</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57897</xdr:colOff>
      <xdr:row>720</xdr:row>
      <xdr:rowOff>0</xdr:rowOff>
    </xdr:from>
    <xdr:to>
      <xdr:col>39</xdr:col>
      <xdr:colOff>108137</xdr:colOff>
      <xdr:row>722</xdr:row>
      <xdr:rowOff>232335</xdr:rowOff>
    </xdr:to>
    <xdr:sp macro="" textlink="">
      <xdr:nvSpPr>
        <xdr:cNvPr id="15" name="正方形/長方形 14"/>
        <xdr:cNvSpPr/>
      </xdr:nvSpPr>
      <xdr:spPr>
        <a:xfrm>
          <a:off x="3285191" y="228768088"/>
          <a:ext cx="4689475" cy="927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外務省</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０．１百万円</a:t>
          </a:r>
        </a:p>
      </xdr:txBody>
    </xdr:sp>
    <xdr:clientData/>
  </xdr:twoCellAnchor>
  <xdr:twoCellAnchor>
    <xdr:from>
      <xdr:col>7</xdr:col>
      <xdr:colOff>22412</xdr:colOff>
      <xdr:row>727</xdr:row>
      <xdr:rowOff>239804</xdr:rowOff>
    </xdr:from>
    <xdr:to>
      <xdr:col>19</xdr:col>
      <xdr:colOff>132417</xdr:colOff>
      <xdr:row>731</xdr:row>
      <xdr:rowOff>256800</xdr:rowOff>
    </xdr:to>
    <xdr:sp macro="" textlink="">
      <xdr:nvSpPr>
        <xdr:cNvPr id="16" name="正方形/長方形 15"/>
        <xdr:cNvSpPr/>
      </xdr:nvSpPr>
      <xdr:spPr>
        <a:xfrm>
          <a:off x="1434353" y="231439569"/>
          <a:ext cx="2530476" cy="14065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latin typeface="+mn-ea"/>
              <a:ea typeface="+mn-ea"/>
            </a:rPr>
            <a:t>A.</a:t>
          </a:r>
          <a:r>
            <a:rPr kumimoji="1" lang="ja-JP" altLang="en-US" sz="2000">
              <a:solidFill>
                <a:sysClr val="windowText" lastClr="000000"/>
              </a:solidFill>
              <a:latin typeface="+mn-ea"/>
              <a:ea typeface="+mn-ea"/>
            </a:rPr>
            <a:t>有識者</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０．０９百万円</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参加旅費</a:t>
          </a:r>
        </a:p>
      </xdr:txBody>
    </xdr:sp>
    <xdr:clientData/>
  </xdr:twoCellAnchor>
  <xdr:twoCellAnchor>
    <xdr:from>
      <xdr:col>36</xdr:col>
      <xdr:colOff>6910</xdr:colOff>
      <xdr:row>727</xdr:row>
      <xdr:rowOff>217394</xdr:rowOff>
    </xdr:from>
    <xdr:to>
      <xdr:col>48</xdr:col>
      <xdr:colOff>8965</xdr:colOff>
      <xdr:row>731</xdr:row>
      <xdr:rowOff>218515</xdr:rowOff>
    </xdr:to>
    <xdr:sp macro="" textlink="">
      <xdr:nvSpPr>
        <xdr:cNvPr id="17" name="正方形/長方形 16"/>
        <xdr:cNvSpPr/>
      </xdr:nvSpPr>
      <xdr:spPr>
        <a:xfrm>
          <a:off x="7268322" y="231417159"/>
          <a:ext cx="2422525" cy="1390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latin typeface="+mn-ea"/>
              <a:ea typeface="+mn-ea"/>
            </a:rPr>
            <a:t>B.</a:t>
          </a:r>
          <a:r>
            <a:rPr kumimoji="1" lang="ja-JP" altLang="en-US" sz="2000">
              <a:solidFill>
                <a:sysClr val="windowText" lastClr="000000"/>
              </a:solidFill>
              <a:latin typeface="+mn-ea"/>
              <a:ea typeface="+mn-ea"/>
            </a:rPr>
            <a:t>有識者</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０．０４百万円</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謝礼金</a:t>
          </a:r>
        </a:p>
      </xdr:txBody>
    </xdr:sp>
    <xdr:clientData/>
  </xdr:twoCellAnchor>
  <xdr:twoCellAnchor>
    <xdr:from>
      <xdr:col>27</xdr:col>
      <xdr:colOff>179294</xdr:colOff>
      <xdr:row>722</xdr:row>
      <xdr:rowOff>232335</xdr:rowOff>
    </xdr:from>
    <xdr:to>
      <xdr:col>27</xdr:col>
      <xdr:colOff>183870</xdr:colOff>
      <xdr:row>724</xdr:row>
      <xdr:rowOff>22411</xdr:rowOff>
    </xdr:to>
    <xdr:cxnSp macro="">
      <xdr:nvCxnSpPr>
        <xdr:cNvPr id="19" name="直線矢印コネクタ 18"/>
        <xdr:cNvCxnSpPr>
          <a:stCxn id="15" idx="2"/>
        </xdr:cNvCxnSpPr>
      </xdr:nvCxnSpPr>
      <xdr:spPr>
        <a:xfrm flipH="1">
          <a:off x="5625353" y="229695188"/>
          <a:ext cx="4576" cy="484841"/>
        </a:xfrm>
        <a:prstGeom prst="straightConnector1">
          <a:avLst/>
        </a:prstGeom>
        <a:ln w="381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53415</xdr:colOff>
      <xdr:row>724</xdr:row>
      <xdr:rowOff>1120</xdr:rowOff>
    </xdr:from>
    <xdr:to>
      <xdr:col>41</xdr:col>
      <xdr:colOff>111125</xdr:colOff>
      <xdr:row>724</xdr:row>
      <xdr:rowOff>16995</xdr:rowOff>
    </xdr:to>
    <xdr:cxnSp macro="">
      <xdr:nvCxnSpPr>
        <xdr:cNvPr id="20" name="直線コネクタ 19"/>
        <xdr:cNvCxnSpPr/>
      </xdr:nvCxnSpPr>
      <xdr:spPr>
        <a:xfrm>
          <a:off x="2675591" y="230158738"/>
          <a:ext cx="5705475" cy="158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64622</xdr:colOff>
      <xdr:row>724</xdr:row>
      <xdr:rowOff>12326</xdr:rowOff>
    </xdr:from>
    <xdr:to>
      <xdr:col>13</xdr:col>
      <xdr:colOff>64623</xdr:colOff>
      <xdr:row>726</xdr:row>
      <xdr:rowOff>60511</xdr:rowOff>
    </xdr:to>
    <xdr:cxnSp macro="">
      <xdr:nvCxnSpPr>
        <xdr:cNvPr id="21" name="直線矢印コネクタ 20"/>
        <xdr:cNvCxnSpPr/>
      </xdr:nvCxnSpPr>
      <xdr:spPr>
        <a:xfrm>
          <a:off x="2686798" y="230169944"/>
          <a:ext cx="1" cy="74294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127000</xdr:colOff>
      <xdr:row>724</xdr:row>
      <xdr:rowOff>1120</xdr:rowOff>
    </xdr:from>
    <xdr:to>
      <xdr:col>41</xdr:col>
      <xdr:colOff>127001</xdr:colOff>
      <xdr:row>726</xdr:row>
      <xdr:rowOff>49305</xdr:rowOff>
    </xdr:to>
    <xdr:cxnSp macro="">
      <xdr:nvCxnSpPr>
        <xdr:cNvPr id="22" name="直線矢印コネクタ 21"/>
        <xdr:cNvCxnSpPr/>
      </xdr:nvCxnSpPr>
      <xdr:spPr>
        <a:xfrm>
          <a:off x="8396941" y="230158738"/>
          <a:ext cx="1" cy="74294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410</v>
      </c>
      <c r="AR2" s="349"/>
      <c r="AS2" s="43" t="str">
        <f>IF(OR(AQ2="　", AQ2=""), "", "-")</f>
        <v/>
      </c>
      <c r="AT2" s="350">
        <v>29</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439</v>
      </c>
      <c r="AK3" s="488"/>
      <c r="AL3" s="488"/>
      <c r="AM3" s="488"/>
      <c r="AN3" s="488"/>
      <c r="AO3" s="488"/>
      <c r="AP3" s="488"/>
      <c r="AQ3" s="488"/>
      <c r="AR3" s="488"/>
      <c r="AS3" s="488"/>
      <c r="AT3" s="488"/>
      <c r="AU3" s="488"/>
      <c r="AV3" s="488"/>
      <c r="AW3" s="488"/>
      <c r="AX3" s="24" t="s">
        <v>74</v>
      </c>
    </row>
    <row r="4" spans="1:50" ht="24.75" customHeight="1">
      <c r="A4" s="687" t="s">
        <v>29</v>
      </c>
      <c r="B4" s="688"/>
      <c r="C4" s="688"/>
      <c r="D4" s="688"/>
      <c r="E4" s="688"/>
      <c r="F4" s="688"/>
      <c r="G4" s="663" t="s">
        <v>440</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441</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c r="A5" s="673" t="s">
        <v>76</v>
      </c>
      <c r="B5" s="674"/>
      <c r="C5" s="674"/>
      <c r="D5" s="674"/>
      <c r="E5" s="674"/>
      <c r="F5" s="675"/>
      <c r="G5" s="507" t="s">
        <v>443</v>
      </c>
      <c r="H5" s="508"/>
      <c r="I5" s="508"/>
      <c r="J5" s="508"/>
      <c r="K5" s="508"/>
      <c r="L5" s="508"/>
      <c r="M5" s="509" t="s">
        <v>75</v>
      </c>
      <c r="N5" s="510"/>
      <c r="O5" s="510"/>
      <c r="P5" s="510"/>
      <c r="Q5" s="510"/>
      <c r="R5" s="511"/>
      <c r="S5" s="512" t="s">
        <v>84</v>
      </c>
      <c r="T5" s="508"/>
      <c r="U5" s="508"/>
      <c r="V5" s="508"/>
      <c r="W5" s="508"/>
      <c r="X5" s="513"/>
      <c r="Y5" s="679" t="s">
        <v>3</v>
      </c>
      <c r="Z5" s="680"/>
      <c r="AA5" s="680"/>
      <c r="AB5" s="680"/>
      <c r="AC5" s="680"/>
      <c r="AD5" s="681"/>
      <c r="AE5" s="682" t="s">
        <v>442</v>
      </c>
      <c r="AF5" s="682"/>
      <c r="AG5" s="682"/>
      <c r="AH5" s="682"/>
      <c r="AI5" s="682"/>
      <c r="AJ5" s="682"/>
      <c r="AK5" s="682"/>
      <c r="AL5" s="682"/>
      <c r="AM5" s="682"/>
      <c r="AN5" s="682"/>
      <c r="AO5" s="682"/>
      <c r="AP5" s="683"/>
      <c r="AQ5" s="684" t="s">
        <v>444</v>
      </c>
      <c r="AR5" s="685"/>
      <c r="AS5" s="685"/>
      <c r="AT5" s="685"/>
      <c r="AU5" s="685"/>
      <c r="AV5" s="685"/>
      <c r="AW5" s="685"/>
      <c r="AX5" s="686"/>
    </row>
    <row r="6" spans="1:50" ht="39" customHeight="1">
      <c r="A6" s="689" t="s">
        <v>4</v>
      </c>
      <c r="B6" s="690"/>
      <c r="C6" s="690"/>
      <c r="D6" s="690"/>
      <c r="E6" s="690"/>
      <c r="F6" s="690"/>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446</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472</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4" t="s">
        <v>367</v>
      </c>
      <c r="B8" s="785"/>
      <c r="C8" s="785"/>
      <c r="D8" s="785"/>
      <c r="E8" s="785"/>
      <c r="F8" s="786"/>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9" t="str">
        <f>入力規則等!K13</f>
        <v>その他の事項経費</v>
      </c>
      <c r="AF8" s="82"/>
      <c r="AG8" s="82"/>
      <c r="AH8" s="82"/>
      <c r="AI8" s="82"/>
      <c r="AJ8" s="82"/>
      <c r="AK8" s="82"/>
      <c r="AL8" s="82"/>
      <c r="AM8" s="82"/>
      <c r="AN8" s="82"/>
      <c r="AO8" s="82"/>
      <c r="AP8" s="82"/>
      <c r="AQ8" s="82"/>
      <c r="AR8" s="82"/>
      <c r="AS8" s="82"/>
      <c r="AT8" s="82"/>
      <c r="AU8" s="82"/>
      <c r="AV8" s="82"/>
      <c r="AW8" s="82"/>
      <c r="AX8" s="700"/>
    </row>
    <row r="9" spans="1:50" ht="57.75" customHeight="1">
      <c r="A9" s="517" t="s">
        <v>25</v>
      </c>
      <c r="B9" s="518"/>
      <c r="C9" s="518"/>
      <c r="D9" s="518"/>
      <c r="E9" s="518"/>
      <c r="F9" s="518"/>
      <c r="G9" s="519" t="s">
        <v>463</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72" customHeight="1">
      <c r="A10" s="652" t="s">
        <v>34</v>
      </c>
      <c r="B10" s="653"/>
      <c r="C10" s="653"/>
      <c r="D10" s="653"/>
      <c r="E10" s="653"/>
      <c r="F10" s="653"/>
      <c r="G10" s="654" t="s">
        <v>464</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c r="A11" s="652" t="s">
        <v>6</v>
      </c>
      <c r="B11" s="653"/>
      <c r="C11" s="653"/>
      <c r="D11" s="653"/>
      <c r="E11" s="653"/>
      <c r="F11" s="701"/>
      <c r="G11" s="676" t="str">
        <f>入力規則等!P10</f>
        <v>直接実施</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c r="A12" s="622" t="s">
        <v>26</v>
      </c>
      <c r="B12" s="623"/>
      <c r="C12" s="623"/>
      <c r="D12" s="623"/>
      <c r="E12" s="623"/>
      <c r="F12" s="624"/>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9"/>
    </row>
    <row r="13" spans="1:50" ht="21" customHeight="1">
      <c r="A13" s="625"/>
      <c r="B13" s="626"/>
      <c r="C13" s="626"/>
      <c r="D13" s="626"/>
      <c r="E13" s="626"/>
      <c r="F13" s="627"/>
      <c r="G13" s="630" t="s">
        <v>7</v>
      </c>
      <c r="H13" s="631"/>
      <c r="I13" s="636" t="s">
        <v>8</v>
      </c>
      <c r="J13" s="637"/>
      <c r="K13" s="637"/>
      <c r="L13" s="637"/>
      <c r="M13" s="637"/>
      <c r="N13" s="637"/>
      <c r="O13" s="638"/>
      <c r="P13" s="205" t="s">
        <v>490</v>
      </c>
      <c r="Q13" s="206"/>
      <c r="R13" s="206"/>
      <c r="S13" s="206"/>
      <c r="T13" s="206"/>
      <c r="U13" s="206"/>
      <c r="V13" s="207"/>
      <c r="W13" s="205" t="s">
        <v>493</v>
      </c>
      <c r="X13" s="206"/>
      <c r="Y13" s="206"/>
      <c r="Z13" s="206"/>
      <c r="AA13" s="206"/>
      <c r="AB13" s="206"/>
      <c r="AC13" s="207"/>
      <c r="AD13" s="205">
        <v>2</v>
      </c>
      <c r="AE13" s="206"/>
      <c r="AF13" s="206"/>
      <c r="AG13" s="206"/>
      <c r="AH13" s="206"/>
      <c r="AI13" s="206"/>
      <c r="AJ13" s="207"/>
      <c r="AK13" s="205">
        <v>1.5</v>
      </c>
      <c r="AL13" s="206"/>
      <c r="AM13" s="206"/>
      <c r="AN13" s="206"/>
      <c r="AO13" s="206"/>
      <c r="AP13" s="206"/>
      <c r="AQ13" s="207"/>
      <c r="AR13" s="344">
        <v>0</v>
      </c>
      <c r="AS13" s="345"/>
      <c r="AT13" s="345"/>
      <c r="AU13" s="345"/>
      <c r="AV13" s="345"/>
      <c r="AW13" s="345"/>
      <c r="AX13" s="346"/>
    </row>
    <row r="14" spans="1:50" ht="21" customHeight="1">
      <c r="A14" s="625"/>
      <c r="B14" s="626"/>
      <c r="C14" s="626"/>
      <c r="D14" s="626"/>
      <c r="E14" s="626"/>
      <c r="F14" s="627"/>
      <c r="G14" s="632"/>
      <c r="H14" s="633"/>
      <c r="I14" s="522" t="s">
        <v>9</v>
      </c>
      <c r="J14" s="566"/>
      <c r="K14" s="566"/>
      <c r="L14" s="566"/>
      <c r="M14" s="566"/>
      <c r="N14" s="566"/>
      <c r="O14" s="567"/>
      <c r="P14" s="205" t="s">
        <v>491</v>
      </c>
      <c r="Q14" s="206"/>
      <c r="R14" s="206"/>
      <c r="S14" s="206"/>
      <c r="T14" s="206"/>
      <c r="U14" s="206"/>
      <c r="V14" s="207"/>
      <c r="W14" s="205" t="s">
        <v>493</v>
      </c>
      <c r="X14" s="206"/>
      <c r="Y14" s="206"/>
      <c r="Z14" s="206"/>
      <c r="AA14" s="206"/>
      <c r="AB14" s="206"/>
      <c r="AC14" s="207"/>
      <c r="AD14" s="205" t="s">
        <v>493</v>
      </c>
      <c r="AE14" s="206"/>
      <c r="AF14" s="206"/>
      <c r="AG14" s="206"/>
      <c r="AH14" s="206"/>
      <c r="AI14" s="206"/>
      <c r="AJ14" s="207"/>
      <c r="AK14" s="205" t="s">
        <v>494</v>
      </c>
      <c r="AL14" s="206"/>
      <c r="AM14" s="206"/>
      <c r="AN14" s="206"/>
      <c r="AO14" s="206"/>
      <c r="AP14" s="206"/>
      <c r="AQ14" s="207"/>
      <c r="AR14" s="620"/>
      <c r="AS14" s="620"/>
      <c r="AT14" s="620"/>
      <c r="AU14" s="620"/>
      <c r="AV14" s="620"/>
      <c r="AW14" s="620"/>
      <c r="AX14" s="621"/>
    </row>
    <row r="15" spans="1:50" ht="21" customHeight="1">
      <c r="A15" s="625"/>
      <c r="B15" s="626"/>
      <c r="C15" s="626"/>
      <c r="D15" s="626"/>
      <c r="E15" s="626"/>
      <c r="F15" s="627"/>
      <c r="G15" s="632"/>
      <c r="H15" s="633"/>
      <c r="I15" s="522" t="s">
        <v>58</v>
      </c>
      <c r="J15" s="523"/>
      <c r="K15" s="523"/>
      <c r="L15" s="523"/>
      <c r="M15" s="523"/>
      <c r="N15" s="523"/>
      <c r="O15" s="524"/>
      <c r="P15" s="205" t="s">
        <v>492</v>
      </c>
      <c r="Q15" s="206"/>
      <c r="R15" s="206"/>
      <c r="S15" s="206"/>
      <c r="T15" s="206"/>
      <c r="U15" s="206"/>
      <c r="V15" s="207"/>
      <c r="W15" s="205" t="s">
        <v>493</v>
      </c>
      <c r="X15" s="206"/>
      <c r="Y15" s="206"/>
      <c r="Z15" s="206"/>
      <c r="AA15" s="206"/>
      <c r="AB15" s="206"/>
      <c r="AC15" s="207"/>
      <c r="AD15" s="205" t="s">
        <v>493</v>
      </c>
      <c r="AE15" s="206"/>
      <c r="AF15" s="206"/>
      <c r="AG15" s="206"/>
      <c r="AH15" s="206"/>
      <c r="AI15" s="206"/>
      <c r="AJ15" s="207"/>
      <c r="AK15" s="205" t="s">
        <v>494</v>
      </c>
      <c r="AL15" s="206"/>
      <c r="AM15" s="206"/>
      <c r="AN15" s="206"/>
      <c r="AO15" s="206"/>
      <c r="AP15" s="206"/>
      <c r="AQ15" s="207"/>
      <c r="AR15" s="205" t="s">
        <v>495</v>
      </c>
      <c r="AS15" s="206"/>
      <c r="AT15" s="206"/>
      <c r="AU15" s="206"/>
      <c r="AV15" s="206"/>
      <c r="AW15" s="206"/>
      <c r="AX15" s="565"/>
    </row>
    <row r="16" spans="1:50" ht="21" customHeight="1">
      <c r="A16" s="625"/>
      <c r="B16" s="626"/>
      <c r="C16" s="626"/>
      <c r="D16" s="626"/>
      <c r="E16" s="626"/>
      <c r="F16" s="627"/>
      <c r="G16" s="632"/>
      <c r="H16" s="633"/>
      <c r="I16" s="522" t="s">
        <v>59</v>
      </c>
      <c r="J16" s="523"/>
      <c r="K16" s="523"/>
      <c r="L16" s="523"/>
      <c r="M16" s="523"/>
      <c r="N16" s="523"/>
      <c r="O16" s="524"/>
      <c r="P16" s="205" t="s">
        <v>492</v>
      </c>
      <c r="Q16" s="206"/>
      <c r="R16" s="206"/>
      <c r="S16" s="206"/>
      <c r="T16" s="206"/>
      <c r="U16" s="206"/>
      <c r="V16" s="207"/>
      <c r="W16" s="205" t="s">
        <v>493</v>
      </c>
      <c r="X16" s="206"/>
      <c r="Y16" s="206"/>
      <c r="Z16" s="206"/>
      <c r="AA16" s="206"/>
      <c r="AB16" s="206"/>
      <c r="AC16" s="207"/>
      <c r="AD16" s="205" t="s">
        <v>494</v>
      </c>
      <c r="AE16" s="206"/>
      <c r="AF16" s="206"/>
      <c r="AG16" s="206"/>
      <c r="AH16" s="206"/>
      <c r="AI16" s="206"/>
      <c r="AJ16" s="207"/>
      <c r="AK16" s="205" t="s">
        <v>495</v>
      </c>
      <c r="AL16" s="206"/>
      <c r="AM16" s="206"/>
      <c r="AN16" s="206"/>
      <c r="AO16" s="206"/>
      <c r="AP16" s="206"/>
      <c r="AQ16" s="207"/>
      <c r="AR16" s="657"/>
      <c r="AS16" s="658"/>
      <c r="AT16" s="658"/>
      <c r="AU16" s="658"/>
      <c r="AV16" s="658"/>
      <c r="AW16" s="658"/>
      <c r="AX16" s="659"/>
    </row>
    <row r="17" spans="1:50" ht="24.75" customHeight="1">
      <c r="A17" s="625"/>
      <c r="B17" s="626"/>
      <c r="C17" s="626"/>
      <c r="D17" s="626"/>
      <c r="E17" s="626"/>
      <c r="F17" s="627"/>
      <c r="G17" s="632"/>
      <c r="H17" s="633"/>
      <c r="I17" s="522" t="s">
        <v>57</v>
      </c>
      <c r="J17" s="566"/>
      <c r="K17" s="566"/>
      <c r="L17" s="566"/>
      <c r="M17" s="566"/>
      <c r="N17" s="566"/>
      <c r="O17" s="567"/>
      <c r="P17" s="205" t="s">
        <v>492</v>
      </c>
      <c r="Q17" s="206"/>
      <c r="R17" s="206"/>
      <c r="S17" s="206"/>
      <c r="T17" s="206"/>
      <c r="U17" s="206"/>
      <c r="V17" s="207"/>
      <c r="W17" s="205" t="s">
        <v>494</v>
      </c>
      <c r="X17" s="206"/>
      <c r="Y17" s="206"/>
      <c r="Z17" s="206"/>
      <c r="AA17" s="206"/>
      <c r="AB17" s="206"/>
      <c r="AC17" s="207"/>
      <c r="AD17" s="205" t="s">
        <v>493</v>
      </c>
      <c r="AE17" s="206"/>
      <c r="AF17" s="206"/>
      <c r="AG17" s="206"/>
      <c r="AH17" s="206"/>
      <c r="AI17" s="206"/>
      <c r="AJ17" s="207"/>
      <c r="AK17" s="205" t="s">
        <v>491</v>
      </c>
      <c r="AL17" s="206"/>
      <c r="AM17" s="206"/>
      <c r="AN17" s="206"/>
      <c r="AO17" s="206"/>
      <c r="AP17" s="206"/>
      <c r="AQ17" s="207"/>
      <c r="AR17" s="342"/>
      <c r="AS17" s="342"/>
      <c r="AT17" s="342"/>
      <c r="AU17" s="342"/>
      <c r="AV17" s="342"/>
      <c r="AW17" s="342"/>
      <c r="AX17" s="343"/>
    </row>
    <row r="18" spans="1:50" ht="24.75" customHeight="1">
      <c r="A18" s="625"/>
      <c r="B18" s="626"/>
      <c r="C18" s="626"/>
      <c r="D18" s="626"/>
      <c r="E18" s="626"/>
      <c r="F18" s="627"/>
      <c r="G18" s="634"/>
      <c r="H18" s="635"/>
      <c r="I18" s="696" t="s">
        <v>22</v>
      </c>
      <c r="J18" s="697"/>
      <c r="K18" s="697"/>
      <c r="L18" s="697"/>
      <c r="M18" s="697"/>
      <c r="N18" s="697"/>
      <c r="O18" s="698"/>
      <c r="P18" s="501">
        <f>SUM(P13:V17)</f>
        <v>0</v>
      </c>
      <c r="Q18" s="502"/>
      <c r="R18" s="502"/>
      <c r="S18" s="502"/>
      <c r="T18" s="502"/>
      <c r="U18" s="502"/>
      <c r="V18" s="503"/>
      <c r="W18" s="501">
        <f>SUM(W13:AC17)</f>
        <v>0</v>
      </c>
      <c r="X18" s="502"/>
      <c r="Y18" s="502"/>
      <c r="Z18" s="502"/>
      <c r="AA18" s="502"/>
      <c r="AB18" s="502"/>
      <c r="AC18" s="503"/>
      <c r="AD18" s="501">
        <f>SUM(AD13:AJ17)</f>
        <v>2</v>
      </c>
      <c r="AE18" s="502"/>
      <c r="AF18" s="502"/>
      <c r="AG18" s="502"/>
      <c r="AH18" s="502"/>
      <c r="AI18" s="502"/>
      <c r="AJ18" s="503"/>
      <c r="AK18" s="501">
        <f>SUM(AK13:AQ17)</f>
        <v>1.5</v>
      </c>
      <c r="AL18" s="502"/>
      <c r="AM18" s="502"/>
      <c r="AN18" s="502"/>
      <c r="AO18" s="502"/>
      <c r="AP18" s="502"/>
      <c r="AQ18" s="503"/>
      <c r="AR18" s="501">
        <f>SUM(AR13:AX17)</f>
        <v>0</v>
      </c>
      <c r="AS18" s="502"/>
      <c r="AT18" s="502"/>
      <c r="AU18" s="502"/>
      <c r="AV18" s="502"/>
      <c r="AW18" s="502"/>
      <c r="AX18" s="504"/>
    </row>
    <row r="19" spans="1:50" ht="24.75" customHeight="1">
      <c r="A19" s="625"/>
      <c r="B19" s="626"/>
      <c r="C19" s="626"/>
      <c r="D19" s="626"/>
      <c r="E19" s="626"/>
      <c r="F19" s="627"/>
      <c r="G19" s="498" t="s">
        <v>10</v>
      </c>
      <c r="H19" s="499"/>
      <c r="I19" s="499"/>
      <c r="J19" s="499"/>
      <c r="K19" s="499"/>
      <c r="L19" s="499"/>
      <c r="M19" s="499"/>
      <c r="N19" s="499"/>
      <c r="O19" s="499"/>
      <c r="P19" s="205"/>
      <c r="Q19" s="206"/>
      <c r="R19" s="206"/>
      <c r="S19" s="206"/>
      <c r="T19" s="206"/>
      <c r="U19" s="206"/>
      <c r="V19" s="207"/>
      <c r="W19" s="205"/>
      <c r="X19" s="206"/>
      <c r="Y19" s="206"/>
      <c r="Z19" s="206"/>
      <c r="AA19" s="206"/>
      <c r="AB19" s="206"/>
      <c r="AC19" s="207"/>
      <c r="AD19" s="205">
        <v>0.1</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8"/>
      <c r="G20" s="498" t="s">
        <v>11</v>
      </c>
      <c r="H20" s="499"/>
      <c r="I20" s="499"/>
      <c r="J20" s="499"/>
      <c r="K20" s="499"/>
      <c r="L20" s="499"/>
      <c r="M20" s="499"/>
      <c r="N20" s="499"/>
      <c r="O20" s="499"/>
      <c r="P20" s="506" t="str">
        <f>IF(P18=0, "-", P19/P18)</f>
        <v>-</v>
      </c>
      <c r="Q20" s="506"/>
      <c r="R20" s="506"/>
      <c r="S20" s="506"/>
      <c r="T20" s="506"/>
      <c r="U20" s="506"/>
      <c r="V20" s="506"/>
      <c r="W20" s="506" t="str">
        <f>IF(W18=0, "-", W19/W18)</f>
        <v>-</v>
      </c>
      <c r="X20" s="506"/>
      <c r="Y20" s="506"/>
      <c r="Z20" s="506"/>
      <c r="AA20" s="506"/>
      <c r="AB20" s="506"/>
      <c r="AC20" s="506"/>
      <c r="AD20" s="506">
        <f>IF(AD18=0, "-", AD19/AD18)</f>
        <v>0.05</v>
      </c>
      <c r="AE20" s="506"/>
      <c r="AF20" s="506"/>
      <c r="AG20" s="506"/>
      <c r="AH20" s="506"/>
      <c r="AI20" s="506"/>
      <c r="AJ20" s="506"/>
      <c r="AK20" s="500"/>
      <c r="AL20" s="500"/>
      <c r="AM20" s="500"/>
      <c r="AN20" s="500"/>
      <c r="AO20" s="500"/>
      <c r="AP20" s="500"/>
      <c r="AQ20" s="695"/>
      <c r="AR20" s="695"/>
      <c r="AS20" s="695"/>
      <c r="AT20" s="695"/>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324</v>
      </c>
      <c r="AT22" s="100"/>
      <c r="AU22" s="322">
        <v>28</v>
      </c>
      <c r="AV22" s="322"/>
      <c r="AW22" s="351" t="s">
        <v>310</v>
      </c>
      <c r="AX22" s="352"/>
    </row>
    <row r="23" spans="1:50" ht="22.5" customHeight="1">
      <c r="A23" s="476"/>
      <c r="B23" s="474"/>
      <c r="C23" s="474"/>
      <c r="D23" s="474"/>
      <c r="E23" s="474"/>
      <c r="F23" s="475"/>
      <c r="G23" s="449" t="s">
        <v>447</v>
      </c>
      <c r="H23" s="450"/>
      <c r="I23" s="450"/>
      <c r="J23" s="450"/>
      <c r="K23" s="450"/>
      <c r="L23" s="450"/>
      <c r="M23" s="450"/>
      <c r="N23" s="450"/>
      <c r="O23" s="451"/>
      <c r="P23" s="88" t="s">
        <v>448</v>
      </c>
      <c r="Q23" s="88"/>
      <c r="R23" s="88"/>
      <c r="S23" s="88"/>
      <c r="T23" s="88"/>
      <c r="U23" s="88"/>
      <c r="V23" s="88"/>
      <c r="W23" s="88"/>
      <c r="X23" s="117"/>
      <c r="Y23" s="199" t="s">
        <v>14</v>
      </c>
      <c r="Z23" s="458"/>
      <c r="AA23" s="459"/>
      <c r="AB23" s="470"/>
      <c r="AC23" s="470"/>
      <c r="AD23" s="470"/>
      <c r="AE23" s="302"/>
      <c r="AF23" s="303"/>
      <c r="AG23" s="303"/>
      <c r="AH23" s="303"/>
      <c r="AI23" s="302"/>
      <c r="AJ23" s="303"/>
      <c r="AK23" s="303"/>
      <c r="AL23" s="303"/>
      <c r="AM23" s="302">
        <v>3</v>
      </c>
      <c r="AN23" s="303"/>
      <c r="AO23" s="303"/>
      <c r="AP23" s="303"/>
      <c r="AQ23" s="77"/>
      <c r="AR23" s="78"/>
      <c r="AS23" s="78"/>
      <c r="AT23" s="79"/>
      <c r="AU23" s="303"/>
      <c r="AV23" s="303"/>
      <c r="AW23" s="303"/>
      <c r="AX23" s="305"/>
    </row>
    <row r="24" spans="1:50" ht="22.5"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c r="AC24" s="485"/>
      <c r="AD24" s="485"/>
      <c r="AE24" s="302"/>
      <c r="AF24" s="303"/>
      <c r="AG24" s="303"/>
      <c r="AH24" s="303"/>
      <c r="AI24" s="302"/>
      <c r="AJ24" s="303"/>
      <c r="AK24" s="303"/>
      <c r="AL24" s="303"/>
      <c r="AM24" s="302">
        <v>1</v>
      </c>
      <c r="AN24" s="303"/>
      <c r="AO24" s="303"/>
      <c r="AP24" s="303"/>
      <c r="AQ24" s="77"/>
      <c r="AR24" s="78"/>
      <c r="AS24" s="78"/>
      <c r="AT24" s="79"/>
      <c r="AU24" s="303">
        <v>1</v>
      </c>
      <c r="AV24" s="303"/>
      <c r="AW24" s="303"/>
      <c r="AX24" s="305"/>
    </row>
    <row r="25" spans="1:50" ht="22.5" customHeight="1" thickBo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c r="AF25" s="303"/>
      <c r="AG25" s="303"/>
      <c r="AH25" s="303"/>
      <c r="AI25" s="302"/>
      <c r="AJ25" s="303"/>
      <c r="AK25" s="303"/>
      <c r="AL25" s="303"/>
      <c r="AM25" s="302">
        <v>300</v>
      </c>
      <c r="AN25" s="303"/>
      <c r="AO25" s="303"/>
      <c r="AP25" s="303"/>
      <c r="AQ25" s="77"/>
      <c r="AR25" s="78"/>
      <c r="AS25" s="78"/>
      <c r="AT25" s="79"/>
      <c r="AU25" s="303"/>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thickBo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8" t="s">
        <v>411</v>
      </c>
      <c r="B46" s="799"/>
      <c r="C46" s="799"/>
      <c r="D46" s="799"/>
      <c r="E46" s="799"/>
      <c r="F46" s="800"/>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1"/>
      <c r="B47" s="802"/>
      <c r="C47" s="802"/>
      <c r="D47" s="802"/>
      <c r="E47" s="802"/>
      <c r="F47" s="803"/>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1"/>
      <c r="B48" s="802"/>
      <c r="C48" s="802"/>
      <c r="D48" s="802"/>
      <c r="E48" s="802"/>
      <c r="F48" s="803"/>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4" t="s">
        <v>437</v>
      </c>
      <c r="B51" s="855"/>
      <c r="C51" s="855"/>
      <c r="D51" s="855"/>
      <c r="E51" s="852" t="s">
        <v>430</v>
      </c>
      <c r="F51" s="853"/>
      <c r="G51" s="50" t="s">
        <v>340</v>
      </c>
      <c r="H51" s="782"/>
      <c r="I51" s="384"/>
      <c r="J51" s="384"/>
      <c r="K51" s="384"/>
      <c r="L51" s="384"/>
      <c r="M51" s="384"/>
      <c r="N51" s="384"/>
      <c r="O51" s="783"/>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13" t="s">
        <v>279</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56"/>
      <c r="AP52" s="56"/>
      <c r="AQ52" s="56"/>
      <c r="AR52" s="56"/>
      <c r="AS52" s="56"/>
      <c r="AT52" s="56"/>
      <c r="AU52" s="56"/>
      <c r="AV52" s="56"/>
      <c r="AW52" s="56"/>
      <c r="AX52" s="57"/>
    </row>
    <row r="53" spans="1:50" ht="18.75" hidden="1" customHeight="1">
      <c r="A53" s="483" t="s">
        <v>277</v>
      </c>
      <c r="B53" s="806" t="s">
        <v>274</v>
      </c>
      <c r="C53" s="444"/>
      <c r="D53" s="444"/>
      <c r="E53" s="444"/>
      <c r="F53" s="445"/>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3"/>
      <c r="B54" s="80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6"/>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7"/>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6"/>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8"/>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07"/>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9"/>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75"/>
      <c r="R60" s="775"/>
      <c r="S60" s="775"/>
      <c r="T60" s="775"/>
      <c r="U60" s="775"/>
      <c r="V60" s="775"/>
      <c r="W60" s="775"/>
      <c r="X60" s="776"/>
      <c r="Y60" s="710" t="s">
        <v>69</v>
      </c>
      <c r="Z60" s="711"/>
      <c r="AA60" s="712"/>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77"/>
      <c r="Q61" s="777"/>
      <c r="R61" s="777"/>
      <c r="S61" s="777"/>
      <c r="T61" s="777"/>
      <c r="U61" s="777"/>
      <c r="V61" s="777"/>
      <c r="W61" s="777"/>
      <c r="X61" s="778"/>
      <c r="Y61" s="694"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9"/>
      <c r="Y62" s="694"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5"/>
      <c r="R65" s="775"/>
      <c r="S65" s="775"/>
      <c r="T65" s="775"/>
      <c r="U65" s="775"/>
      <c r="V65" s="775"/>
      <c r="W65" s="775"/>
      <c r="X65" s="776"/>
      <c r="Y65" s="710" t="s">
        <v>69</v>
      </c>
      <c r="Z65" s="711"/>
      <c r="AA65" s="712"/>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7"/>
      <c r="Q66" s="777"/>
      <c r="R66" s="777"/>
      <c r="S66" s="777"/>
      <c r="T66" s="777"/>
      <c r="U66" s="777"/>
      <c r="V66" s="777"/>
      <c r="W66" s="777"/>
      <c r="X66" s="778"/>
      <c r="Y66" s="694"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9"/>
      <c r="Y67" s="694"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5"/>
      <c r="R70" s="775"/>
      <c r="S70" s="775"/>
      <c r="T70" s="775"/>
      <c r="U70" s="775"/>
      <c r="V70" s="775"/>
      <c r="W70" s="775"/>
      <c r="X70" s="776"/>
      <c r="Y70" s="710" t="s">
        <v>69</v>
      </c>
      <c r="Z70" s="711"/>
      <c r="AA70" s="712"/>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7"/>
      <c r="Q71" s="777"/>
      <c r="R71" s="777"/>
      <c r="S71" s="777"/>
      <c r="T71" s="777"/>
      <c r="U71" s="777"/>
      <c r="V71" s="777"/>
      <c r="W71" s="777"/>
      <c r="X71" s="778"/>
      <c r="Y71" s="694"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09"/>
      <c r="C72" s="809"/>
      <c r="D72" s="809"/>
      <c r="E72" s="809"/>
      <c r="F72" s="810"/>
      <c r="G72" s="460"/>
      <c r="H72" s="140"/>
      <c r="I72" s="140"/>
      <c r="J72" s="140"/>
      <c r="K72" s="140"/>
      <c r="L72" s="140"/>
      <c r="M72" s="140"/>
      <c r="N72" s="140"/>
      <c r="O72" s="461"/>
      <c r="P72" s="804"/>
      <c r="Q72" s="804"/>
      <c r="R72" s="804"/>
      <c r="S72" s="804"/>
      <c r="T72" s="804"/>
      <c r="U72" s="804"/>
      <c r="V72" s="804"/>
      <c r="W72" s="804"/>
      <c r="X72" s="805"/>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449</v>
      </c>
      <c r="H74" s="88"/>
      <c r="I74" s="88"/>
      <c r="J74" s="88"/>
      <c r="K74" s="88"/>
      <c r="L74" s="88"/>
      <c r="M74" s="88"/>
      <c r="N74" s="88"/>
      <c r="O74" s="88"/>
      <c r="P74" s="88"/>
      <c r="Q74" s="88"/>
      <c r="R74" s="88"/>
      <c r="S74" s="88"/>
      <c r="T74" s="88"/>
      <c r="U74" s="88"/>
      <c r="V74" s="88"/>
      <c r="W74" s="88"/>
      <c r="X74" s="117"/>
      <c r="Y74" s="808" t="s">
        <v>62</v>
      </c>
      <c r="Z74" s="680"/>
      <c r="AA74" s="681"/>
      <c r="AB74" s="470"/>
      <c r="AC74" s="470"/>
      <c r="AD74" s="470"/>
      <c r="AE74" s="284"/>
      <c r="AF74" s="284"/>
      <c r="AG74" s="284"/>
      <c r="AH74" s="284"/>
      <c r="AI74" s="284"/>
      <c r="AJ74" s="284"/>
      <c r="AK74" s="284"/>
      <c r="AL74" s="284"/>
      <c r="AM74" s="284">
        <v>3</v>
      </c>
      <c r="AN74" s="284"/>
      <c r="AO74" s="284"/>
      <c r="AP74" s="284"/>
      <c r="AQ74" s="284"/>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c r="AC75" s="470"/>
      <c r="AD75" s="470"/>
      <c r="AE75" s="284"/>
      <c r="AF75" s="284"/>
      <c r="AG75" s="284"/>
      <c r="AH75" s="284"/>
      <c r="AI75" s="284"/>
      <c r="AJ75" s="284"/>
      <c r="AK75" s="284"/>
      <c r="AL75" s="284"/>
      <c r="AM75" s="284">
        <v>5</v>
      </c>
      <c r="AN75" s="284"/>
      <c r="AO75" s="284"/>
      <c r="AP75" s="284"/>
      <c r="AQ75" s="284">
        <v>5</v>
      </c>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469</v>
      </c>
      <c r="H89" s="211"/>
      <c r="I89" s="211"/>
      <c r="J89" s="211"/>
      <c r="K89" s="211"/>
      <c r="L89" s="211"/>
      <c r="M89" s="211"/>
      <c r="N89" s="211"/>
      <c r="O89" s="211"/>
      <c r="P89" s="211"/>
      <c r="Q89" s="211"/>
      <c r="R89" s="211"/>
      <c r="S89" s="211"/>
      <c r="T89" s="211"/>
      <c r="U89" s="211"/>
      <c r="V89" s="211"/>
      <c r="W89" s="211"/>
      <c r="X89" s="211"/>
      <c r="Y89" s="215" t="s">
        <v>17</v>
      </c>
      <c r="Z89" s="216"/>
      <c r="AA89" s="217"/>
      <c r="AB89" s="235" t="s">
        <v>470</v>
      </c>
      <c r="AC89" s="236"/>
      <c r="AD89" s="237"/>
      <c r="AE89" s="284"/>
      <c r="AF89" s="284"/>
      <c r="AG89" s="284"/>
      <c r="AH89" s="284"/>
      <c r="AI89" s="284"/>
      <c r="AJ89" s="284"/>
      <c r="AK89" s="284"/>
      <c r="AL89" s="284"/>
      <c r="AM89" s="284">
        <v>94054</v>
      </c>
      <c r="AN89" s="284"/>
      <c r="AO89" s="284"/>
      <c r="AP89" s="284"/>
      <c r="AQ89" s="302"/>
      <c r="AR89" s="303"/>
      <c r="AS89" s="303"/>
      <c r="AT89" s="303"/>
      <c r="AU89" s="303"/>
      <c r="AV89" s="303"/>
      <c r="AW89" s="303"/>
      <c r="AX89" s="305"/>
    </row>
    <row r="90" spans="1:60" ht="39.75"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c r="AF90" s="241"/>
      <c r="AG90" s="241"/>
      <c r="AH90" s="241"/>
      <c r="AI90" s="241"/>
      <c r="AJ90" s="241"/>
      <c r="AK90" s="241"/>
      <c r="AL90" s="241"/>
      <c r="AM90" s="241" t="s">
        <v>471</v>
      </c>
      <c r="AN90" s="241"/>
      <c r="AO90" s="241"/>
      <c r="AP90" s="241"/>
      <c r="AQ90" s="241"/>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450</v>
      </c>
      <c r="D104" s="219"/>
      <c r="E104" s="219"/>
      <c r="F104" s="219"/>
      <c r="G104" s="219"/>
      <c r="H104" s="219"/>
      <c r="I104" s="219"/>
      <c r="J104" s="219"/>
      <c r="K104" s="220"/>
      <c r="L104" s="205">
        <v>0</v>
      </c>
      <c r="M104" s="206"/>
      <c r="N104" s="206"/>
      <c r="O104" s="206"/>
      <c r="P104" s="206"/>
      <c r="Q104" s="207"/>
      <c r="R104" s="205">
        <v>0</v>
      </c>
      <c r="S104" s="206"/>
      <c r="T104" s="206"/>
      <c r="U104" s="206"/>
      <c r="V104" s="206"/>
      <c r="W104" s="207"/>
      <c r="X104" s="761" t="s">
        <v>485</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8"/>
      <c r="B105" s="389"/>
      <c r="C105" s="221" t="s">
        <v>451</v>
      </c>
      <c r="D105" s="222"/>
      <c r="E105" s="222"/>
      <c r="F105" s="222"/>
      <c r="G105" s="222"/>
      <c r="H105" s="222"/>
      <c r="I105" s="222"/>
      <c r="J105" s="222"/>
      <c r="K105" s="223"/>
      <c r="L105" s="205">
        <v>1.5</v>
      </c>
      <c r="M105" s="206"/>
      <c r="N105" s="206"/>
      <c r="O105" s="206"/>
      <c r="P105" s="206"/>
      <c r="Q105" s="207"/>
      <c r="R105" s="205">
        <v>0</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8"/>
      <c r="B106" s="389"/>
      <c r="C106" s="221" t="s">
        <v>452</v>
      </c>
      <c r="D106" s="222"/>
      <c r="E106" s="222"/>
      <c r="F106" s="222"/>
      <c r="G106" s="222"/>
      <c r="H106" s="222"/>
      <c r="I106" s="222"/>
      <c r="J106" s="222"/>
      <c r="K106" s="223"/>
      <c r="L106" s="205">
        <v>0</v>
      </c>
      <c r="M106" s="206"/>
      <c r="N106" s="206"/>
      <c r="O106" s="206"/>
      <c r="P106" s="206"/>
      <c r="Q106" s="207"/>
      <c r="R106" s="205">
        <v>0</v>
      </c>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8"/>
      <c r="B107" s="389"/>
      <c r="C107" s="555"/>
      <c r="D107" s="556"/>
      <c r="E107" s="556"/>
      <c r="F107" s="556"/>
      <c r="G107" s="556"/>
      <c r="H107" s="556"/>
      <c r="I107" s="556"/>
      <c r="J107" s="556"/>
      <c r="K107" s="557"/>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8"/>
      <c r="B108" s="389"/>
      <c r="C108" s="555"/>
      <c r="D108" s="556"/>
      <c r="E108" s="556"/>
      <c r="F108" s="556"/>
      <c r="G108" s="556"/>
      <c r="H108" s="556"/>
      <c r="I108" s="556"/>
      <c r="J108" s="556"/>
      <c r="K108" s="557"/>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90"/>
      <c r="B110" s="391"/>
      <c r="C110" s="208" t="s">
        <v>22</v>
      </c>
      <c r="D110" s="209"/>
      <c r="E110" s="209"/>
      <c r="F110" s="209"/>
      <c r="G110" s="209"/>
      <c r="H110" s="209"/>
      <c r="I110" s="209"/>
      <c r="J110" s="209"/>
      <c r="K110" s="210"/>
      <c r="L110" s="793">
        <f>SUM(L104:Q109)</f>
        <v>1.5</v>
      </c>
      <c r="M110" s="794"/>
      <c r="N110" s="794"/>
      <c r="O110" s="794"/>
      <c r="P110" s="794"/>
      <c r="Q110" s="795"/>
      <c r="R110" s="793">
        <f>SUM(R104:W109)</f>
        <v>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c r="A111" s="159" t="s">
        <v>344</v>
      </c>
      <c r="B111" s="148"/>
      <c r="C111" s="147" t="s">
        <v>341</v>
      </c>
      <c r="D111" s="148"/>
      <c r="E111" s="243" t="s">
        <v>382</v>
      </c>
      <c r="F111" s="244"/>
      <c r="G111" s="245" t="s">
        <v>478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479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29.25" customHeight="1">
      <c r="A115" s="160"/>
      <c r="B115" s="150"/>
      <c r="C115" s="149"/>
      <c r="D115" s="150"/>
      <c r="E115" s="149"/>
      <c r="F115" s="163"/>
      <c r="G115" s="116" t="s">
        <v>480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481</v>
      </c>
      <c r="AC115" s="76"/>
      <c r="AD115" s="76"/>
      <c r="AE115" s="177"/>
      <c r="AF115" s="78"/>
      <c r="AG115" s="78"/>
      <c r="AH115" s="78"/>
      <c r="AI115" s="177"/>
      <c r="AJ115" s="78"/>
      <c r="AK115" s="78"/>
      <c r="AL115" s="78"/>
      <c r="AM115" s="177">
        <v>3</v>
      </c>
      <c r="AN115" s="78"/>
      <c r="AO115" s="78"/>
      <c r="AP115" s="78"/>
      <c r="AQ115" s="177"/>
      <c r="AR115" s="78"/>
      <c r="AS115" s="78"/>
      <c r="AT115" s="78"/>
      <c r="AU115" s="177"/>
      <c r="AV115" s="78"/>
      <c r="AW115" s="78"/>
      <c r="AX115" s="80"/>
    </row>
    <row r="116" spans="1:50" ht="29.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481</v>
      </c>
      <c r="AC116" s="126"/>
      <c r="AD116" s="126"/>
      <c r="AE116" s="177"/>
      <c r="AF116" s="78"/>
      <c r="AG116" s="78"/>
      <c r="AH116" s="78"/>
      <c r="AI116" s="177"/>
      <c r="AJ116" s="78"/>
      <c r="AK116" s="78"/>
      <c r="AL116" s="78"/>
      <c r="AM116" s="177">
        <v>5</v>
      </c>
      <c r="AN116" s="78"/>
      <c r="AO116" s="78"/>
      <c r="AP116" s="78"/>
      <c r="AQ116" s="177"/>
      <c r="AR116" s="78"/>
      <c r="AS116" s="78"/>
      <c r="AT116" s="78"/>
      <c r="AU116" s="177"/>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482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4"/>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4"/>
    </row>
    <row r="237" spans="1:50" ht="18.75" hidden="1" customHeight="1">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4"/>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4"/>
    </row>
    <row r="241" spans="1:50" ht="18.75" hidden="1" customHeight="1">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4"/>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4"/>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4"/>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4"/>
    </row>
    <row r="249" spans="1:50" ht="18.75" hidden="1" customHeight="1">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4"/>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4"/>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4"/>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4"/>
    </row>
    <row r="357" spans="1:50" ht="18.75" hidden="1" customHeight="1">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4"/>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4"/>
    </row>
    <row r="361" spans="1:50" ht="18.75" hidden="1" customHeight="1">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4"/>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4"/>
    </row>
    <row r="365" spans="1:50" ht="18.75" hidden="1" customHeight="1">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4"/>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4"/>
    </row>
    <row r="369" spans="1:50" ht="18.75" hidden="1" customHeight="1">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4"/>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4"/>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0.75" customHeight="1">
      <c r="A411" s="160"/>
      <c r="B411" s="150"/>
      <c r="C411" s="155" t="s">
        <v>343</v>
      </c>
      <c r="D411" s="156"/>
      <c r="E411" s="132" t="s">
        <v>366</v>
      </c>
      <c r="F411" s="133"/>
      <c r="G411" s="134" t="s">
        <v>362</v>
      </c>
      <c r="H411" s="85"/>
      <c r="I411" s="85"/>
      <c r="J411" s="135" t="s">
        <v>461</v>
      </c>
      <c r="K411" s="136"/>
      <c r="L411" s="136"/>
      <c r="M411" s="136"/>
      <c r="N411" s="136"/>
      <c r="O411" s="136"/>
      <c r="P411" s="136"/>
      <c r="Q411" s="136"/>
      <c r="R411" s="136"/>
      <c r="S411" s="136"/>
      <c r="T411" s="137"/>
      <c r="U411" s="384" t="s">
        <v>495</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497</v>
      </c>
      <c r="AF413" s="113"/>
      <c r="AG413" s="99" t="s">
        <v>324</v>
      </c>
      <c r="AH413" s="100"/>
      <c r="AI413" s="110"/>
      <c r="AJ413" s="110"/>
      <c r="AK413" s="110"/>
      <c r="AL413" s="105"/>
      <c r="AM413" s="110"/>
      <c r="AN413" s="110"/>
      <c r="AO413" s="110"/>
      <c r="AP413" s="105"/>
      <c r="AQ413" s="114" t="s">
        <v>495</v>
      </c>
      <c r="AR413" s="113"/>
      <c r="AS413" s="99" t="s">
        <v>324</v>
      </c>
      <c r="AT413" s="100"/>
      <c r="AU413" s="113" t="s">
        <v>495</v>
      </c>
      <c r="AV413" s="113"/>
      <c r="AW413" s="99" t="s">
        <v>310</v>
      </c>
      <c r="AX413" s="115"/>
    </row>
    <row r="414" spans="1:50" ht="22.5" customHeight="1">
      <c r="A414" s="160"/>
      <c r="B414" s="150"/>
      <c r="C414" s="149"/>
      <c r="D414" s="150"/>
      <c r="E414" s="93"/>
      <c r="F414" s="94"/>
      <c r="G414" s="116" t="s">
        <v>495</v>
      </c>
      <c r="H414" s="88"/>
      <c r="I414" s="88"/>
      <c r="J414" s="88"/>
      <c r="K414" s="88"/>
      <c r="L414" s="88"/>
      <c r="M414" s="88"/>
      <c r="N414" s="88"/>
      <c r="O414" s="88"/>
      <c r="P414" s="88"/>
      <c r="Q414" s="88"/>
      <c r="R414" s="88"/>
      <c r="S414" s="88"/>
      <c r="T414" s="88"/>
      <c r="U414" s="88"/>
      <c r="V414" s="88"/>
      <c r="W414" s="88"/>
      <c r="X414" s="117"/>
      <c r="Y414" s="123" t="s">
        <v>14</v>
      </c>
      <c r="Z414" s="124"/>
      <c r="AA414" s="125"/>
      <c r="AB414" s="126" t="s">
        <v>496</v>
      </c>
      <c r="AC414" s="126"/>
      <c r="AD414" s="126"/>
      <c r="AE414" s="77" t="s">
        <v>498</v>
      </c>
      <c r="AF414" s="78"/>
      <c r="AG414" s="78"/>
      <c r="AH414" s="78"/>
      <c r="AI414" s="77" t="s">
        <v>495</v>
      </c>
      <c r="AJ414" s="78"/>
      <c r="AK414" s="78"/>
      <c r="AL414" s="78"/>
      <c r="AM414" s="77" t="s">
        <v>495</v>
      </c>
      <c r="AN414" s="78"/>
      <c r="AO414" s="78"/>
      <c r="AP414" s="79"/>
      <c r="AQ414" s="77" t="s">
        <v>495</v>
      </c>
      <c r="AR414" s="78"/>
      <c r="AS414" s="78"/>
      <c r="AT414" s="79"/>
      <c r="AU414" s="78" t="s">
        <v>495</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495</v>
      </c>
      <c r="AC415" s="76"/>
      <c r="AD415" s="76"/>
      <c r="AE415" s="77" t="s">
        <v>495</v>
      </c>
      <c r="AF415" s="78"/>
      <c r="AG415" s="78"/>
      <c r="AH415" s="79"/>
      <c r="AI415" s="77" t="s">
        <v>495</v>
      </c>
      <c r="AJ415" s="78"/>
      <c r="AK415" s="78"/>
      <c r="AL415" s="78"/>
      <c r="AM415" s="77" t="s">
        <v>495</v>
      </c>
      <c r="AN415" s="78"/>
      <c r="AO415" s="78"/>
      <c r="AP415" s="79"/>
      <c r="AQ415" s="77" t="s">
        <v>495</v>
      </c>
      <c r="AR415" s="78"/>
      <c r="AS415" s="78"/>
      <c r="AT415" s="79"/>
      <c r="AU415" s="78" t="s">
        <v>495</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495</v>
      </c>
      <c r="AF416" s="78"/>
      <c r="AG416" s="78"/>
      <c r="AH416" s="79"/>
      <c r="AI416" s="77" t="s">
        <v>495</v>
      </c>
      <c r="AJ416" s="78"/>
      <c r="AK416" s="78"/>
      <c r="AL416" s="78"/>
      <c r="AM416" s="77" t="s">
        <v>495</v>
      </c>
      <c r="AN416" s="78"/>
      <c r="AO416" s="78"/>
      <c r="AP416" s="79"/>
      <c r="AQ416" s="77" t="s">
        <v>498</v>
      </c>
      <c r="AR416" s="78"/>
      <c r="AS416" s="78"/>
      <c r="AT416" s="79"/>
      <c r="AU416" s="78" t="s">
        <v>495</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495</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5.7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9" customHeight="1">
      <c r="A683" s="492" t="s">
        <v>269</v>
      </c>
      <c r="B683" s="493"/>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25" t="s">
        <v>445</v>
      </c>
      <c r="AE683" s="826"/>
      <c r="AF683" s="826"/>
      <c r="AG683" s="822" t="s">
        <v>453</v>
      </c>
      <c r="AH683" s="823"/>
      <c r="AI683" s="823"/>
      <c r="AJ683" s="823"/>
      <c r="AK683" s="823"/>
      <c r="AL683" s="823"/>
      <c r="AM683" s="823"/>
      <c r="AN683" s="823"/>
      <c r="AO683" s="823"/>
      <c r="AP683" s="823"/>
      <c r="AQ683" s="823"/>
      <c r="AR683" s="823"/>
      <c r="AS683" s="823"/>
      <c r="AT683" s="823"/>
      <c r="AU683" s="823"/>
      <c r="AV683" s="823"/>
      <c r="AW683" s="823"/>
      <c r="AX683" s="824"/>
    </row>
    <row r="684" spans="1:50" ht="35.2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8" t="s">
        <v>445</v>
      </c>
      <c r="AE684" s="569"/>
      <c r="AF684" s="569"/>
      <c r="AG684" s="590" t="s">
        <v>454</v>
      </c>
      <c r="AH684" s="591"/>
      <c r="AI684" s="591"/>
      <c r="AJ684" s="591"/>
      <c r="AK684" s="591"/>
      <c r="AL684" s="591"/>
      <c r="AM684" s="591"/>
      <c r="AN684" s="591"/>
      <c r="AO684" s="591"/>
      <c r="AP684" s="591"/>
      <c r="AQ684" s="591"/>
      <c r="AR684" s="591"/>
      <c r="AS684" s="591"/>
      <c r="AT684" s="591"/>
      <c r="AU684" s="591"/>
      <c r="AV684" s="591"/>
      <c r="AW684" s="591"/>
      <c r="AX684" s="592"/>
    </row>
    <row r="685" spans="1:50" ht="36"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445</v>
      </c>
      <c r="AE685" s="577"/>
      <c r="AF685" s="577"/>
      <c r="AG685" s="647" t="s">
        <v>455</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c r="A686" s="549"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456</v>
      </c>
      <c r="AE686" s="771"/>
      <c r="AF686" s="771"/>
      <c r="AG686" s="87"/>
      <c r="AH686" s="88"/>
      <c r="AI686" s="88"/>
      <c r="AJ686" s="88"/>
      <c r="AK686" s="88"/>
      <c r="AL686" s="88"/>
      <c r="AM686" s="88"/>
      <c r="AN686" s="88"/>
      <c r="AO686" s="88"/>
      <c r="AP686" s="88"/>
      <c r="AQ686" s="88"/>
      <c r="AR686" s="88"/>
      <c r="AS686" s="88"/>
      <c r="AT686" s="88"/>
      <c r="AU686" s="88"/>
      <c r="AV686" s="88"/>
      <c r="AW686" s="88"/>
      <c r="AX686" s="89"/>
    </row>
    <row r="687" spans="1:50" ht="36.75" customHeight="1">
      <c r="A687" s="613"/>
      <c r="B687" s="725"/>
      <c r="C687" s="542"/>
      <c r="D687" s="543"/>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8" t="s">
        <v>457</v>
      </c>
      <c r="AE687" s="569"/>
      <c r="AF687" s="570"/>
      <c r="AG687" s="647"/>
      <c r="AH687" s="119"/>
      <c r="AI687" s="119"/>
      <c r="AJ687" s="119"/>
      <c r="AK687" s="119"/>
      <c r="AL687" s="119"/>
      <c r="AM687" s="119"/>
      <c r="AN687" s="119"/>
      <c r="AO687" s="119"/>
      <c r="AP687" s="119"/>
      <c r="AQ687" s="119"/>
      <c r="AR687" s="119"/>
      <c r="AS687" s="119"/>
      <c r="AT687" s="119"/>
      <c r="AU687" s="119"/>
      <c r="AV687" s="119"/>
      <c r="AW687" s="119"/>
      <c r="AX687" s="648"/>
    </row>
    <row r="688" spans="1:50" ht="27" customHeight="1">
      <c r="A688" s="613"/>
      <c r="B688" s="725"/>
      <c r="C688" s="544"/>
      <c r="D688" s="545"/>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457</v>
      </c>
      <c r="AE688" s="575"/>
      <c r="AF688" s="575"/>
      <c r="AG688" s="647"/>
      <c r="AH688" s="119"/>
      <c r="AI688" s="119"/>
      <c r="AJ688" s="119"/>
      <c r="AK688" s="119"/>
      <c r="AL688" s="119"/>
      <c r="AM688" s="119"/>
      <c r="AN688" s="119"/>
      <c r="AO688" s="119"/>
      <c r="AP688" s="119"/>
      <c r="AQ688" s="119"/>
      <c r="AR688" s="119"/>
      <c r="AS688" s="119"/>
      <c r="AT688" s="119"/>
      <c r="AU688" s="119"/>
      <c r="AV688" s="119"/>
      <c r="AW688" s="119"/>
      <c r="AX688" s="648"/>
    </row>
    <row r="689" spans="1:64" ht="19.350000000000001" customHeight="1">
      <c r="A689" s="613"/>
      <c r="B689" s="614"/>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1" t="s">
        <v>456</v>
      </c>
      <c r="AE689" s="572"/>
      <c r="AF689" s="572"/>
      <c r="AG689" s="489"/>
      <c r="AH689" s="490"/>
      <c r="AI689" s="490"/>
      <c r="AJ689" s="490"/>
      <c r="AK689" s="490"/>
      <c r="AL689" s="490"/>
      <c r="AM689" s="490"/>
      <c r="AN689" s="490"/>
      <c r="AO689" s="490"/>
      <c r="AP689" s="490"/>
      <c r="AQ689" s="490"/>
      <c r="AR689" s="490"/>
      <c r="AS689" s="490"/>
      <c r="AT689" s="490"/>
      <c r="AU689" s="490"/>
      <c r="AV689" s="490"/>
      <c r="AW689" s="490"/>
      <c r="AX689" s="491"/>
    </row>
    <row r="690" spans="1:64" ht="37.5" customHeight="1">
      <c r="A690" s="613"/>
      <c r="B690" s="614"/>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8" t="s">
        <v>445</v>
      </c>
      <c r="AE690" s="569"/>
      <c r="AF690" s="570"/>
      <c r="AG690" s="590" t="s">
        <v>475</v>
      </c>
      <c r="AH690" s="591"/>
      <c r="AI690" s="591"/>
      <c r="AJ690" s="591"/>
      <c r="AK690" s="591"/>
      <c r="AL690" s="591"/>
      <c r="AM690" s="591"/>
      <c r="AN690" s="591"/>
      <c r="AO690" s="591"/>
      <c r="AP690" s="591"/>
      <c r="AQ690" s="591"/>
      <c r="AR690" s="591"/>
      <c r="AS690" s="591"/>
      <c r="AT690" s="591"/>
      <c r="AU690" s="591"/>
      <c r="AV690" s="591"/>
      <c r="AW690" s="591"/>
      <c r="AX690" s="592"/>
    </row>
    <row r="691" spans="1:64" ht="18.75" customHeight="1">
      <c r="A691" s="613"/>
      <c r="B691" s="614"/>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8" t="s">
        <v>456</v>
      </c>
      <c r="AE691" s="569"/>
      <c r="AF691" s="570"/>
      <c r="AG691" s="590"/>
      <c r="AH691" s="591"/>
      <c r="AI691" s="591"/>
      <c r="AJ691" s="591"/>
      <c r="AK691" s="591"/>
      <c r="AL691" s="591"/>
      <c r="AM691" s="591"/>
      <c r="AN691" s="591"/>
      <c r="AO691" s="591"/>
      <c r="AP691" s="591"/>
      <c r="AQ691" s="591"/>
      <c r="AR691" s="591"/>
      <c r="AS691" s="591"/>
      <c r="AT691" s="591"/>
      <c r="AU691" s="591"/>
      <c r="AV691" s="591"/>
      <c r="AW691" s="591"/>
      <c r="AX691" s="592"/>
    </row>
    <row r="692" spans="1:64" ht="38.25" customHeight="1">
      <c r="A692" s="613"/>
      <c r="B692" s="614"/>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8" t="s">
        <v>445</v>
      </c>
      <c r="AE692" s="569"/>
      <c r="AF692" s="570"/>
      <c r="AG692" s="590" t="s">
        <v>476</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c r="A693" s="613"/>
      <c r="B693" s="614"/>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68" t="s">
        <v>456</v>
      </c>
      <c r="AE693" s="569"/>
      <c r="AF693" s="570"/>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c r="A694" s="615"/>
      <c r="B694" s="616"/>
      <c r="C694" s="726" t="s">
        <v>424</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4" t="s">
        <v>456</v>
      </c>
      <c r="AE694" s="535"/>
      <c r="AF694" s="536"/>
      <c r="AG694" s="558"/>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21" customHeight="1">
      <c r="A695" s="549" t="s">
        <v>45</v>
      </c>
      <c r="B695" s="612"/>
      <c r="C695" s="617" t="s">
        <v>425</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1" t="s">
        <v>483</v>
      </c>
      <c r="AE695" s="572"/>
      <c r="AF695" s="573"/>
      <c r="AG695" s="489" t="s">
        <v>484</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13"/>
      <c r="B696" s="614"/>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568" t="s">
        <v>456</v>
      </c>
      <c r="AE696" s="569"/>
      <c r="AF696" s="570"/>
      <c r="AG696" s="590"/>
      <c r="AH696" s="591"/>
      <c r="AI696" s="591"/>
      <c r="AJ696" s="591"/>
      <c r="AK696" s="591"/>
      <c r="AL696" s="591"/>
      <c r="AM696" s="591"/>
      <c r="AN696" s="591"/>
      <c r="AO696" s="591"/>
      <c r="AP696" s="591"/>
      <c r="AQ696" s="591"/>
      <c r="AR696" s="591"/>
      <c r="AS696" s="591"/>
      <c r="AT696" s="591"/>
      <c r="AU696" s="591"/>
      <c r="AV696" s="591"/>
      <c r="AW696" s="591"/>
      <c r="AX696" s="592"/>
    </row>
    <row r="697" spans="1:64" ht="18" customHeight="1">
      <c r="A697" s="613"/>
      <c r="B697" s="614"/>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8" t="s">
        <v>483</v>
      </c>
      <c r="AE697" s="569"/>
      <c r="AF697" s="570"/>
      <c r="AG697" s="489" t="s">
        <v>484</v>
      </c>
      <c r="AH697" s="490"/>
      <c r="AI697" s="490"/>
      <c r="AJ697" s="490"/>
      <c r="AK697" s="490"/>
      <c r="AL697" s="490"/>
      <c r="AM697" s="490"/>
      <c r="AN697" s="490"/>
      <c r="AO697" s="490"/>
      <c r="AP697" s="490"/>
      <c r="AQ697" s="490"/>
      <c r="AR697" s="490"/>
      <c r="AS697" s="490"/>
      <c r="AT697" s="490"/>
      <c r="AU697" s="490"/>
      <c r="AV697" s="490"/>
      <c r="AW697" s="490"/>
      <c r="AX697" s="491"/>
    </row>
    <row r="698" spans="1:64" ht="18" customHeight="1">
      <c r="A698" s="615"/>
      <c r="B698" s="616"/>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34" t="s">
        <v>445</v>
      </c>
      <c r="AE698" s="535"/>
      <c r="AF698" s="536"/>
      <c r="AG698" s="90" t="s">
        <v>477</v>
      </c>
      <c r="AH698" s="91"/>
      <c r="AI698" s="91"/>
      <c r="AJ698" s="91"/>
      <c r="AK698" s="91"/>
      <c r="AL698" s="91"/>
      <c r="AM698" s="91"/>
      <c r="AN698" s="91"/>
      <c r="AO698" s="91"/>
      <c r="AP698" s="91"/>
      <c r="AQ698" s="91"/>
      <c r="AR698" s="91"/>
      <c r="AS698" s="91"/>
      <c r="AT698" s="91"/>
      <c r="AU698" s="91"/>
      <c r="AV698" s="91"/>
      <c r="AW698" s="91"/>
      <c r="AX698" s="92"/>
    </row>
    <row r="699" spans="1:64" ht="33.6" customHeight="1">
      <c r="A699" s="604" t="s">
        <v>65</v>
      </c>
      <c r="B699" s="605"/>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6"/>
      <c r="AD699" s="571"/>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6"/>
      <c r="B700" s="607"/>
      <c r="C700" s="587" t="s">
        <v>70</v>
      </c>
      <c r="D700" s="588"/>
      <c r="E700" s="588"/>
      <c r="F700" s="588"/>
      <c r="G700" s="588"/>
      <c r="H700" s="588"/>
      <c r="I700" s="588"/>
      <c r="J700" s="588"/>
      <c r="K700" s="588"/>
      <c r="L700" s="588"/>
      <c r="M700" s="588"/>
      <c r="N700" s="588"/>
      <c r="O700" s="589"/>
      <c r="P700" s="602" t="s">
        <v>0</v>
      </c>
      <c r="Q700" s="602"/>
      <c r="R700" s="602"/>
      <c r="S700" s="603"/>
      <c r="T700" s="753" t="s">
        <v>29</v>
      </c>
      <c r="U700" s="602"/>
      <c r="V700" s="602"/>
      <c r="W700" s="602"/>
      <c r="X700" s="602"/>
      <c r="Y700" s="602"/>
      <c r="Z700" s="602"/>
      <c r="AA700" s="602"/>
      <c r="AB700" s="602"/>
      <c r="AC700" s="602"/>
      <c r="AD700" s="602"/>
      <c r="AE700" s="602"/>
      <c r="AF700" s="754"/>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c r="A701" s="606"/>
      <c r="B701" s="607"/>
      <c r="C701" s="732"/>
      <c r="D701" s="733"/>
      <c r="E701" s="733"/>
      <c r="F701" s="733"/>
      <c r="G701" s="733"/>
      <c r="H701" s="733"/>
      <c r="I701" s="733"/>
      <c r="J701" s="733"/>
      <c r="K701" s="733"/>
      <c r="L701" s="733"/>
      <c r="M701" s="733"/>
      <c r="N701" s="733"/>
      <c r="O701" s="734"/>
      <c r="P701" s="561"/>
      <c r="Q701" s="561"/>
      <c r="R701" s="561"/>
      <c r="S701" s="562"/>
      <c r="T701" s="610"/>
      <c r="U701" s="591"/>
      <c r="V701" s="591"/>
      <c r="W701" s="591"/>
      <c r="X701" s="591"/>
      <c r="Y701" s="591"/>
      <c r="Z701" s="591"/>
      <c r="AA701" s="591"/>
      <c r="AB701" s="591"/>
      <c r="AC701" s="591"/>
      <c r="AD701" s="591"/>
      <c r="AE701" s="591"/>
      <c r="AF701" s="611"/>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c r="A702" s="606"/>
      <c r="B702" s="607"/>
      <c r="C702" s="732"/>
      <c r="D702" s="733"/>
      <c r="E702" s="733"/>
      <c r="F702" s="733"/>
      <c r="G702" s="733"/>
      <c r="H702" s="733"/>
      <c r="I702" s="733"/>
      <c r="J702" s="733"/>
      <c r="K702" s="733"/>
      <c r="L702" s="733"/>
      <c r="M702" s="733"/>
      <c r="N702" s="733"/>
      <c r="O702" s="734"/>
      <c r="P702" s="561"/>
      <c r="Q702" s="561"/>
      <c r="R702" s="561"/>
      <c r="S702" s="562"/>
      <c r="T702" s="610"/>
      <c r="U702" s="591"/>
      <c r="V702" s="591"/>
      <c r="W702" s="591"/>
      <c r="X702" s="591"/>
      <c r="Y702" s="591"/>
      <c r="Z702" s="591"/>
      <c r="AA702" s="591"/>
      <c r="AB702" s="591"/>
      <c r="AC702" s="591"/>
      <c r="AD702" s="591"/>
      <c r="AE702" s="591"/>
      <c r="AF702" s="611"/>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c r="A703" s="606"/>
      <c r="B703" s="607"/>
      <c r="C703" s="732"/>
      <c r="D703" s="733"/>
      <c r="E703" s="733"/>
      <c r="F703" s="733"/>
      <c r="G703" s="733"/>
      <c r="H703" s="733"/>
      <c r="I703" s="733"/>
      <c r="J703" s="733"/>
      <c r="K703" s="733"/>
      <c r="L703" s="733"/>
      <c r="M703" s="733"/>
      <c r="N703" s="733"/>
      <c r="O703" s="734"/>
      <c r="P703" s="561"/>
      <c r="Q703" s="561"/>
      <c r="R703" s="561"/>
      <c r="S703" s="562"/>
      <c r="T703" s="610"/>
      <c r="U703" s="591"/>
      <c r="V703" s="591"/>
      <c r="W703" s="591"/>
      <c r="X703" s="591"/>
      <c r="Y703" s="591"/>
      <c r="Z703" s="591"/>
      <c r="AA703" s="591"/>
      <c r="AB703" s="591"/>
      <c r="AC703" s="591"/>
      <c r="AD703" s="591"/>
      <c r="AE703" s="591"/>
      <c r="AF703" s="611"/>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c r="A704" s="606"/>
      <c r="B704" s="607"/>
      <c r="C704" s="732"/>
      <c r="D704" s="733"/>
      <c r="E704" s="733"/>
      <c r="F704" s="733"/>
      <c r="G704" s="733"/>
      <c r="H704" s="733"/>
      <c r="I704" s="733"/>
      <c r="J704" s="733"/>
      <c r="K704" s="733"/>
      <c r="L704" s="733"/>
      <c r="M704" s="733"/>
      <c r="N704" s="733"/>
      <c r="O704" s="734"/>
      <c r="P704" s="561"/>
      <c r="Q704" s="561"/>
      <c r="R704" s="561"/>
      <c r="S704" s="562"/>
      <c r="T704" s="610"/>
      <c r="U704" s="591"/>
      <c r="V704" s="591"/>
      <c r="W704" s="591"/>
      <c r="X704" s="591"/>
      <c r="Y704" s="591"/>
      <c r="Z704" s="591"/>
      <c r="AA704" s="591"/>
      <c r="AB704" s="591"/>
      <c r="AC704" s="591"/>
      <c r="AD704" s="591"/>
      <c r="AE704" s="591"/>
      <c r="AF704" s="611"/>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c r="A705" s="608"/>
      <c r="B705" s="609"/>
      <c r="C705" s="738"/>
      <c r="D705" s="739"/>
      <c r="E705" s="739"/>
      <c r="F705" s="739"/>
      <c r="G705" s="739"/>
      <c r="H705" s="739"/>
      <c r="I705" s="739"/>
      <c r="J705" s="739"/>
      <c r="K705" s="739"/>
      <c r="L705" s="739"/>
      <c r="M705" s="739"/>
      <c r="N705" s="739"/>
      <c r="O705" s="740"/>
      <c r="P705" s="751"/>
      <c r="Q705" s="751"/>
      <c r="R705" s="751"/>
      <c r="S705" s="752"/>
      <c r="T705" s="755"/>
      <c r="U705" s="559"/>
      <c r="V705" s="559"/>
      <c r="W705" s="559"/>
      <c r="X705" s="559"/>
      <c r="Y705" s="559"/>
      <c r="Z705" s="559"/>
      <c r="AA705" s="559"/>
      <c r="AB705" s="559"/>
      <c r="AC705" s="559"/>
      <c r="AD705" s="559"/>
      <c r="AE705" s="559"/>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35"/>
      <c r="E706" s="735"/>
      <c r="F706" s="736"/>
      <c r="G706" s="749" t="s">
        <v>473</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51"/>
      <c r="B707" s="552"/>
      <c r="C707" s="744" t="s">
        <v>64</v>
      </c>
      <c r="D707" s="745"/>
      <c r="E707" s="745"/>
      <c r="F707" s="746"/>
      <c r="G707" s="747" t="s">
        <v>474</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66" customHeight="1" thickBot="1">
      <c r="A709" s="720" t="s">
        <v>489</v>
      </c>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71.25" customHeight="1" thickBot="1">
      <c r="A711" s="546" t="s">
        <v>486</v>
      </c>
      <c r="B711" s="547"/>
      <c r="C711" s="547"/>
      <c r="D711" s="547"/>
      <c r="E711" s="548"/>
      <c r="F711" s="593" t="s">
        <v>487</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c r="A713" s="703" t="s">
        <v>488</v>
      </c>
      <c r="B713" s="704"/>
      <c r="C713" s="704"/>
      <c r="D713" s="704"/>
      <c r="E713" s="705"/>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42" customHeight="1" thickBot="1">
      <c r="A715" s="584" t="s">
        <v>495</v>
      </c>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3" t="s">
        <v>388</v>
      </c>
      <c r="B717" s="286"/>
      <c r="C717" s="286"/>
      <c r="D717" s="286"/>
      <c r="E717" s="286"/>
      <c r="F717" s="286"/>
      <c r="G717" s="706"/>
      <c r="H717" s="706"/>
      <c r="I717" s="706"/>
      <c r="J717" s="706"/>
      <c r="K717" s="706"/>
      <c r="L717" s="706"/>
      <c r="M717" s="706"/>
      <c r="N717" s="706"/>
      <c r="O717" s="706"/>
      <c r="P717" s="706"/>
      <c r="Q717" s="286" t="s">
        <v>329</v>
      </c>
      <c r="R717" s="286"/>
      <c r="S717" s="286"/>
      <c r="T717" s="286"/>
      <c r="U717" s="286"/>
      <c r="V717" s="286"/>
      <c r="W717" s="706"/>
      <c r="X717" s="706"/>
      <c r="Y717" s="706"/>
      <c r="Z717" s="706"/>
      <c r="AA717" s="706"/>
      <c r="AB717" s="706"/>
      <c r="AC717" s="706"/>
      <c r="AD717" s="706"/>
      <c r="AE717" s="706"/>
      <c r="AF717" s="706"/>
      <c r="AG717" s="286" t="s">
        <v>330</v>
      </c>
      <c r="AH717" s="286"/>
      <c r="AI717" s="286"/>
      <c r="AJ717" s="286"/>
      <c r="AK717" s="286"/>
      <c r="AL717" s="286"/>
      <c r="AM717" s="706"/>
      <c r="AN717" s="706"/>
      <c r="AO717" s="706"/>
      <c r="AP717" s="706"/>
      <c r="AQ717" s="706"/>
      <c r="AR717" s="706"/>
      <c r="AS717" s="706"/>
      <c r="AT717" s="706"/>
      <c r="AU717" s="706"/>
      <c r="AV717" s="706"/>
      <c r="AW717" s="51"/>
      <c r="AX717" s="52"/>
    </row>
    <row r="718" spans="1:50" ht="19.899999999999999" customHeight="1" thickBot="1">
      <c r="A718" s="702" t="s">
        <v>331</v>
      </c>
      <c r="B718" s="646"/>
      <c r="C718" s="646"/>
      <c r="D718" s="646"/>
      <c r="E718" s="646"/>
      <c r="F718" s="646"/>
      <c r="G718" s="760"/>
      <c r="H718" s="760"/>
      <c r="I718" s="760"/>
      <c r="J718" s="760"/>
      <c r="K718" s="760"/>
      <c r="L718" s="760"/>
      <c r="M718" s="760"/>
      <c r="N718" s="760"/>
      <c r="O718" s="760"/>
      <c r="P718" s="760"/>
      <c r="Q718" s="646" t="s">
        <v>332</v>
      </c>
      <c r="R718" s="646"/>
      <c r="S718" s="646"/>
      <c r="T718" s="646"/>
      <c r="U718" s="646"/>
      <c r="V718" s="646"/>
      <c r="W718" s="645"/>
      <c r="X718" s="645"/>
      <c r="Y718" s="645"/>
      <c r="Z718" s="645"/>
      <c r="AA718" s="645"/>
      <c r="AB718" s="645"/>
      <c r="AC718" s="645"/>
      <c r="AD718" s="645"/>
      <c r="AE718" s="645"/>
      <c r="AF718" s="645"/>
      <c r="AG718" s="646" t="s">
        <v>333</v>
      </c>
      <c r="AH718" s="646"/>
      <c r="AI718" s="646"/>
      <c r="AJ718" s="646"/>
      <c r="AK718" s="646"/>
      <c r="AL718" s="646"/>
      <c r="AM718" s="737"/>
      <c r="AN718" s="737"/>
      <c r="AO718" s="737"/>
      <c r="AP718" s="737"/>
      <c r="AQ718" s="737"/>
      <c r="AR718" s="737"/>
      <c r="AS718" s="737"/>
      <c r="AT718" s="737"/>
      <c r="AU718" s="737"/>
      <c r="AV718" s="737"/>
      <c r="AW718" s="53"/>
      <c r="AX718" s="54"/>
    </row>
    <row r="719" spans="1:50" ht="23.65" customHeight="1">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5" t="s">
        <v>32</v>
      </c>
      <c r="B758" s="716"/>
      <c r="C758" s="716"/>
      <c r="D758" s="716"/>
      <c r="E758" s="716"/>
      <c r="F758" s="717"/>
      <c r="G758" s="378" t="s">
        <v>416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4"/>
      <c r="B760" s="718"/>
      <c r="C760" s="718"/>
      <c r="D760" s="718"/>
      <c r="E760" s="718"/>
      <c r="F760" s="719"/>
      <c r="G760" s="276" t="s">
        <v>465</v>
      </c>
      <c r="H760" s="277"/>
      <c r="I760" s="277"/>
      <c r="J760" s="277"/>
      <c r="K760" s="278"/>
      <c r="L760" s="279" t="s">
        <v>466</v>
      </c>
      <c r="M760" s="280"/>
      <c r="N760" s="280"/>
      <c r="O760" s="280"/>
      <c r="P760" s="280"/>
      <c r="Q760" s="280"/>
      <c r="R760" s="280"/>
      <c r="S760" s="280"/>
      <c r="T760" s="280"/>
      <c r="U760" s="280"/>
      <c r="V760" s="280"/>
      <c r="W760" s="280"/>
      <c r="X760" s="281"/>
      <c r="Y760" s="441">
        <v>0.09</v>
      </c>
      <c r="Z760" s="442"/>
      <c r="AA760" s="442"/>
      <c r="AB760" s="525"/>
      <c r="AC760" s="276" t="s">
        <v>467</v>
      </c>
      <c r="AD760" s="277"/>
      <c r="AE760" s="277"/>
      <c r="AF760" s="277"/>
      <c r="AG760" s="278"/>
      <c r="AH760" s="279" t="s">
        <v>468</v>
      </c>
      <c r="AI760" s="280"/>
      <c r="AJ760" s="280"/>
      <c r="AK760" s="280"/>
      <c r="AL760" s="280"/>
      <c r="AM760" s="280"/>
      <c r="AN760" s="280"/>
      <c r="AO760" s="280"/>
      <c r="AP760" s="280"/>
      <c r="AQ760" s="280"/>
      <c r="AR760" s="280"/>
      <c r="AS760" s="280"/>
      <c r="AT760" s="281"/>
      <c r="AU760" s="441">
        <v>0.04</v>
      </c>
      <c r="AV760" s="442"/>
      <c r="AW760" s="442"/>
      <c r="AX760" s="443"/>
    </row>
    <row r="761" spans="1:50" ht="24.75" hidden="1" customHeight="1">
      <c r="A761" s="554"/>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4"/>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4"/>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4"/>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4"/>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4"/>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4"/>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4"/>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4"/>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4"/>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0.09</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0.04</v>
      </c>
      <c r="AV770" s="368"/>
      <c r="AW770" s="368"/>
      <c r="AX770" s="370"/>
    </row>
    <row r="771" spans="1:50" ht="30" hidden="1" customHeight="1">
      <c r="A771" s="554"/>
      <c r="B771" s="718"/>
      <c r="C771" s="718"/>
      <c r="D771" s="718"/>
      <c r="E771" s="718"/>
      <c r="F771" s="719"/>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c r="A772" s="554"/>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c r="A773" s="554"/>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c r="A774" s="554"/>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4"/>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4"/>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4"/>
      <c r="B784" s="718"/>
      <c r="C784" s="718"/>
      <c r="D784" s="718"/>
      <c r="E784" s="718"/>
      <c r="F784" s="719"/>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4"/>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4"/>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4"/>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374" t="s">
        <v>458</v>
      </c>
      <c r="D816" s="371"/>
      <c r="E816" s="371"/>
      <c r="F816" s="371"/>
      <c r="G816" s="371"/>
      <c r="H816" s="371"/>
      <c r="I816" s="371"/>
      <c r="J816" s="153"/>
      <c r="K816" s="154"/>
      <c r="L816" s="154"/>
      <c r="M816" s="154"/>
      <c r="N816" s="154"/>
      <c r="O816" s="154"/>
      <c r="P816" s="142" t="s">
        <v>459</v>
      </c>
      <c r="Q816" s="143"/>
      <c r="R816" s="143"/>
      <c r="S816" s="143"/>
      <c r="T816" s="143"/>
      <c r="U816" s="143"/>
      <c r="V816" s="143"/>
      <c r="W816" s="143"/>
      <c r="X816" s="143"/>
      <c r="Y816" s="144">
        <v>0.09</v>
      </c>
      <c r="Z816" s="145"/>
      <c r="AA816" s="145"/>
      <c r="AB816" s="146"/>
      <c r="AC816" s="259" t="s">
        <v>461</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customHeight="1">
      <c r="A849" s="360">
        <v>1</v>
      </c>
      <c r="B849" s="360">
        <v>1</v>
      </c>
      <c r="C849" s="374" t="s">
        <v>458</v>
      </c>
      <c r="D849" s="371"/>
      <c r="E849" s="371"/>
      <c r="F849" s="371"/>
      <c r="G849" s="371"/>
      <c r="H849" s="371"/>
      <c r="I849" s="371"/>
      <c r="J849" s="153"/>
      <c r="K849" s="154"/>
      <c r="L849" s="154"/>
      <c r="M849" s="154"/>
      <c r="N849" s="154"/>
      <c r="O849" s="154"/>
      <c r="P849" s="142" t="s">
        <v>460</v>
      </c>
      <c r="Q849" s="143"/>
      <c r="R849" s="143"/>
      <c r="S849" s="143"/>
      <c r="T849" s="143"/>
      <c r="U849" s="143"/>
      <c r="V849" s="143"/>
      <c r="W849" s="143"/>
      <c r="X849" s="143"/>
      <c r="Y849" s="144">
        <v>0.02</v>
      </c>
      <c r="Z849" s="145"/>
      <c r="AA849" s="145"/>
      <c r="AB849" s="146"/>
      <c r="AC849" s="259" t="s">
        <v>461</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customHeight="1">
      <c r="A850" s="360">
        <v>2</v>
      </c>
      <c r="B850" s="360">
        <v>1</v>
      </c>
      <c r="C850" s="374" t="s">
        <v>462</v>
      </c>
      <c r="D850" s="371"/>
      <c r="E850" s="371"/>
      <c r="F850" s="371"/>
      <c r="G850" s="371"/>
      <c r="H850" s="371"/>
      <c r="I850" s="371"/>
      <c r="J850" s="153"/>
      <c r="K850" s="154"/>
      <c r="L850" s="154"/>
      <c r="M850" s="154"/>
      <c r="N850" s="154"/>
      <c r="O850" s="154"/>
      <c r="P850" s="142" t="s">
        <v>460</v>
      </c>
      <c r="Q850" s="143"/>
      <c r="R850" s="143"/>
      <c r="S850" s="143"/>
      <c r="T850" s="143"/>
      <c r="U850" s="143"/>
      <c r="V850" s="143"/>
      <c r="W850" s="143"/>
      <c r="X850" s="143"/>
      <c r="Y850" s="144">
        <v>0.02</v>
      </c>
      <c r="Z850" s="145"/>
      <c r="AA850" s="145"/>
      <c r="AB850" s="146"/>
      <c r="AC850" s="259" t="s">
        <v>461</v>
      </c>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1" t="s">
        <v>433</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435</v>
      </c>
      <c r="AQ1080" s="373"/>
      <c r="AR1080" s="373"/>
      <c r="AS1080" s="373"/>
      <c r="AT1080" s="373"/>
      <c r="AU1080" s="373"/>
      <c r="AV1080" s="373"/>
      <c r="AW1080" s="373"/>
      <c r="AX1080" s="373"/>
    </row>
    <row r="1081" spans="1:50" ht="30.75" hidden="1" customHeight="1">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161925</xdr:colOff>
                    <xdr:row>24</xdr:row>
                    <xdr:rowOff>238125</xdr:rowOff>
                  </from>
                  <to>
                    <xdr:col>57</xdr:col>
                    <xdr:colOff>457200</xdr:colOff>
                    <xdr:row>72</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770</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850</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t="s">
        <v>445</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2016-09-02T05:38:13Z</cp:lastPrinted>
  <dcterms:created xsi:type="dcterms:W3CDTF">2012-03-13T00:50:25Z</dcterms:created>
  <dcterms:modified xsi:type="dcterms:W3CDTF">2016-09-07T06:16:05Z</dcterms:modified>
</cp:coreProperties>
</file>