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<sst xmlns="http://schemas.openxmlformats.org/spreadsheetml/2006/main" count="2045" uniqueCount="513">
  <si>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</si>
  <si>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</si>
  <si>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</si>
  <si>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</si>
  <si>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</si>
  <si>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</si>
  <si>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</si>
  <si>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</si>
  <si>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</si>
  <si>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</si>
  <si>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</si>
  <si>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</si>
  <si>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</si>
  <si>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</si>
  <si>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</si>
  <si>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</si>
  <si>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</si>
  <si>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</si>
  <si>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</si>
  <si>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</si>
  <si>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</si>
  <si>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</si>
  <si>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</si>
  <si>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</si>
  <si>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</si>
  <si>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</si>
  <si>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</si>
  <si>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</si>
  <si>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</si>
  <si>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</si>
  <si>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</si>
  <si>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</si>
  <si>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</si>
  <si>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</si>
  <si>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</si>
  <si>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</si>
  <si>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</si>
  <si>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</si>
  <si>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</si>
  <si>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</si>
  <si>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</si>
  <si>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</si>
  <si>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</si>
  <si>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</si>
  <si>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</si>
  <si>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</si>
  <si>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</si>
  <si>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</si>
  <si>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</si>
  <si>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</si>
  <si>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</si>
  <si>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</si>
  <si>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</si>
  <si>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</si>
  <si>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</si>
  <si>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</si>
  <si>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</si>
  <si>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</si>
  <si>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</si>
  <si>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</si>
  <si>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</si>
  <si>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</si>
  <si>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</si>
  <si>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</si>
  <si>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</si>
  <si>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</si>
  <si>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</si>
  <si>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</si>
  <si>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</si>
  <si>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</si>
  <si>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</si>
  <si>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</si>
  <si>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</si>
  <si>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</si>
  <si>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</si>
  <si>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</si>
  <si>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</si>
  <si>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</si>
  <si>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</si>
  <si>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</si>
  <si>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</si>
  <si>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</si>
  <si>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</si>
  <si>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</si>
  <si>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</si>
  <si>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</si>
  <si>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</si>
  <si>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</si>
  <si>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</si>
  <si>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</si>
  <si>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</si>
  <si>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</si>
  <si>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</si>
  <si>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</si>
  <si>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</si>
  <si>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</si>
  <si>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</si>
  <si>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</si>
  <si>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</si>
  <si>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</si>
  <si>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</si>
  <si>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</si>
  <si>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</si>
  <si>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</si>
  <si>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</si>
  <si>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</si>
  <si>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</si>
  <si>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</si>
  <si>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</si>
  <si>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</si>
  <si>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</si>
  <si>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</si>
  <si>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</si>
  <si>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</si>
  <si>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</si>
  <si>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</si>
  <si>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</si>
  <si>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</si>
  <si>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</si>
  <si>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</si>
  <si>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</si>
  <si>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</si>
  <si>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</si>
  <si>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</si>
  <si>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</si>
  <si>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</si>
  <si>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</si>
  <si>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</si>
  <si>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</si>
  <si>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</si>
  <si>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</si>
  <si>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</si>
  <si>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</si>
  <si>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</si>
  <si>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</si>
  <si>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</si>
  <si>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</si>
  <si>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</si>
  <si>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</si>
  <si>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</si>
  <si>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</si>
  <si>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</si>
  <si>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</si>
  <si>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</si>
  <si>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</si>
  <si>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</si>
  <si>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</si>
  <si>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</si>
  <si>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</si>
  <si>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</si>
  <si>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</si>
  <si>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</si>
  <si>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</si>
  <si>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</si>
  <si>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</si>
  <si>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</si>
  <si>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</si>
  <si>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</si>
  <si>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</si>
  <si>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</si>
  <si>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</si>
  <si>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</si>
  <si>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</si>
  <si>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</si>
  <si>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</si>
  <si>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</si>
  <si>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</si>
  <si>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</si>
  <si>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</si>
  <si>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</si>
  <si>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</si>
  <si>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</si>
  <si>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</si>
  <si>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</si>
  <si>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</si>
  <si>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</si>
  <si>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</si>
  <si>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</si>
  <si>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</si>
  <si>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</si>
  <si>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</si>
  <si>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</si>
  <si>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</si>
  <si>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</si>
  <si>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</si>
  <si>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</si>
  <si>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</si>
  <si>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</si>
  <si>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</si>
  <si>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</si>
  <si>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</si>
  <si>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</si>
  <si>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</si>
  <si>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</si>
  <si>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</si>
  <si>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</si>
  <si>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</si>
  <si>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</si>
  <si>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</si>
  <si>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</si>
  <si>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</si>
  <si>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</si>
  <si>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</si>
  <si>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</si>
  <si>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</si>
  <si>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</si>
  <si>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</si>
  <si>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</si>
  <si>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</si>
  <si>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</si>
  <si>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</si>
  <si>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</si>
  <si>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</si>
  <si>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</si>
  <si>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</si>
  <si>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</si>
  <si>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</si>
  <si>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</si>
  <si>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</si>
  <si>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</si>
  <si>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</si>
  <si>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</si>
  <si>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</si>
  <si>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</si>
  <si>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</si>
  <si>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</si>
  <si>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</si>
  <si>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</si>
  <si>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</si>
  <si>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</si>
  <si>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</si>
  <si>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</si>
  <si>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</si>
  <si>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</si>
  <si>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</si>
  <si>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</si>
  <si>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</si>
  <si>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</si>
  <si>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</si>
  <si>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</si>
  <si>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</si>
  <si>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</si>
  <si>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</si>
  <si>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</si>
  <si>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</si>
  <si>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</si>
  <si>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</si>
  <si>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</si>
  <si>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</si>
  <si>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</si>
  <si>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</si>
  <si>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</si>
  <si>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</si>
  <si>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</si>
  <si>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</si>
  <si>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</si>
  <si>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</si>
  <si>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</si>
  <si>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</si>
  <si>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</si>
  <si>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</si>
  <si>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</si>
  <si>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</si>
  <si>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</si>
  <si>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</si>
  <si>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</si>
  <si>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</si>
  <si>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</si>
  <si>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</si>
  <si>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</si>
  <si>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</si>
  <si>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</si>
  <si>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</si>
  <si>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</si>
  <si>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</si>
  <si>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</si>
  <si>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</si>
  <si>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</si>
  <si>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</si>
  <si>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</si>
  <si>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</si>
  <si>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</si>
  <si>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</si>
  <si>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</si>
  <si>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</si>
  <si>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</si>
  <si>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</si>
  <si>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</si>
  <si>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</si>
  <si>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</si>
  <si>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</si>
  <si>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</si>
  <si>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</si>
  <si>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</si>
  <si>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</si>
  <si>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</si>
  <si>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</si>
  <si>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</si>
  <si>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</si>
  <si>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</si>
  <si>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</si>
  <si>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</si>
  <si>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</si>
  <si>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</si>
  <si>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</si>
  <si>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</si>
  <si>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</si>
  <si>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</si>
  <si>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</si>
  <si>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</si>
  <si>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</si>
  <si>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</si>
  <si>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</si>
  <si>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</si>
  <si>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</si>
  <si>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</si>
  <si>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</si>
  <si>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</si>
  <si>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</si>
  <si>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</si>
  <si>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</si>
  <si>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</si>
  <si>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</si>
  <si>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</si>
  <si>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</si>
  <si>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</si>
  <si>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</si>
  <si>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</si>
  <si>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</si>
  <si>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</si>
  <si>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</si>
  <si>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</si>
  <si>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</si>
  <si>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</si>
  <si>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</si>
  <si>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</si>
  <si>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</si>
  <si>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</si>
  <si>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</si>
  <si>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</si>
  <si>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</si>
  <si>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</si>
  <si>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</si>
  <si>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</si>
  <si>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</si>
  <si>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</si>
  <si>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</si>
  <si>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</si>
  <si>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</si>
  <si>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</si>
  <si>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</si>
  <si>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</si>
  <si>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</si>
  <si>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</si>
  <si>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</si>
  <si>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</si>
  <si>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</si>
  <si>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</si>
  <si>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</si>
  <si>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</si>
  <si>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</si>
  <si>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</si>
  <si>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</si>
  <si>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</si>
  <si>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</si>
  <si>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</si>
  <si>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</si>
  <si>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</si>
  <si>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</si>
  <si>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</si>
  <si>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</si>
  <si>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</si>
  <si>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</si>
  <si>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</si>
  <si>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</si>
  <si>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</si>
  <si>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</si>
  <si>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</si>
  <si>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</si>
  <si>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</si>
  <si>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</si>
  <si>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</si>
  <si>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</si>
  <si>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</si>
  <si>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</si>
  <si>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</si>
  <si>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</si>
  <si>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</si>
  <si>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</si>
  <si>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</si>
  <si>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</si>
  <si>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</si>
  <si>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</si>
  <si>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</si>
  <si>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</si>
  <si>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</si>
  <si>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</si>
  <si>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</si>
  <si>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</si>
  <si>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</si>
  <si>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</si>
  <si>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</si>
  <si>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</si>
  <si>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</si>
  <si>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</si>
  <si>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</si>
  <si>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</si>
  <si>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</si>
  <si>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</si>
  <si>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</si>
  <si>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</si>
  <si>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</si>
  <si>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</si>
  <si>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</si>
  <si>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</si>
  <si>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</si>
  <si>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</si>
  <si>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</si>
  <si>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</si>
  <si>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</si>
  <si>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</si>
  <si>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</si>
  <si>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</si>
  <si>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</si>
  <si>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</si>
  <si>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</si>
  <si>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</si>
  <si>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</si>
  <si>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</si>
  <si>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</si>
  <si>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</si>
  <si>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</si>
  <si>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</si>
  <si>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</si>
  <si>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</si>
  <si>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</si>
  <si>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</si>
  <si>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</si>
  <si>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</si>
  <si>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日本人学生のインターンシップ支援及び日本人研究者育成支援事業</t>
    <phoneticPr fontId="5"/>
  </si>
  <si>
    <t>北米局</t>
    <phoneticPr fontId="5"/>
  </si>
  <si>
    <t>北米第一課</t>
    <phoneticPr fontId="5"/>
  </si>
  <si>
    <t>課長　和田 幸浩</t>
    <rPh sb="3" eb="5">
      <t>ワダ</t>
    </rPh>
    <rPh sb="6" eb="8">
      <t>ユキヒロ</t>
    </rPh>
    <phoneticPr fontId="5"/>
  </si>
  <si>
    <t>－</t>
    <phoneticPr fontId="5"/>
  </si>
  <si>
    <t>○</t>
  </si>
  <si>
    <t>インターン参加者の米国での人脈の拡大　　　　　　　　</t>
    <phoneticPr fontId="5"/>
  </si>
  <si>
    <t>研究者の米国での人脈の拡大　　</t>
    <phoneticPr fontId="5"/>
  </si>
  <si>
    <t>人</t>
    <rPh sb="0" eb="1">
      <t>ニン</t>
    </rPh>
    <phoneticPr fontId="5"/>
  </si>
  <si>
    <t>インターンシップ参加者及び研究者の派遣人数</t>
    <phoneticPr fontId="5"/>
  </si>
  <si>
    <t>　予算額／派遣人数</t>
    <phoneticPr fontId="5"/>
  </si>
  <si>
    <t>百万円/人数</t>
    <phoneticPr fontId="5"/>
  </si>
  <si>
    <t>百万円</t>
    <rPh sb="0" eb="2">
      <t>ヒャクマン</t>
    </rPh>
    <rPh sb="2" eb="3">
      <t>エン</t>
    </rPh>
    <phoneticPr fontId="5"/>
  </si>
  <si>
    <t>日本人学生インターンシップ支援</t>
    <phoneticPr fontId="5"/>
  </si>
  <si>
    <t>日本人研究者育成支援</t>
    <phoneticPr fontId="5"/>
  </si>
  <si>
    <t>‐</t>
  </si>
  <si>
    <t>渡航費や実施期間中の生活費の支援、Ｊ－１ビザ発給や企業とのマッチングにかかる手数料等、使用用途は事業実施のために真に必要なものに限られている。</t>
    <phoneticPr fontId="5"/>
  </si>
  <si>
    <t>外務省</t>
  </si>
  <si>
    <t>人</t>
    <rPh sb="0" eb="1">
      <t>ニン</t>
    </rPh>
    <phoneticPr fontId="5"/>
  </si>
  <si>
    <t>１６９／８６</t>
    <phoneticPr fontId="5"/>
  </si>
  <si>
    <t>新27-04</t>
    <phoneticPr fontId="5"/>
  </si>
  <si>
    <t>外部委託</t>
    <rPh sb="0" eb="2">
      <t>ガイブ</t>
    </rPh>
    <rPh sb="2" eb="4">
      <t>イタク</t>
    </rPh>
    <phoneticPr fontId="5"/>
  </si>
  <si>
    <t xml:space="preserve">渡航等手配，マッチング等
</t>
    <rPh sb="0" eb="2">
      <t>トコウ</t>
    </rPh>
    <phoneticPr fontId="5"/>
  </si>
  <si>
    <r>
      <t>（株）J</t>
    </r>
    <r>
      <rPr>
        <sz val="11"/>
        <rFont val="ＭＳ Ｐゴシック"/>
        <family val="3"/>
        <charset val="128"/>
      </rPr>
      <t>TBコーポレートセールス</t>
    </r>
    <rPh sb="0" eb="3">
      <t>カブ</t>
    </rPh>
    <phoneticPr fontId="5"/>
  </si>
  <si>
    <t>随意契約
（企画競争）</t>
  </si>
  <si>
    <t>渡航等手配，マッチング等</t>
    <phoneticPr fontId="5"/>
  </si>
  <si>
    <t>参加者へのフォローアップの際，米国において，今後も交流が継続しうる人脈が何名形成されたかといった質問に対して回答された人数(派遣者一人当たりの平均）。</t>
    <rPh sb="62" eb="64">
      <t>ハケン</t>
    </rPh>
    <rPh sb="64" eb="65">
      <t>シャ</t>
    </rPh>
    <rPh sb="65" eb="67">
      <t>ヒトリ</t>
    </rPh>
    <rPh sb="67" eb="68">
      <t>ア</t>
    </rPh>
    <rPh sb="71" eb="73">
      <t>ヘイキン</t>
    </rPh>
    <phoneticPr fontId="5"/>
  </si>
  <si>
    <t>研究者へのフォローアップの際，米国において，今後も交流が継続しうる人脈が何名形成されたかといった質問に対して回答された人数(派遣者一人当たりの平均）。</t>
    <phoneticPr fontId="5"/>
  </si>
  <si>
    <t>本事業は，日米同盟の支柱である人的交流事業であり，若い世代の日米間交流を増加させるという社会のニーズに対応する。</t>
    <phoneticPr fontId="5"/>
  </si>
  <si>
    <t>学生や若手研究者を米国に派遣することにより，今後日米関係で主導的役割を果たす人材や，日米双方において高い発信力を有する有識者を育成することは，日本外交の基軸である日米同盟を強化する上で有意義。</t>
    <phoneticPr fontId="5"/>
  </si>
  <si>
    <t>有</t>
  </si>
  <si>
    <t>Ｊ－１ビザ発給や企業とのマッチングにかかる手数料，渡航費や実施期間中の生活費の支援を鑑みると，予算額で行うことができる最大限の派遣人数や派遣期間となっている。</t>
    <phoneticPr fontId="5"/>
  </si>
  <si>
    <t>企画競争等により選定された業者により合理的なものとなっている。</t>
    <phoneticPr fontId="5"/>
  </si>
  <si>
    <t>企画立案や派遣者の決定，国務省との調整を外務省が行い，ビザ発給や企業とのマッチング，航空券の手配等について事業者が行うというように，外務省と事業者で効果的な分担を行っている。</t>
    <phoneticPr fontId="5"/>
  </si>
  <si>
    <t>168/63</t>
    <phoneticPr fontId="5"/>
  </si>
  <si>
    <t>無</t>
  </si>
  <si>
    <t>派遣期間，人数等の見直しを行い，経費の削減を行っている。</t>
    <rPh sb="0" eb="2">
      <t>ハケン</t>
    </rPh>
    <rPh sb="2" eb="4">
      <t>キカン</t>
    </rPh>
    <rPh sb="5" eb="7">
      <t>ニンズウ</t>
    </rPh>
    <rPh sb="7" eb="8">
      <t>トウ</t>
    </rPh>
    <phoneticPr fontId="5"/>
  </si>
  <si>
    <t>-</t>
    <phoneticPr fontId="5"/>
  </si>
  <si>
    <t>新27-03</t>
    <rPh sb="0" eb="1">
      <t>シン</t>
    </rPh>
    <phoneticPr fontId="5"/>
  </si>
  <si>
    <t>地域別外交</t>
    <rPh sb="0" eb="3">
      <t>チイキベツ</t>
    </rPh>
    <rPh sb="3" eb="5">
      <t>ガイコウ</t>
    </rPh>
    <phoneticPr fontId="5"/>
  </si>
  <si>
    <t>北米地域外交</t>
    <rPh sb="0" eb="2">
      <t>ホクベイ</t>
    </rPh>
    <rPh sb="2" eb="4">
      <t>チイキ</t>
    </rPh>
    <rPh sb="4" eb="6">
      <t>ガイコウ</t>
    </rPh>
    <phoneticPr fontId="5"/>
  </si>
  <si>
    <t>成果実績は成果目標を上回っている。</t>
    <rPh sb="0" eb="2">
      <t>セイカ</t>
    </rPh>
    <rPh sb="2" eb="4">
      <t>ジッセキ</t>
    </rPh>
    <rPh sb="5" eb="7">
      <t>セイカ</t>
    </rPh>
    <rPh sb="7" eb="9">
      <t>モクヒョウ</t>
    </rPh>
    <rPh sb="10" eb="12">
      <t>ウワマワ</t>
    </rPh>
    <phoneticPr fontId="5"/>
  </si>
  <si>
    <t>日米・日加間の相互理解の進展</t>
    <phoneticPr fontId="5"/>
  </si>
  <si>
    <t>-</t>
    <phoneticPr fontId="5"/>
  </si>
  <si>
    <t>日本人学生のインターンシップ支援・日本人研究者育成支援事業を実施する。</t>
    <phoneticPr fontId="5"/>
  </si>
  <si>
    <t>日米双方において発信力の高い有識者を育成するため，学生48名，研究者10名を米国に派遣した。</t>
    <phoneticPr fontId="5"/>
  </si>
  <si>
    <t xml:space="preserve">本事業実施の背景には，平成26年４月のオバマ米大統領国賓訪日の際に，日米両首脳間の共同声明において，インターンシップの機会を通じて職業上の能力を向上させられるような新しい二国間交流プログラムを創設する意図の表明及び日本の研究者への支援への言及がなされたことがある。インターンシップについては，米国に学生を派遣することにより，同国において人脈を構築し，今後日米関係で主導的役割を果たす人材を育成し，また，研究者支援については，米国シンクタンク等に若手研究者を派遣することにより，米国の学術活動についての見識を深め，現地でアカデミアを中心とした人脈を形成し，将来日米双方において発信力の高い有識者を育成する。
上記事業の実施は，重層的な日米の交流・対話の推進及び幅広い層における日米間の相互理解のより一層高いレベルへの引き上げに寄与する。
</t>
    <phoneticPr fontId="5"/>
  </si>
  <si>
    <t>28年度</t>
    <rPh sb="2" eb="3">
      <t>ネン</t>
    </rPh>
    <rPh sb="3" eb="4">
      <t>ド</t>
    </rPh>
    <phoneticPr fontId="5"/>
  </si>
  <si>
    <t>-</t>
    <phoneticPr fontId="5"/>
  </si>
  <si>
    <t>派遣人数は目標を上回る成果を上げており，単位当たりのコストの削減に努めつつ，事業効果が高まる内容に努める。</t>
    <rPh sb="0" eb="2">
      <t>ハケン</t>
    </rPh>
    <rPh sb="2" eb="4">
      <t>ニンズウ</t>
    </rPh>
    <rPh sb="5" eb="7">
      <t>モクヒョウ</t>
    </rPh>
    <rPh sb="8" eb="10">
      <t>ウワマワ</t>
    </rPh>
    <rPh sb="11" eb="13">
      <t>セイカ</t>
    </rPh>
    <rPh sb="14" eb="15">
      <t>ア</t>
    </rPh>
    <rPh sb="20" eb="22">
      <t>タンイ</t>
    </rPh>
    <rPh sb="22" eb="23">
      <t>ア</t>
    </rPh>
    <rPh sb="30" eb="32">
      <t>サクゲン</t>
    </rPh>
    <rPh sb="33" eb="34">
      <t>ツト</t>
    </rPh>
    <rPh sb="38" eb="40">
      <t>ジギョウ</t>
    </rPh>
    <rPh sb="40" eb="42">
      <t>コウカ</t>
    </rPh>
    <rPh sb="43" eb="44">
      <t>タカ</t>
    </rPh>
    <rPh sb="46" eb="48">
      <t>ナイヨウ</t>
    </rPh>
    <rPh sb="49" eb="50">
      <t>ツト</t>
    </rPh>
    <phoneticPr fontId="5"/>
  </si>
  <si>
    <t>引き続き効率化に努めつつ，派遣期間，人数等の見直しを行い，適切な予算要求及び執行に努めていく。</t>
    <rPh sb="13" eb="15">
      <t>ハケン</t>
    </rPh>
    <rPh sb="15" eb="17">
      <t>キカン</t>
    </rPh>
    <rPh sb="18" eb="20">
      <t>ニンズウ</t>
    </rPh>
    <rPh sb="20" eb="21">
      <t>トウ</t>
    </rPh>
    <rPh sb="22" eb="24">
      <t>ミナオ</t>
    </rPh>
    <rPh sb="26" eb="27">
      <t>オコナ</t>
    </rPh>
    <rPh sb="29" eb="31">
      <t>テキセツ</t>
    </rPh>
    <phoneticPr fontId="5"/>
  </si>
  <si>
    <t>①日本人学生のインターンシップ支援・・・米国でのインターンシップを経験した人材は米国における働き方，企業のあり方への理解を深め，人脈を構築し，今後日米関係で主導的役割を果たすことが期待される。
②日本人研究者支援・・・本支援を受けた人材は，米国の学術活動についての見識を深め，現地で人脈を形成し，将来日米双方において発信力の高い有識者となることが期待される。　　　　　　　　　　　　　　　　　　　　　　　　　　　　　　　　　　　　　　　　　　　　　　　　　　　　　　　　　　　　　　　　　　　　　　　　　　　　　　　　　　　　　　　　　　　　　　　　　　　　　　　　　　　　　　　　　なお，①，②いずれも、2014年4月に発出された日米共同声明付属書に記載されている。</t>
    <phoneticPr fontId="5"/>
  </si>
  <si>
    <t xml:space="preserve">①日本人学生のインターンシップ支援・・・日本から米国に学生を派遣，最長半年程度のインターンシップ参加を支援する。具体的には，日本側で原則大学生・大学院生を対象に選考を実施、選考された者に対し，インターンシップ期間中の生活費等を支援。米側においては，Ｊ－１ビザを発給、企業とのマッチングを行う。
②日本人研究者支援・・・日本から米国に研究者を派遣，最長半年程度の研究を支援する。具体的には，若手研究者による米国シンクタンク等における研究活動を支援する。原則日米関係に関連する研究を対象とする。
</t>
    <rPh sb="177" eb="179">
      <t>テイド</t>
    </rPh>
    <phoneticPr fontId="5"/>
  </si>
  <si>
    <t>① 計画段階（Plan)：派遣先機関として選定する対象及び派遣受け入れを働きかける手段，有望な派遣者を選定するために働きかける対象を特定し予算要求。
② 実施段階(Do)：適切な派遣先機関が選定されているか，今後日米関係で主導的役割を果たし得る派遣者を選ぶ上で効果的な選考プロセスとなっているかを随時確認。
③ 評価段階(Check)：派遣先機関及び派遣者が，今後日米関係で主導的役割を果たす人材を育成する観点から効果的だったか，実際に本事業によって派遣者が米国で人脈を構築することができているのか等を成果共有会等にて確認し評価。
④ フォローアップ段階（Act)：派遣先機関を選定するにあたって，今後どの機関に如何なる手段で働きかけを行うか，派遣者選考プロセスにて、如何なる手段で有望な人材を選定することができるかを精査。</t>
    <phoneticPr fontId="5"/>
  </si>
  <si>
    <t>可能な限り，競争入札あるいは企画競争の実施により，支出額の削減，適正な支出先の選定に努めている。一者応札とならないよう十分な公示期間を設けるよう前広に準備した。</t>
    <rPh sb="48" eb="49">
      <t>イッ</t>
    </rPh>
    <rPh sb="49" eb="50">
      <t>シャ</t>
    </rPh>
    <rPh sb="50" eb="52">
      <t>オウサツ</t>
    </rPh>
    <rPh sb="59" eb="61">
      <t>ジュウブン</t>
    </rPh>
    <rPh sb="62" eb="64">
      <t>コウジ</t>
    </rPh>
    <rPh sb="64" eb="66">
      <t>キカン</t>
    </rPh>
    <rPh sb="67" eb="68">
      <t>モウ</t>
    </rPh>
    <rPh sb="72" eb="74">
      <t>マエビロ</t>
    </rPh>
    <rPh sb="75" eb="77">
      <t>ジュンビ</t>
    </rPh>
    <phoneticPr fontId="5"/>
  </si>
  <si>
    <t>インターンシップに必要な査証の発給や適切な企業，シンクタンクとのマッチングを行う等米国国務省との調整が不可欠である。また，日米共同声明付属文書に首脳のコミットメントとして記述されており，国の施策として行う必要がある。特定の地方自治体における事業としては成立せず，また利益が見込まれないため民間での実施は困難。</t>
    <rPh sb="48" eb="50">
      <t>チョウセイ</t>
    </rPh>
    <rPh sb="93" eb="94">
      <t>クニ</t>
    </rPh>
    <rPh sb="95" eb="97">
      <t>シサク</t>
    </rPh>
    <rPh sb="100" eb="101">
      <t>オコナ</t>
    </rPh>
    <rPh sb="102" eb="104">
      <t>ヒツヨウ</t>
    </rPh>
    <rPh sb="108" eb="110">
      <t>トクテイ</t>
    </rPh>
    <rPh sb="111" eb="113">
      <t>チホウ</t>
    </rPh>
    <rPh sb="113" eb="116">
      <t>ジチタイ</t>
    </rPh>
    <rPh sb="120" eb="122">
      <t>ジギョウ</t>
    </rPh>
    <rPh sb="126" eb="128">
      <t>セイリツ</t>
    </rPh>
    <rPh sb="133" eb="135">
      <t>リエキ</t>
    </rPh>
    <rPh sb="136" eb="138">
      <t>ミコ</t>
    </rPh>
    <rPh sb="144" eb="146">
      <t>ミンカン</t>
    </rPh>
    <rPh sb="148" eb="150">
      <t>ジッシ</t>
    </rPh>
    <rPh sb="151" eb="153">
      <t>コンナン</t>
    </rPh>
    <phoneticPr fontId="5"/>
  </si>
  <si>
    <t>派遣期間及び積算項目を見直したもの</t>
    <rPh sb="2" eb="4">
      <t>キカン</t>
    </rPh>
    <phoneticPr fontId="5"/>
  </si>
  <si>
    <t>外部有識者の所見も踏まえつつ，事業の効率化による経費縮減に努める。</t>
    <rPh sb="0" eb="2">
      <t>ガイブ</t>
    </rPh>
    <rPh sb="2" eb="5">
      <t>ユウシキシャ</t>
    </rPh>
    <rPh sb="6" eb="8">
      <t>ショケン</t>
    </rPh>
    <rPh sb="9" eb="10">
      <t>フ</t>
    </rPh>
    <phoneticPr fontId="5"/>
  </si>
  <si>
    <t>縮減</t>
  </si>
  <si>
    <t>日本人の学生や研究者が米国に対する理解を深めるとともに人脈を構築することは，日米二国間の相互理解・協力関係をさらに高次に引き上げるために有意義であると考える。本件事業によって派遣された学生・研究者の事後の活動について長期的・継続的にフォローアップを行って，成果を検証することが必要。またその検証結果を，今後の事業の改善や選考のあり方の見直し等に活かしていくべき。</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</si>
  <si>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</si>
  <si>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</si>
  <si>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</si>
  <si>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</si>
  <si>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</si>
  <si>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</si>
  <si>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</si>
  <si>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</si>
  <si>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</si>
  <si>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</si>
  <si>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</si>
  <si>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</si>
  <si>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A.旅行会社等</t>
    <rPh sb="2" eb="4">
      <t>リョコウ</t>
    </rPh>
    <rPh sb="4" eb="6">
      <t>ガイシャ</t>
    </rPh>
    <rPh sb="6" eb="7">
      <t>トウ</t>
    </rPh>
    <phoneticPr fontId="5"/>
  </si>
  <si>
    <t>研究者及びインターンの事後の活動を継続的にフォローアップしていけるよう事業を改善する。事業の効果を高めるという観点から，より優秀な派遣者を発掘するために募集期間を長くした。また，事業の効率化による経費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</si>
</sst>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76200</xdr:rowOff>
        </xdr:from>
        <xdr:to>
          <xdr:col>48</xdr:col>
          <xdr:colOff>152400</xdr:colOff>
          <xdr:row>72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769</xdr:row>
          <xdr:rowOff>304800</xdr:rowOff>
        </xdr:from>
        <xdr:to>
          <xdr:col>44</xdr:col>
          <xdr:colOff>152400</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816</xdr:row>
          <xdr:rowOff>0</xdr:rowOff>
        </xdr:from>
        <xdr:to>
          <xdr:col>44</xdr:col>
          <xdr:colOff>180975</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20</xdr:col>
      <xdr:colOff>0</xdr:colOff>
      <xdr:row>722</xdr:row>
      <xdr:rowOff>0</xdr:rowOff>
    </xdr:from>
    <xdr:ext cx="2571752" cy="814710"/>
    <xdr:sp macro="" textlink="">
      <xdr:nvSpPr>
        <xdr:cNvPr id="6" name="テキスト ボックス 5"/>
        <xdr:cNvSpPr txBox="1"/>
      </xdr:nvSpPr>
      <xdr:spPr>
        <a:xfrm>
          <a:off x="4034118" y="231177353"/>
          <a:ext cx="2571752"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endParaRPr kumimoji="1" lang="en-US" altLang="ja-JP" sz="1100"/>
        </a:p>
        <a:p>
          <a:pPr algn="ctr"/>
          <a:r>
            <a:rPr kumimoji="1" lang="ja-JP" altLang="en-US" sz="1100"/>
            <a:t>外務省</a:t>
          </a:r>
          <a:endParaRPr kumimoji="1" lang="en-US" altLang="ja-JP" sz="1100"/>
        </a:p>
        <a:p>
          <a:pPr algn="ctr"/>
          <a:r>
            <a:rPr kumimoji="1" lang="ja-JP" altLang="en-US" sz="1100"/>
            <a:t>１３０百万円</a:t>
          </a:r>
          <a:endParaRPr kumimoji="1" lang="en-US" altLang="ja-JP" sz="1100"/>
        </a:p>
        <a:p>
          <a:pPr algn="ctr"/>
          <a:r>
            <a:rPr kumimoji="1" lang="ja-JP" altLang="en-US" sz="1100"/>
            <a:t>　　　　　　　　　　　　　　</a:t>
          </a:r>
        </a:p>
      </xdr:txBody>
    </xdr:sp>
    <xdr:clientData/>
  </xdr:oneCellAnchor>
  <xdr:twoCellAnchor>
    <xdr:from>
      <xdr:col>19</xdr:col>
      <xdr:colOff>0</xdr:colOff>
      <xdr:row>725</xdr:row>
      <xdr:rowOff>0</xdr:rowOff>
    </xdr:from>
    <xdr:to>
      <xdr:col>33</xdr:col>
      <xdr:colOff>175853</xdr:colOff>
      <xdr:row>727</xdr:row>
      <xdr:rowOff>175291</xdr:rowOff>
    </xdr:to>
    <xdr:sp macro="" textlink="">
      <xdr:nvSpPr>
        <xdr:cNvPr id="9" name="大かっこ 8"/>
        <xdr:cNvSpPr/>
      </xdr:nvSpPr>
      <xdr:spPr>
        <a:xfrm>
          <a:off x="3832412" y="232219500"/>
          <a:ext cx="2999735" cy="8700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本事業の主催</a:t>
          </a:r>
          <a:endParaRPr lang="ja-JP" altLang="ja-JP">
            <a:effectLst/>
          </a:endParaRPr>
        </a:p>
        <a:p>
          <a:r>
            <a:rPr kumimoji="1" lang="ja-JP" altLang="ja-JP" sz="1100">
              <a:solidFill>
                <a:schemeClr val="tx1"/>
              </a:solidFill>
              <a:effectLst/>
              <a:latin typeface="+mn-lt"/>
              <a:ea typeface="+mn-ea"/>
              <a:cs typeface="+mn-cs"/>
            </a:rPr>
            <a:t>（企画立案</a:t>
          </a:r>
          <a:r>
            <a:rPr kumimoji="1" lang="ja-JP" altLang="en-US" sz="1100">
              <a:solidFill>
                <a:schemeClr val="tx1"/>
              </a:solidFill>
              <a:effectLst/>
              <a:latin typeface="+mn-lt"/>
              <a:ea typeface="+mn-ea"/>
              <a:cs typeface="+mn-cs"/>
            </a:rPr>
            <a:t>，派遣者</a:t>
          </a:r>
          <a:r>
            <a:rPr kumimoji="1" lang="ja-JP" altLang="ja-JP" sz="1100">
              <a:solidFill>
                <a:schemeClr val="tx1"/>
              </a:solidFill>
              <a:effectLst/>
              <a:latin typeface="+mn-lt"/>
              <a:ea typeface="+mn-ea"/>
              <a:cs typeface="+mn-cs"/>
            </a:rPr>
            <a:t>選考</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実施等）</a:t>
          </a:r>
          <a:endParaRPr lang="ja-JP" altLang="ja-JP">
            <a:effectLst/>
          </a:endParaRPr>
        </a:p>
      </xdr:txBody>
    </xdr:sp>
    <xdr:clientData/>
  </xdr:twoCellAnchor>
  <xdr:twoCellAnchor>
    <xdr:from>
      <xdr:col>26</xdr:col>
      <xdr:colOff>0</xdr:colOff>
      <xdr:row>728</xdr:row>
      <xdr:rowOff>0</xdr:rowOff>
    </xdr:from>
    <xdr:to>
      <xdr:col>26</xdr:col>
      <xdr:colOff>1</xdr:colOff>
      <xdr:row>729</xdr:row>
      <xdr:rowOff>181540</xdr:rowOff>
    </xdr:to>
    <xdr:cxnSp macro="">
      <xdr:nvCxnSpPr>
        <xdr:cNvPr id="11" name="直線矢印コネクタ 10"/>
        <xdr:cNvCxnSpPr/>
      </xdr:nvCxnSpPr>
      <xdr:spPr>
        <a:xfrm rot="5400000">
          <a:off x="4979893" y="233526107"/>
          <a:ext cx="528922" cy="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0</xdr:colOff>
      <xdr:row>731</xdr:row>
      <xdr:rowOff>0</xdr:rowOff>
    </xdr:from>
    <xdr:ext cx="2590800" cy="938088"/>
    <xdr:sp macro="" textlink="">
      <xdr:nvSpPr>
        <xdr:cNvPr id="13" name="テキスト ボックス 12"/>
        <xdr:cNvSpPr txBox="1"/>
      </xdr:nvSpPr>
      <xdr:spPr>
        <a:xfrm>
          <a:off x="4034118" y="234303794"/>
          <a:ext cx="2590800" cy="9380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mj-ea"/>
              <a:ea typeface="+mj-ea"/>
            </a:rPr>
            <a:t>A</a:t>
          </a:r>
          <a:r>
            <a:rPr kumimoji="1" lang="ja-JP" altLang="en-US" sz="1100">
              <a:latin typeface="+mj-ea"/>
              <a:ea typeface="+mj-ea"/>
            </a:rPr>
            <a:t>．旅行会社等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１３０百万円</a:t>
          </a:r>
          <a:endParaRPr kumimoji="1" lang="en-US" altLang="ja-JP" sz="1100"/>
        </a:p>
        <a:p>
          <a:pPr>
            <a:lnSpc>
              <a:spcPts val="2100"/>
            </a:lnSpc>
          </a:pPr>
          <a:r>
            <a:rPr kumimoji="1" lang="ja-JP" altLang="en-US" sz="1100"/>
            <a:t>　　</a:t>
          </a:r>
          <a:r>
            <a:rPr kumimoji="1" lang="ja-JP" altLang="en-US" sz="1800"/>
            <a:t>　</a:t>
          </a:r>
        </a:p>
      </xdr:txBody>
    </xdr:sp>
    <xdr:clientData/>
  </xdr:oneCellAnchor>
  <xdr:twoCellAnchor>
    <xdr:from>
      <xdr:col>18</xdr:col>
      <xdr:colOff>44824</xdr:colOff>
      <xdr:row>734</xdr:row>
      <xdr:rowOff>0</xdr:rowOff>
    </xdr:from>
    <xdr:to>
      <xdr:col>34</xdr:col>
      <xdr:colOff>74373</xdr:colOff>
      <xdr:row>736</xdr:row>
      <xdr:rowOff>7657</xdr:rowOff>
    </xdr:to>
    <xdr:sp macro="" textlink="">
      <xdr:nvSpPr>
        <xdr:cNvPr id="15" name="大かっこ 14"/>
        <xdr:cNvSpPr/>
      </xdr:nvSpPr>
      <xdr:spPr>
        <a:xfrm>
          <a:off x="3675530" y="161566412"/>
          <a:ext cx="3256843" cy="7024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国際航空券，滞在先，受入先等手配，</a:t>
          </a:r>
          <a:endParaRPr kumimoji="1" lang="en-US" altLang="ja-JP" sz="1100"/>
        </a:p>
        <a:p>
          <a:pPr algn="ctr">
            <a:lnSpc>
              <a:spcPts val="1300"/>
            </a:lnSpc>
          </a:pPr>
          <a:r>
            <a:rPr kumimoji="1" lang="ja-JP" altLang="en-US" sz="1100"/>
            <a:t>査証取得手続</a:t>
          </a:r>
          <a:endParaRPr kumimoji="1" lang="en-US" altLang="ja-JP" sz="1100"/>
        </a:p>
      </xdr:txBody>
    </xdr:sp>
    <xdr:clientData/>
  </xdr:twoCellAnchor>
  <xdr:oneCellAnchor>
    <xdr:from>
      <xdr:col>21</xdr:col>
      <xdr:colOff>78440</xdr:colOff>
      <xdr:row>729</xdr:row>
      <xdr:rowOff>324970</xdr:rowOff>
    </xdr:from>
    <xdr:ext cx="1994647" cy="275717"/>
    <xdr:sp macro="" textlink="">
      <xdr:nvSpPr>
        <xdr:cNvPr id="2" name="テキスト ボックス 1"/>
        <xdr:cNvSpPr txBox="1"/>
      </xdr:nvSpPr>
      <xdr:spPr>
        <a:xfrm>
          <a:off x="4314264" y="45114882"/>
          <a:ext cx="19946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410</v>
      </c>
      <c r="AR2" s="349"/>
      <c r="AS2" s="43" t="str">
        <f>IF(OR(AQ2="　", AQ2=""), "", "-")</f>
        <v/>
      </c>
      <c r="AT2" s="350">
        <v>19</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456</v>
      </c>
      <c r="AK3" s="487"/>
      <c r="AL3" s="487"/>
      <c r="AM3" s="487"/>
      <c r="AN3" s="487"/>
      <c r="AO3" s="487"/>
      <c r="AP3" s="487"/>
      <c r="AQ3" s="487"/>
      <c r="AR3" s="487"/>
      <c r="AS3" s="487"/>
      <c r="AT3" s="487"/>
      <c r="AU3" s="487"/>
      <c r="AV3" s="487"/>
      <c r="AW3" s="487"/>
      <c r="AX3" s="24" t="s">
        <v>74</v>
      </c>
    </row>
    <row r="4" spans="1:50" ht="24.75" customHeight="1">
      <c r="A4" s="683" t="s">
        <v>29</v>
      </c>
      <c r="B4" s="684"/>
      <c r="C4" s="684"/>
      <c r="D4" s="684"/>
      <c r="E4" s="684"/>
      <c r="F4" s="684"/>
      <c r="G4" s="659" t="s">
        <v>439</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440</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76</v>
      </c>
      <c r="B5" s="670"/>
      <c r="C5" s="670"/>
      <c r="D5" s="670"/>
      <c r="E5" s="670"/>
      <c r="F5" s="671"/>
      <c r="G5" s="506" t="s">
        <v>82</v>
      </c>
      <c r="H5" s="507"/>
      <c r="I5" s="507"/>
      <c r="J5" s="507"/>
      <c r="K5" s="507"/>
      <c r="L5" s="507"/>
      <c r="M5" s="508" t="s">
        <v>75</v>
      </c>
      <c r="N5" s="509"/>
      <c r="O5" s="509"/>
      <c r="P5" s="509"/>
      <c r="Q5" s="509"/>
      <c r="R5" s="510"/>
      <c r="S5" s="511" t="s">
        <v>140</v>
      </c>
      <c r="T5" s="507"/>
      <c r="U5" s="507"/>
      <c r="V5" s="507"/>
      <c r="W5" s="507"/>
      <c r="X5" s="512"/>
      <c r="Y5" s="675" t="s">
        <v>3</v>
      </c>
      <c r="Z5" s="676"/>
      <c r="AA5" s="676"/>
      <c r="AB5" s="676"/>
      <c r="AC5" s="676"/>
      <c r="AD5" s="677"/>
      <c r="AE5" s="678" t="s">
        <v>441</v>
      </c>
      <c r="AF5" s="678"/>
      <c r="AG5" s="678"/>
      <c r="AH5" s="678"/>
      <c r="AI5" s="678"/>
      <c r="AJ5" s="678"/>
      <c r="AK5" s="678"/>
      <c r="AL5" s="678"/>
      <c r="AM5" s="678"/>
      <c r="AN5" s="678"/>
      <c r="AO5" s="678"/>
      <c r="AP5" s="679"/>
      <c r="AQ5" s="680" t="s">
        <v>442</v>
      </c>
      <c r="AR5" s="681"/>
      <c r="AS5" s="681"/>
      <c r="AT5" s="681"/>
      <c r="AU5" s="681"/>
      <c r="AV5" s="681"/>
      <c r="AW5" s="681"/>
      <c r="AX5" s="682"/>
    </row>
    <row r="6" spans="1:50" ht="39" customHeight="1">
      <c r="A6" s="685" t="s">
        <v>4</v>
      </c>
      <c r="B6" s="686"/>
      <c r="C6" s="686"/>
      <c r="D6" s="686"/>
      <c r="E6" s="686"/>
      <c r="F6" s="686"/>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c r="A7" s="784" t="s">
        <v>24</v>
      </c>
      <c r="B7" s="785"/>
      <c r="C7" s="785"/>
      <c r="D7" s="785"/>
      <c r="E7" s="785"/>
      <c r="F7" s="786"/>
      <c r="G7" s="787" t="s">
        <v>443</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443</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4" t="s">
        <v>367</v>
      </c>
      <c r="B8" s="785"/>
      <c r="C8" s="785"/>
      <c r="D8" s="785"/>
      <c r="E8" s="785"/>
      <c r="F8" s="786"/>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9" customHeight="1">
      <c r="A9" s="516" t="s">
        <v>25</v>
      </c>
      <c r="B9" s="517"/>
      <c r="C9" s="517"/>
      <c r="D9" s="517"/>
      <c r="E9" s="517"/>
      <c r="F9" s="517"/>
      <c r="G9" s="518" t="s">
        <v>490</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80.25" customHeight="1">
      <c r="A10" s="648" t="s">
        <v>34</v>
      </c>
      <c r="B10" s="649"/>
      <c r="C10" s="649"/>
      <c r="D10" s="649"/>
      <c r="E10" s="649"/>
      <c r="F10" s="649"/>
      <c r="G10" s="650" t="s">
        <v>491</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c r="A11" s="648" t="s">
        <v>6</v>
      </c>
      <c r="B11" s="649"/>
      <c r="C11" s="649"/>
      <c r="D11" s="649"/>
      <c r="E11" s="649"/>
      <c r="F11" s="697"/>
      <c r="G11" s="672" t="str">
        <f>入力規則等!P10</f>
        <v>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617" t="s">
        <v>26</v>
      </c>
      <c r="B12" s="618"/>
      <c r="C12" s="618"/>
      <c r="D12" s="618"/>
      <c r="E12" s="618"/>
      <c r="F12" s="619"/>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c r="A13" s="620"/>
      <c r="B13" s="621"/>
      <c r="C13" s="621"/>
      <c r="D13" s="621"/>
      <c r="E13" s="621"/>
      <c r="F13" s="622"/>
      <c r="G13" s="625" t="s">
        <v>7</v>
      </c>
      <c r="H13" s="626"/>
      <c r="I13" s="631" t="s">
        <v>8</v>
      </c>
      <c r="J13" s="632"/>
      <c r="K13" s="632"/>
      <c r="L13" s="632"/>
      <c r="M13" s="632"/>
      <c r="N13" s="632"/>
      <c r="O13" s="633"/>
      <c r="P13" s="205" t="s">
        <v>504</v>
      </c>
      <c r="Q13" s="206"/>
      <c r="R13" s="206"/>
      <c r="S13" s="206"/>
      <c r="T13" s="206"/>
      <c r="U13" s="206"/>
      <c r="V13" s="207"/>
      <c r="W13" s="205" t="s">
        <v>509</v>
      </c>
      <c r="X13" s="206"/>
      <c r="Y13" s="206"/>
      <c r="Z13" s="206"/>
      <c r="AA13" s="206"/>
      <c r="AB13" s="206"/>
      <c r="AC13" s="207"/>
      <c r="AD13" s="205">
        <v>169</v>
      </c>
      <c r="AE13" s="206"/>
      <c r="AF13" s="206"/>
      <c r="AG13" s="206"/>
      <c r="AH13" s="206"/>
      <c r="AI13" s="206"/>
      <c r="AJ13" s="207"/>
      <c r="AK13" s="205">
        <v>168</v>
      </c>
      <c r="AL13" s="206"/>
      <c r="AM13" s="206"/>
      <c r="AN13" s="206"/>
      <c r="AO13" s="206"/>
      <c r="AP13" s="206"/>
      <c r="AQ13" s="207"/>
      <c r="AR13" s="344">
        <v>103</v>
      </c>
      <c r="AS13" s="345"/>
      <c r="AT13" s="345"/>
      <c r="AU13" s="345"/>
      <c r="AV13" s="345"/>
      <c r="AW13" s="345"/>
      <c r="AX13" s="346"/>
    </row>
    <row r="14" spans="1:50" ht="21" customHeight="1">
      <c r="A14" s="620"/>
      <c r="B14" s="621"/>
      <c r="C14" s="621"/>
      <c r="D14" s="621"/>
      <c r="E14" s="621"/>
      <c r="F14" s="622"/>
      <c r="G14" s="627"/>
      <c r="H14" s="628"/>
      <c r="I14" s="521" t="s">
        <v>9</v>
      </c>
      <c r="J14" s="562"/>
      <c r="K14" s="562"/>
      <c r="L14" s="562"/>
      <c r="M14" s="562"/>
      <c r="N14" s="562"/>
      <c r="O14" s="563"/>
      <c r="P14" s="205" t="s">
        <v>505</v>
      </c>
      <c r="Q14" s="206"/>
      <c r="R14" s="206"/>
      <c r="S14" s="206"/>
      <c r="T14" s="206"/>
      <c r="U14" s="206"/>
      <c r="V14" s="207"/>
      <c r="W14" s="205" t="s">
        <v>510</v>
      </c>
      <c r="X14" s="206"/>
      <c r="Y14" s="206"/>
      <c r="Z14" s="206"/>
      <c r="AA14" s="206"/>
      <c r="AB14" s="206"/>
      <c r="AC14" s="207"/>
      <c r="AD14" s="205" t="s">
        <v>510</v>
      </c>
      <c r="AE14" s="206"/>
      <c r="AF14" s="206"/>
      <c r="AG14" s="206"/>
      <c r="AH14" s="206"/>
      <c r="AI14" s="206"/>
      <c r="AJ14" s="207"/>
      <c r="AK14" s="205" t="s">
        <v>507</v>
      </c>
      <c r="AL14" s="206"/>
      <c r="AM14" s="206"/>
      <c r="AN14" s="206"/>
      <c r="AO14" s="206"/>
      <c r="AP14" s="206"/>
      <c r="AQ14" s="207"/>
      <c r="AR14" s="615"/>
      <c r="AS14" s="615"/>
      <c r="AT14" s="615"/>
      <c r="AU14" s="615"/>
      <c r="AV14" s="615"/>
      <c r="AW14" s="615"/>
      <c r="AX14" s="616"/>
    </row>
    <row r="15" spans="1:50" ht="21" customHeight="1">
      <c r="A15" s="620"/>
      <c r="B15" s="621"/>
      <c r="C15" s="621"/>
      <c r="D15" s="621"/>
      <c r="E15" s="621"/>
      <c r="F15" s="622"/>
      <c r="G15" s="627"/>
      <c r="H15" s="628"/>
      <c r="I15" s="521" t="s">
        <v>58</v>
      </c>
      <c r="J15" s="522"/>
      <c r="K15" s="522"/>
      <c r="L15" s="522"/>
      <c r="M15" s="522"/>
      <c r="N15" s="522"/>
      <c r="O15" s="523"/>
      <c r="P15" s="205" t="s">
        <v>506</v>
      </c>
      <c r="Q15" s="206"/>
      <c r="R15" s="206"/>
      <c r="S15" s="206"/>
      <c r="T15" s="206"/>
      <c r="U15" s="206"/>
      <c r="V15" s="207"/>
      <c r="W15" s="205" t="s">
        <v>507</v>
      </c>
      <c r="X15" s="206"/>
      <c r="Y15" s="206"/>
      <c r="Z15" s="206"/>
      <c r="AA15" s="206"/>
      <c r="AB15" s="206"/>
      <c r="AC15" s="207"/>
      <c r="AD15" s="205" t="s">
        <v>510</v>
      </c>
      <c r="AE15" s="206"/>
      <c r="AF15" s="206"/>
      <c r="AG15" s="206"/>
      <c r="AH15" s="206"/>
      <c r="AI15" s="206"/>
      <c r="AJ15" s="207"/>
      <c r="AK15" s="205" t="s">
        <v>509</v>
      </c>
      <c r="AL15" s="206"/>
      <c r="AM15" s="206"/>
      <c r="AN15" s="206"/>
      <c r="AO15" s="206"/>
      <c r="AP15" s="206"/>
      <c r="AQ15" s="207"/>
      <c r="AR15" s="205" t="s">
        <v>509</v>
      </c>
      <c r="AS15" s="206"/>
      <c r="AT15" s="206"/>
      <c r="AU15" s="206"/>
      <c r="AV15" s="206"/>
      <c r="AW15" s="206"/>
      <c r="AX15" s="561"/>
    </row>
    <row r="16" spans="1:50" ht="21" customHeight="1">
      <c r="A16" s="620"/>
      <c r="B16" s="621"/>
      <c r="C16" s="621"/>
      <c r="D16" s="621"/>
      <c r="E16" s="621"/>
      <c r="F16" s="622"/>
      <c r="G16" s="627"/>
      <c r="H16" s="628"/>
      <c r="I16" s="521" t="s">
        <v>59</v>
      </c>
      <c r="J16" s="522"/>
      <c r="K16" s="522"/>
      <c r="L16" s="522"/>
      <c r="M16" s="522"/>
      <c r="N16" s="522"/>
      <c r="O16" s="523"/>
      <c r="P16" s="205" t="s">
        <v>507</v>
      </c>
      <c r="Q16" s="206"/>
      <c r="R16" s="206"/>
      <c r="S16" s="206"/>
      <c r="T16" s="206"/>
      <c r="U16" s="206"/>
      <c r="V16" s="207"/>
      <c r="W16" s="205" t="s">
        <v>505</v>
      </c>
      <c r="X16" s="206"/>
      <c r="Y16" s="206"/>
      <c r="Z16" s="206"/>
      <c r="AA16" s="206"/>
      <c r="AB16" s="206"/>
      <c r="AC16" s="207"/>
      <c r="AD16" s="205" t="s">
        <v>509</v>
      </c>
      <c r="AE16" s="206"/>
      <c r="AF16" s="206"/>
      <c r="AG16" s="206"/>
      <c r="AH16" s="206"/>
      <c r="AI16" s="206"/>
      <c r="AJ16" s="207"/>
      <c r="AK16" s="205" t="s">
        <v>509</v>
      </c>
      <c r="AL16" s="206"/>
      <c r="AM16" s="206"/>
      <c r="AN16" s="206"/>
      <c r="AO16" s="206"/>
      <c r="AP16" s="206"/>
      <c r="AQ16" s="207"/>
      <c r="AR16" s="653"/>
      <c r="AS16" s="654"/>
      <c r="AT16" s="654"/>
      <c r="AU16" s="654"/>
      <c r="AV16" s="654"/>
      <c r="AW16" s="654"/>
      <c r="AX16" s="655"/>
    </row>
    <row r="17" spans="1:50" ht="24.75" customHeight="1">
      <c r="A17" s="620"/>
      <c r="B17" s="621"/>
      <c r="C17" s="621"/>
      <c r="D17" s="621"/>
      <c r="E17" s="621"/>
      <c r="F17" s="622"/>
      <c r="G17" s="627"/>
      <c r="H17" s="628"/>
      <c r="I17" s="521" t="s">
        <v>57</v>
      </c>
      <c r="J17" s="562"/>
      <c r="K17" s="562"/>
      <c r="L17" s="562"/>
      <c r="M17" s="562"/>
      <c r="N17" s="562"/>
      <c r="O17" s="563"/>
      <c r="P17" s="205" t="s">
        <v>508</v>
      </c>
      <c r="Q17" s="206"/>
      <c r="R17" s="206"/>
      <c r="S17" s="206"/>
      <c r="T17" s="206"/>
      <c r="U17" s="206"/>
      <c r="V17" s="207"/>
      <c r="W17" s="205" t="s">
        <v>510</v>
      </c>
      <c r="X17" s="206"/>
      <c r="Y17" s="206"/>
      <c r="Z17" s="206"/>
      <c r="AA17" s="206"/>
      <c r="AB17" s="206"/>
      <c r="AC17" s="207"/>
      <c r="AD17" s="205" t="s">
        <v>509</v>
      </c>
      <c r="AE17" s="206"/>
      <c r="AF17" s="206"/>
      <c r="AG17" s="206"/>
      <c r="AH17" s="206"/>
      <c r="AI17" s="206"/>
      <c r="AJ17" s="207"/>
      <c r="AK17" s="205" t="s">
        <v>509</v>
      </c>
      <c r="AL17" s="206"/>
      <c r="AM17" s="206"/>
      <c r="AN17" s="206"/>
      <c r="AO17" s="206"/>
      <c r="AP17" s="206"/>
      <c r="AQ17" s="207"/>
      <c r="AR17" s="342"/>
      <c r="AS17" s="342"/>
      <c r="AT17" s="342"/>
      <c r="AU17" s="342"/>
      <c r="AV17" s="342"/>
      <c r="AW17" s="342"/>
      <c r="AX17" s="343"/>
    </row>
    <row r="18" spans="1:50" ht="24.75" customHeight="1">
      <c r="A18" s="620"/>
      <c r="B18" s="621"/>
      <c r="C18" s="621"/>
      <c r="D18" s="621"/>
      <c r="E18" s="621"/>
      <c r="F18" s="622"/>
      <c r="G18" s="629"/>
      <c r="H18" s="630"/>
      <c r="I18" s="692" t="s">
        <v>22</v>
      </c>
      <c r="J18" s="693"/>
      <c r="K18" s="693"/>
      <c r="L18" s="693"/>
      <c r="M18" s="693"/>
      <c r="N18" s="693"/>
      <c r="O18" s="694"/>
      <c r="P18" s="500">
        <f>SUM(P13:V17)</f>
        <v>0</v>
      </c>
      <c r="Q18" s="501"/>
      <c r="R18" s="501"/>
      <c r="S18" s="501"/>
      <c r="T18" s="501"/>
      <c r="U18" s="501"/>
      <c r="V18" s="502"/>
      <c r="W18" s="500">
        <f>SUM(W13:AC17)</f>
        <v>0</v>
      </c>
      <c r="X18" s="501"/>
      <c r="Y18" s="501"/>
      <c r="Z18" s="501"/>
      <c r="AA18" s="501"/>
      <c r="AB18" s="501"/>
      <c r="AC18" s="502"/>
      <c r="AD18" s="500">
        <f>SUM(AD13:AJ17)</f>
        <v>169</v>
      </c>
      <c r="AE18" s="501"/>
      <c r="AF18" s="501"/>
      <c r="AG18" s="501"/>
      <c r="AH18" s="501"/>
      <c r="AI18" s="501"/>
      <c r="AJ18" s="502"/>
      <c r="AK18" s="500">
        <f>SUM(AK13:AQ17)</f>
        <v>168</v>
      </c>
      <c r="AL18" s="501"/>
      <c r="AM18" s="501"/>
      <c r="AN18" s="501"/>
      <c r="AO18" s="501"/>
      <c r="AP18" s="501"/>
      <c r="AQ18" s="502"/>
      <c r="AR18" s="500">
        <f>SUM(AR13:AX17)</f>
        <v>103</v>
      </c>
      <c r="AS18" s="501"/>
      <c r="AT18" s="501"/>
      <c r="AU18" s="501"/>
      <c r="AV18" s="501"/>
      <c r="AW18" s="501"/>
      <c r="AX18" s="503"/>
    </row>
    <row r="19" spans="1:50" ht="24.75" customHeight="1">
      <c r="A19" s="620"/>
      <c r="B19" s="621"/>
      <c r="C19" s="621"/>
      <c r="D19" s="621"/>
      <c r="E19" s="621"/>
      <c r="F19" s="622"/>
      <c r="G19" s="497" t="s">
        <v>10</v>
      </c>
      <c r="H19" s="498"/>
      <c r="I19" s="498"/>
      <c r="J19" s="498"/>
      <c r="K19" s="498"/>
      <c r="L19" s="498"/>
      <c r="M19" s="498"/>
      <c r="N19" s="498"/>
      <c r="O19" s="498"/>
      <c r="P19" s="205"/>
      <c r="Q19" s="206"/>
      <c r="R19" s="206"/>
      <c r="S19" s="206"/>
      <c r="T19" s="206"/>
      <c r="U19" s="206"/>
      <c r="V19" s="207"/>
      <c r="W19" s="205"/>
      <c r="X19" s="206"/>
      <c r="Y19" s="206"/>
      <c r="Z19" s="206"/>
      <c r="AA19" s="206"/>
      <c r="AB19" s="206"/>
      <c r="AC19" s="207"/>
      <c r="AD19" s="205">
        <v>130</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3"/>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f>IF(AD18=0, "-", AD19/AD18)</f>
        <v>0.76923076923076927</v>
      </c>
      <c r="AE20" s="505"/>
      <c r="AF20" s="505"/>
      <c r="AG20" s="505"/>
      <c r="AH20" s="505"/>
      <c r="AI20" s="505"/>
      <c r="AJ20" s="505"/>
      <c r="AK20" s="499"/>
      <c r="AL20" s="499"/>
      <c r="AM20" s="499"/>
      <c r="AN20" s="499"/>
      <c r="AO20" s="499"/>
      <c r="AP20" s="499"/>
      <c r="AQ20" s="691"/>
      <c r="AR20" s="691"/>
      <c r="AS20" s="691"/>
      <c r="AT20" s="691"/>
      <c r="AU20" s="499"/>
      <c r="AV20" s="499"/>
      <c r="AW20" s="499"/>
      <c r="AX20" s="504"/>
    </row>
    <row r="21" spans="1:50" ht="18.75" customHeight="1">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v>28</v>
      </c>
      <c r="AR22" s="113"/>
      <c r="AS22" s="99" t="s">
        <v>324</v>
      </c>
      <c r="AT22" s="100"/>
      <c r="AU22" s="322" t="s">
        <v>509</v>
      </c>
      <c r="AV22" s="322"/>
      <c r="AW22" s="351" t="s">
        <v>310</v>
      </c>
      <c r="AX22" s="352"/>
    </row>
    <row r="23" spans="1:50" ht="22.5" customHeight="1">
      <c r="A23" s="475"/>
      <c r="B23" s="473"/>
      <c r="C23" s="473"/>
      <c r="D23" s="473"/>
      <c r="E23" s="473"/>
      <c r="F23" s="474"/>
      <c r="G23" s="448" t="s">
        <v>445</v>
      </c>
      <c r="H23" s="449"/>
      <c r="I23" s="449"/>
      <c r="J23" s="449"/>
      <c r="K23" s="449"/>
      <c r="L23" s="449"/>
      <c r="M23" s="449"/>
      <c r="N23" s="449"/>
      <c r="O23" s="450"/>
      <c r="P23" s="88" t="s">
        <v>465</v>
      </c>
      <c r="Q23" s="88"/>
      <c r="R23" s="88"/>
      <c r="S23" s="88"/>
      <c r="T23" s="88"/>
      <c r="U23" s="88"/>
      <c r="V23" s="88"/>
      <c r="W23" s="88"/>
      <c r="X23" s="117"/>
      <c r="Y23" s="199" t="s">
        <v>14</v>
      </c>
      <c r="Z23" s="457"/>
      <c r="AA23" s="458"/>
      <c r="AB23" s="469" t="s">
        <v>447</v>
      </c>
      <c r="AC23" s="469"/>
      <c r="AD23" s="469"/>
      <c r="AE23" s="302" t="s">
        <v>499</v>
      </c>
      <c r="AF23" s="303"/>
      <c r="AG23" s="303"/>
      <c r="AH23" s="303"/>
      <c r="AI23" s="302" t="s">
        <v>500</v>
      </c>
      <c r="AJ23" s="303"/>
      <c r="AK23" s="303"/>
      <c r="AL23" s="303"/>
      <c r="AM23" s="302">
        <v>27.9</v>
      </c>
      <c r="AN23" s="303"/>
      <c r="AO23" s="303"/>
      <c r="AP23" s="303"/>
      <c r="AQ23" s="77"/>
      <c r="AR23" s="78"/>
      <c r="AS23" s="78"/>
      <c r="AT23" s="79"/>
      <c r="AU23" s="303"/>
      <c r="AV23" s="303"/>
      <c r="AW23" s="303"/>
      <c r="AX23" s="305"/>
    </row>
    <row r="24" spans="1:50" ht="22.5" customHeight="1">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447</v>
      </c>
      <c r="AC24" s="484"/>
      <c r="AD24" s="484"/>
      <c r="AE24" s="302" t="s">
        <v>500</v>
      </c>
      <c r="AF24" s="303"/>
      <c r="AG24" s="303"/>
      <c r="AH24" s="303"/>
      <c r="AI24" s="302" t="s">
        <v>502</v>
      </c>
      <c r="AJ24" s="303"/>
      <c r="AK24" s="303"/>
      <c r="AL24" s="303"/>
      <c r="AM24" s="302">
        <v>10</v>
      </c>
      <c r="AN24" s="303"/>
      <c r="AO24" s="303"/>
      <c r="AP24" s="303"/>
      <c r="AQ24" s="77">
        <v>30</v>
      </c>
      <c r="AR24" s="78"/>
      <c r="AS24" s="78"/>
      <c r="AT24" s="79"/>
      <c r="AU24" s="303"/>
      <c r="AV24" s="303"/>
      <c r="AW24" s="303"/>
      <c r="AX24" s="305"/>
    </row>
    <row r="25" spans="1:50" ht="63" customHeight="1">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501</v>
      </c>
      <c r="AF25" s="303"/>
      <c r="AG25" s="303"/>
      <c r="AH25" s="303"/>
      <c r="AI25" s="302" t="s">
        <v>502</v>
      </c>
      <c r="AJ25" s="303"/>
      <c r="AK25" s="303"/>
      <c r="AL25" s="303"/>
      <c r="AM25" s="302">
        <v>279</v>
      </c>
      <c r="AN25" s="303"/>
      <c r="AO25" s="303"/>
      <c r="AP25" s="303"/>
      <c r="AQ25" s="77"/>
      <c r="AR25" s="78"/>
      <c r="AS25" s="78"/>
      <c r="AT25" s="79"/>
      <c r="AU25" s="303"/>
      <c r="AV25" s="303"/>
      <c r="AW25" s="303"/>
      <c r="AX25" s="305"/>
    </row>
    <row r="26" spans="1:50" ht="18.75" customHeight="1">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v>28</v>
      </c>
      <c r="AR27" s="113"/>
      <c r="AS27" s="99" t="s">
        <v>324</v>
      </c>
      <c r="AT27" s="100"/>
      <c r="AU27" s="322" t="s">
        <v>507</v>
      </c>
      <c r="AV27" s="322"/>
      <c r="AW27" s="351" t="s">
        <v>310</v>
      </c>
      <c r="AX27" s="352"/>
    </row>
    <row r="28" spans="1:50" ht="28.5" customHeight="1">
      <c r="A28" s="475"/>
      <c r="B28" s="473"/>
      <c r="C28" s="473"/>
      <c r="D28" s="473"/>
      <c r="E28" s="473"/>
      <c r="F28" s="474"/>
      <c r="G28" s="448" t="s">
        <v>446</v>
      </c>
      <c r="H28" s="449"/>
      <c r="I28" s="449"/>
      <c r="J28" s="449"/>
      <c r="K28" s="449"/>
      <c r="L28" s="449"/>
      <c r="M28" s="449"/>
      <c r="N28" s="449"/>
      <c r="O28" s="450"/>
      <c r="P28" s="88" t="s">
        <v>466</v>
      </c>
      <c r="Q28" s="88"/>
      <c r="R28" s="88"/>
      <c r="S28" s="88"/>
      <c r="T28" s="88"/>
      <c r="U28" s="88"/>
      <c r="V28" s="88"/>
      <c r="W28" s="88"/>
      <c r="X28" s="117"/>
      <c r="Y28" s="199" t="s">
        <v>14</v>
      </c>
      <c r="Z28" s="457"/>
      <c r="AA28" s="458"/>
      <c r="AB28" s="469" t="s">
        <v>447</v>
      </c>
      <c r="AC28" s="469"/>
      <c r="AD28" s="469"/>
      <c r="AE28" s="302" t="s">
        <v>502</v>
      </c>
      <c r="AF28" s="303"/>
      <c r="AG28" s="303"/>
      <c r="AH28" s="303"/>
      <c r="AI28" s="302" t="s">
        <v>503</v>
      </c>
      <c r="AJ28" s="303"/>
      <c r="AK28" s="303"/>
      <c r="AL28" s="303"/>
      <c r="AM28" s="302">
        <v>45.4</v>
      </c>
      <c r="AN28" s="303"/>
      <c r="AO28" s="303"/>
      <c r="AP28" s="303"/>
      <c r="AQ28" s="77"/>
      <c r="AR28" s="78"/>
      <c r="AS28" s="78"/>
      <c r="AT28" s="79"/>
      <c r="AU28" s="303"/>
      <c r="AV28" s="303"/>
      <c r="AW28" s="303"/>
      <c r="AX28" s="305"/>
    </row>
    <row r="29" spans="1:50" ht="30.75" customHeight="1">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t="s">
        <v>447</v>
      </c>
      <c r="AC29" s="484"/>
      <c r="AD29" s="484"/>
      <c r="AE29" s="302" t="s">
        <v>503</v>
      </c>
      <c r="AF29" s="303"/>
      <c r="AG29" s="303"/>
      <c r="AH29" s="303"/>
      <c r="AI29" s="302" t="s">
        <v>500</v>
      </c>
      <c r="AJ29" s="303"/>
      <c r="AK29" s="303"/>
      <c r="AL29" s="303"/>
      <c r="AM29" s="302">
        <v>10</v>
      </c>
      <c r="AN29" s="303"/>
      <c r="AO29" s="303"/>
      <c r="AP29" s="303"/>
      <c r="AQ29" s="77">
        <v>50</v>
      </c>
      <c r="AR29" s="78"/>
      <c r="AS29" s="78"/>
      <c r="AT29" s="79"/>
      <c r="AU29" s="303"/>
      <c r="AV29" s="303"/>
      <c r="AW29" s="303"/>
      <c r="AX29" s="305"/>
    </row>
    <row r="30" spans="1:50" ht="46.5" customHeight="1">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t="s">
        <v>500</v>
      </c>
      <c r="AF30" s="303"/>
      <c r="AG30" s="303"/>
      <c r="AH30" s="303"/>
      <c r="AI30" s="302" t="s">
        <v>500</v>
      </c>
      <c r="AJ30" s="303"/>
      <c r="AK30" s="303"/>
      <c r="AL30" s="303"/>
      <c r="AM30" s="302">
        <v>454</v>
      </c>
      <c r="AN30" s="303"/>
      <c r="AO30" s="303"/>
      <c r="AP30" s="303"/>
      <c r="AQ30" s="77"/>
      <c r="AR30" s="78"/>
      <c r="AS30" s="78"/>
      <c r="AT30" s="79"/>
      <c r="AU30" s="303"/>
      <c r="AV30" s="303"/>
      <c r="AW30" s="303"/>
      <c r="AX30" s="305"/>
    </row>
    <row r="31" spans="1:50" ht="18.75" hidden="1" customHeight="1">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798" t="s">
        <v>411</v>
      </c>
      <c r="B46" s="799"/>
      <c r="C46" s="799"/>
      <c r="D46" s="799"/>
      <c r="E46" s="799"/>
      <c r="F46" s="800"/>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1"/>
      <c r="B47" s="802"/>
      <c r="C47" s="802"/>
      <c r="D47" s="802"/>
      <c r="E47" s="802"/>
      <c r="F47" s="803"/>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1"/>
      <c r="B48" s="802"/>
      <c r="C48" s="802"/>
      <c r="D48" s="802"/>
      <c r="E48" s="802"/>
      <c r="F48" s="803"/>
      <c r="G48" s="75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1"/>
      <c r="B49" s="802"/>
      <c r="C49" s="802"/>
      <c r="D49" s="802"/>
      <c r="E49" s="802"/>
      <c r="F49" s="803"/>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1"/>
      <c r="B50" s="802"/>
      <c r="C50" s="802"/>
      <c r="D50" s="802"/>
      <c r="E50" s="802"/>
      <c r="F50" s="803"/>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5" t="s">
        <v>437</v>
      </c>
      <c r="B51" s="856"/>
      <c r="C51" s="856"/>
      <c r="D51" s="856"/>
      <c r="E51" s="853" t="s">
        <v>430</v>
      </c>
      <c r="F51" s="854"/>
      <c r="G51" s="50" t="s">
        <v>340</v>
      </c>
      <c r="H51" s="782"/>
      <c r="I51" s="383"/>
      <c r="J51" s="383"/>
      <c r="K51" s="383"/>
      <c r="L51" s="383"/>
      <c r="M51" s="383"/>
      <c r="N51" s="383"/>
      <c r="O51" s="783"/>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c r="A53" s="482" t="s">
        <v>277</v>
      </c>
      <c r="B53" s="806" t="s">
        <v>274</v>
      </c>
      <c r="C53" s="443"/>
      <c r="D53" s="443"/>
      <c r="E53" s="443"/>
      <c r="F53" s="444"/>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c r="A54" s="482"/>
      <c r="B54" s="806"/>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2"/>
      <c r="B55" s="806"/>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2"/>
      <c r="B56" s="806"/>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2"/>
      <c r="B57" s="807"/>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2"/>
      <c r="B60" s="443"/>
      <c r="C60" s="443"/>
      <c r="D60" s="443"/>
      <c r="E60" s="443"/>
      <c r="F60" s="444"/>
      <c r="G60" s="116"/>
      <c r="H60" s="88"/>
      <c r="I60" s="88"/>
      <c r="J60" s="88"/>
      <c r="K60" s="88"/>
      <c r="L60" s="88"/>
      <c r="M60" s="88"/>
      <c r="N60" s="88"/>
      <c r="O60" s="117"/>
      <c r="P60" s="88"/>
      <c r="Q60" s="775"/>
      <c r="R60" s="775"/>
      <c r="S60" s="775"/>
      <c r="T60" s="775"/>
      <c r="U60" s="775"/>
      <c r="V60" s="775"/>
      <c r="W60" s="775"/>
      <c r="X60" s="776"/>
      <c r="Y60" s="707" t="s">
        <v>69</v>
      </c>
      <c r="Z60" s="708"/>
      <c r="AA60" s="709"/>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2"/>
      <c r="B61" s="443"/>
      <c r="C61" s="443"/>
      <c r="D61" s="443"/>
      <c r="E61" s="443"/>
      <c r="F61" s="444"/>
      <c r="G61" s="118"/>
      <c r="H61" s="119"/>
      <c r="I61" s="119"/>
      <c r="J61" s="119"/>
      <c r="K61" s="119"/>
      <c r="L61" s="119"/>
      <c r="M61" s="119"/>
      <c r="N61" s="119"/>
      <c r="O61" s="120"/>
      <c r="P61" s="777"/>
      <c r="Q61" s="777"/>
      <c r="R61" s="777"/>
      <c r="S61" s="777"/>
      <c r="T61" s="777"/>
      <c r="U61" s="777"/>
      <c r="V61" s="777"/>
      <c r="W61" s="777"/>
      <c r="X61" s="778"/>
      <c r="Y61" s="690"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2"/>
      <c r="B62" s="445"/>
      <c r="C62" s="445"/>
      <c r="D62" s="445"/>
      <c r="E62" s="445"/>
      <c r="F62" s="446"/>
      <c r="G62" s="121"/>
      <c r="H62" s="91"/>
      <c r="I62" s="91"/>
      <c r="J62" s="91"/>
      <c r="K62" s="91"/>
      <c r="L62" s="91"/>
      <c r="M62" s="91"/>
      <c r="N62" s="91"/>
      <c r="O62" s="122"/>
      <c r="P62" s="239"/>
      <c r="Q62" s="239"/>
      <c r="R62" s="239"/>
      <c r="S62" s="239"/>
      <c r="T62" s="239"/>
      <c r="U62" s="239"/>
      <c r="V62" s="239"/>
      <c r="W62" s="239"/>
      <c r="X62" s="779"/>
      <c r="Y62" s="690"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2"/>
      <c r="B65" s="443"/>
      <c r="C65" s="443"/>
      <c r="D65" s="443"/>
      <c r="E65" s="443"/>
      <c r="F65" s="444"/>
      <c r="G65" s="116"/>
      <c r="H65" s="88"/>
      <c r="I65" s="88"/>
      <c r="J65" s="88"/>
      <c r="K65" s="88"/>
      <c r="L65" s="88"/>
      <c r="M65" s="88"/>
      <c r="N65" s="88"/>
      <c r="O65" s="117"/>
      <c r="P65" s="88"/>
      <c r="Q65" s="775"/>
      <c r="R65" s="775"/>
      <c r="S65" s="775"/>
      <c r="T65" s="775"/>
      <c r="U65" s="775"/>
      <c r="V65" s="775"/>
      <c r="W65" s="775"/>
      <c r="X65" s="776"/>
      <c r="Y65" s="707" t="s">
        <v>69</v>
      </c>
      <c r="Z65" s="708"/>
      <c r="AA65" s="709"/>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2"/>
      <c r="B66" s="443"/>
      <c r="C66" s="443"/>
      <c r="D66" s="443"/>
      <c r="E66" s="443"/>
      <c r="F66" s="444"/>
      <c r="G66" s="118"/>
      <c r="H66" s="119"/>
      <c r="I66" s="119"/>
      <c r="J66" s="119"/>
      <c r="K66" s="119"/>
      <c r="L66" s="119"/>
      <c r="M66" s="119"/>
      <c r="N66" s="119"/>
      <c r="O66" s="120"/>
      <c r="P66" s="777"/>
      <c r="Q66" s="777"/>
      <c r="R66" s="777"/>
      <c r="S66" s="777"/>
      <c r="T66" s="777"/>
      <c r="U66" s="777"/>
      <c r="V66" s="777"/>
      <c r="W66" s="777"/>
      <c r="X66" s="778"/>
      <c r="Y66" s="690"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2"/>
      <c r="B67" s="445"/>
      <c r="C67" s="445"/>
      <c r="D67" s="445"/>
      <c r="E67" s="445"/>
      <c r="F67" s="446"/>
      <c r="G67" s="121"/>
      <c r="H67" s="91"/>
      <c r="I67" s="91"/>
      <c r="J67" s="91"/>
      <c r="K67" s="91"/>
      <c r="L67" s="91"/>
      <c r="M67" s="91"/>
      <c r="N67" s="91"/>
      <c r="O67" s="122"/>
      <c r="P67" s="239"/>
      <c r="Q67" s="239"/>
      <c r="R67" s="239"/>
      <c r="S67" s="239"/>
      <c r="T67" s="239"/>
      <c r="U67" s="239"/>
      <c r="V67" s="239"/>
      <c r="W67" s="239"/>
      <c r="X67" s="779"/>
      <c r="Y67" s="690"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2"/>
      <c r="B70" s="443"/>
      <c r="C70" s="443"/>
      <c r="D70" s="443"/>
      <c r="E70" s="443"/>
      <c r="F70" s="444"/>
      <c r="G70" s="116"/>
      <c r="H70" s="88"/>
      <c r="I70" s="88"/>
      <c r="J70" s="88"/>
      <c r="K70" s="88"/>
      <c r="L70" s="88"/>
      <c r="M70" s="88"/>
      <c r="N70" s="88"/>
      <c r="O70" s="117"/>
      <c r="P70" s="88"/>
      <c r="Q70" s="775"/>
      <c r="R70" s="775"/>
      <c r="S70" s="775"/>
      <c r="T70" s="775"/>
      <c r="U70" s="775"/>
      <c r="V70" s="775"/>
      <c r="W70" s="775"/>
      <c r="X70" s="776"/>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2"/>
      <c r="B71" s="443"/>
      <c r="C71" s="443"/>
      <c r="D71" s="443"/>
      <c r="E71" s="443"/>
      <c r="F71" s="444"/>
      <c r="G71" s="118"/>
      <c r="H71" s="119"/>
      <c r="I71" s="119"/>
      <c r="J71" s="119"/>
      <c r="K71" s="119"/>
      <c r="L71" s="119"/>
      <c r="M71" s="119"/>
      <c r="N71" s="119"/>
      <c r="O71" s="120"/>
      <c r="P71" s="777"/>
      <c r="Q71" s="777"/>
      <c r="R71" s="777"/>
      <c r="S71" s="777"/>
      <c r="T71" s="777"/>
      <c r="U71" s="777"/>
      <c r="V71" s="777"/>
      <c r="W71" s="777"/>
      <c r="X71" s="778"/>
      <c r="Y71" s="690" t="s">
        <v>61</v>
      </c>
      <c r="Z71" s="419"/>
      <c r="AA71" s="420"/>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3"/>
      <c r="B72" s="809"/>
      <c r="C72" s="809"/>
      <c r="D72" s="809"/>
      <c r="E72" s="809"/>
      <c r="F72" s="810"/>
      <c r="G72" s="459"/>
      <c r="H72" s="140"/>
      <c r="I72" s="140"/>
      <c r="J72" s="140"/>
      <c r="K72" s="140"/>
      <c r="L72" s="140"/>
      <c r="M72" s="140"/>
      <c r="N72" s="140"/>
      <c r="O72" s="460"/>
      <c r="P72" s="804"/>
      <c r="Q72" s="804"/>
      <c r="R72" s="804"/>
      <c r="S72" s="804"/>
      <c r="T72" s="804"/>
      <c r="U72" s="804"/>
      <c r="V72" s="804"/>
      <c r="W72" s="804"/>
      <c r="X72" s="805"/>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3"/>
      <c r="B74" s="414"/>
      <c r="C74" s="414"/>
      <c r="D74" s="414"/>
      <c r="E74" s="414"/>
      <c r="F74" s="415"/>
      <c r="G74" s="88" t="s">
        <v>448</v>
      </c>
      <c r="H74" s="88"/>
      <c r="I74" s="88"/>
      <c r="J74" s="88"/>
      <c r="K74" s="88"/>
      <c r="L74" s="88"/>
      <c r="M74" s="88"/>
      <c r="N74" s="88"/>
      <c r="O74" s="88"/>
      <c r="P74" s="88"/>
      <c r="Q74" s="88"/>
      <c r="R74" s="88"/>
      <c r="S74" s="88"/>
      <c r="T74" s="88"/>
      <c r="U74" s="88"/>
      <c r="V74" s="88"/>
      <c r="W74" s="88"/>
      <c r="X74" s="117"/>
      <c r="Y74" s="808" t="s">
        <v>62</v>
      </c>
      <c r="Z74" s="676"/>
      <c r="AA74" s="677"/>
      <c r="AB74" s="469" t="s">
        <v>457</v>
      </c>
      <c r="AC74" s="469"/>
      <c r="AD74" s="469"/>
      <c r="AE74" s="284" t="s">
        <v>501</v>
      </c>
      <c r="AF74" s="284"/>
      <c r="AG74" s="284"/>
      <c r="AH74" s="284"/>
      <c r="AI74" s="284" t="s">
        <v>501</v>
      </c>
      <c r="AJ74" s="284"/>
      <c r="AK74" s="284"/>
      <c r="AL74" s="284"/>
      <c r="AM74" s="284">
        <v>59</v>
      </c>
      <c r="AN74" s="284"/>
      <c r="AO74" s="284"/>
      <c r="AP74" s="284"/>
      <c r="AQ74" s="284"/>
      <c r="AR74" s="284"/>
      <c r="AS74" s="284"/>
      <c r="AT74" s="284"/>
      <c r="AU74" s="284"/>
      <c r="AV74" s="284"/>
      <c r="AW74" s="284"/>
      <c r="AX74" s="285"/>
      <c r="AY74" s="10"/>
      <c r="AZ74" s="10"/>
      <c r="BA74" s="10"/>
      <c r="BB74" s="10"/>
      <c r="BC74" s="10"/>
    </row>
    <row r="75" spans="1:60" ht="2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447</v>
      </c>
      <c r="AC75" s="469"/>
      <c r="AD75" s="469"/>
      <c r="AE75" s="284" t="s">
        <v>501</v>
      </c>
      <c r="AF75" s="284"/>
      <c r="AG75" s="284"/>
      <c r="AH75" s="284"/>
      <c r="AI75" s="284" t="s">
        <v>501</v>
      </c>
      <c r="AJ75" s="284"/>
      <c r="AK75" s="284"/>
      <c r="AL75" s="284"/>
      <c r="AM75" s="284">
        <v>86</v>
      </c>
      <c r="AN75" s="284"/>
      <c r="AO75" s="284"/>
      <c r="AP75" s="284"/>
      <c r="AQ75" s="284">
        <v>63</v>
      </c>
      <c r="AR75" s="284"/>
      <c r="AS75" s="284"/>
      <c r="AT75" s="284"/>
      <c r="AU75" s="284"/>
      <c r="AV75" s="284"/>
      <c r="AW75" s="284"/>
      <c r="AX75" s="285"/>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449</v>
      </c>
      <c r="H89" s="211"/>
      <c r="I89" s="211"/>
      <c r="J89" s="211"/>
      <c r="K89" s="211"/>
      <c r="L89" s="211"/>
      <c r="M89" s="211"/>
      <c r="N89" s="211"/>
      <c r="O89" s="211"/>
      <c r="P89" s="211"/>
      <c r="Q89" s="211"/>
      <c r="R89" s="211"/>
      <c r="S89" s="211"/>
      <c r="T89" s="211"/>
      <c r="U89" s="211"/>
      <c r="V89" s="211"/>
      <c r="W89" s="211"/>
      <c r="X89" s="211"/>
      <c r="Y89" s="215" t="s">
        <v>17</v>
      </c>
      <c r="Z89" s="216"/>
      <c r="AA89" s="217"/>
      <c r="AB89" s="235" t="s">
        <v>451</v>
      </c>
      <c r="AC89" s="236"/>
      <c r="AD89" s="237"/>
      <c r="AE89" s="284" t="s">
        <v>501</v>
      </c>
      <c r="AF89" s="284"/>
      <c r="AG89" s="284"/>
      <c r="AH89" s="284"/>
      <c r="AI89" s="284" t="s">
        <v>501</v>
      </c>
      <c r="AJ89" s="284"/>
      <c r="AK89" s="284"/>
      <c r="AL89" s="284"/>
      <c r="AM89" s="284">
        <v>2</v>
      </c>
      <c r="AN89" s="284"/>
      <c r="AO89" s="284"/>
      <c r="AP89" s="284"/>
      <c r="AQ89" s="302">
        <v>2.66</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450</v>
      </c>
      <c r="AC90" s="203"/>
      <c r="AD90" s="204"/>
      <c r="AE90" s="241" t="s">
        <v>501</v>
      </c>
      <c r="AF90" s="241"/>
      <c r="AG90" s="241"/>
      <c r="AH90" s="241"/>
      <c r="AI90" s="241" t="s">
        <v>501</v>
      </c>
      <c r="AJ90" s="241"/>
      <c r="AK90" s="241"/>
      <c r="AL90" s="241"/>
      <c r="AM90" s="241" t="s">
        <v>458</v>
      </c>
      <c r="AN90" s="241"/>
      <c r="AO90" s="241"/>
      <c r="AP90" s="241"/>
      <c r="AQ90" s="241" t="s">
        <v>473</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2.25" customHeight="1">
      <c r="A104" s="387"/>
      <c r="B104" s="388"/>
      <c r="C104" s="218" t="s">
        <v>452</v>
      </c>
      <c r="D104" s="219"/>
      <c r="E104" s="219"/>
      <c r="F104" s="219"/>
      <c r="G104" s="219"/>
      <c r="H104" s="219"/>
      <c r="I104" s="219"/>
      <c r="J104" s="219"/>
      <c r="K104" s="220"/>
      <c r="L104" s="205">
        <v>51</v>
      </c>
      <c r="M104" s="206"/>
      <c r="N104" s="206"/>
      <c r="O104" s="206"/>
      <c r="P104" s="206"/>
      <c r="Q104" s="207"/>
      <c r="R104" s="205">
        <v>54</v>
      </c>
      <c r="S104" s="206"/>
      <c r="T104" s="206"/>
      <c r="U104" s="206"/>
      <c r="V104" s="206"/>
      <c r="W104" s="207"/>
      <c r="X104" s="761" t="s">
        <v>495</v>
      </c>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c r="A105" s="387"/>
      <c r="B105" s="388"/>
      <c r="C105" s="221" t="s">
        <v>453</v>
      </c>
      <c r="D105" s="222"/>
      <c r="E105" s="222"/>
      <c r="F105" s="222"/>
      <c r="G105" s="222"/>
      <c r="H105" s="222"/>
      <c r="I105" s="222"/>
      <c r="J105" s="222"/>
      <c r="K105" s="223"/>
      <c r="L105" s="205">
        <v>118</v>
      </c>
      <c r="M105" s="206"/>
      <c r="N105" s="206"/>
      <c r="O105" s="206"/>
      <c r="P105" s="206"/>
      <c r="Q105" s="207"/>
      <c r="R105" s="205">
        <v>49</v>
      </c>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hidden="1" customHeight="1">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hidden="1" customHeight="1">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hidden="1" customHeight="1">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c r="A110" s="389"/>
      <c r="B110" s="390"/>
      <c r="C110" s="208" t="s">
        <v>22</v>
      </c>
      <c r="D110" s="209"/>
      <c r="E110" s="209"/>
      <c r="F110" s="209"/>
      <c r="G110" s="209"/>
      <c r="H110" s="209"/>
      <c r="I110" s="209"/>
      <c r="J110" s="209"/>
      <c r="K110" s="210"/>
      <c r="L110" s="793">
        <f>SUM(L104:Q109)</f>
        <v>169</v>
      </c>
      <c r="M110" s="794"/>
      <c r="N110" s="794"/>
      <c r="O110" s="794"/>
      <c r="P110" s="794"/>
      <c r="Q110" s="795"/>
      <c r="R110" s="793">
        <f>SUM(R104:W109)</f>
        <v>103</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36.75" customHeight="1">
      <c r="A111" s="159" t="s">
        <v>344</v>
      </c>
      <c r="B111" s="148"/>
      <c r="C111" s="147" t="s">
        <v>341</v>
      </c>
      <c r="D111" s="148"/>
      <c r="E111" s="243" t="s">
        <v>382</v>
      </c>
      <c r="F111" s="244"/>
      <c r="G111" s="245" t="s">
        <v>478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36" customHeight="1">
      <c r="A112" s="160"/>
      <c r="B112" s="150"/>
      <c r="C112" s="149"/>
      <c r="D112" s="150"/>
      <c r="E112" s="132" t="s">
        <v>381</v>
      </c>
      <c r="F112" s="133"/>
      <c r="G112" s="121" t="s">
        <v>479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21.75" customHeight="1">
      <c r="A115" s="160"/>
      <c r="B115" s="150"/>
      <c r="C115" s="149"/>
      <c r="D115" s="150"/>
      <c r="E115" s="149"/>
      <c r="F115" s="163"/>
      <c r="G115" s="116" t="s">
        <v>482</v>
      </c>
      <c r="H115" s="88"/>
      <c r="I115" s="88"/>
      <c r="J115" s="88"/>
      <c r="K115" s="88"/>
      <c r="L115" s="88"/>
      <c r="M115" s="88"/>
      <c r="N115" s="88"/>
      <c r="O115" s="88"/>
      <c r="P115" s="88"/>
      <c r="Q115" s="88"/>
      <c r="R115" s="88"/>
      <c r="S115" s="88"/>
      <c r="T115" s="88"/>
      <c r="U115" s="88"/>
      <c r="V115" s="88"/>
      <c r="W115" s="88"/>
      <c r="X115" s="117"/>
      <c r="Y115" s="123" t="s">
        <v>356</v>
      </c>
      <c r="Z115" s="124"/>
      <c r="AA115" s="125"/>
      <c r="AB115" s="176" t="s">
        <v>487</v>
      </c>
      <c r="AC115" s="76"/>
      <c r="AD115" s="76"/>
      <c r="AE115" s="177" t="s">
        <v>487</v>
      </c>
      <c r="AF115" s="78"/>
      <c r="AG115" s="78"/>
      <c r="AH115" s="78"/>
      <c r="AI115" s="177" t="s">
        <v>487</v>
      </c>
      <c r="AJ115" s="78"/>
      <c r="AK115" s="78"/>
      <c r="AL115" s="78"/>
      <c r="AM115" s="177" t="s">
        <v>487</v>
      </c>
      <c r="AN115" s="78"/>
      <c r="AO115" s="78"/>
      <c r="AP115" s="78"/>
      <c r="AQ115" s="177" t="s">
        <v>487</v>
      </c>
      <c r="AR115" s="78"/>
      <c r="AS115" s="78"/>
      <c r="AT115" s="78"/>
      <c r="AU115" s="177" t="s">
        <v>487</v>
      </c>
      <c r="AV115" s="78"/>
      <c r="AW115" s="78"/>
      <c r="AX115" s="80"/>
    </row>
    <row r="116" spans="1:50" ht="21.7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487</v>
      </c>
      <c r="AC116" s="126"/>
      <c r="AD116" s="126"/>
      <c r="AE116" s="177" t="s">
        <v>487</v>
      </c>
      <c r="AF116" s="78"/>
      <c r="AG116" s="78"/>
      <c r="AH116" s="78"/>
      <c r="AI116" s="177" t="s">
        <v>487</v>
      </c>
      <c r="AJ116" s="78"/>
      <c r="AK116" s="78"/>
      <c r="AL116" s="78"/>
      <c r="AM116" s="177" t="s">
        <v>487</v>
      </c>
      <c r="AN116" s="78"/>
      <c r="AO116" s="78"/>
      <c r="AP116" s="78"/>
      <c r="AQ116" s="177" t="s">
        <v>487</v>
      </c>
      <c r="AR116" s="78"/>
      <c r="AS116" s="78"/>
      <c r="AT116" s="78"/>
      <c r="AU116" s="177" t="s">
        <v>487</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c r="A135" s="160"/>
      <c r="B135" s="150"/>
      <c r="C135" s="149"/>
      <c r="D135" s="150"/>
      <c r="E135" s="149"/>
      <c r="F135" s="163"/>
      <c r="G135" s="116" t="s">
        <v>481</v>
      </c>
      <c r="H135" s="88"/>
      <c r="I135" s="88"/>
      <c r="J135" s="88"/>
      <c r="K135" s="88"/>
      <c r="L135" s="88"/>
      <c r="M135" s="88"/>
      <c r="N135" s="88"/>
      <c r="O135" s="88"/>
      <c r="P135" s="88"/>
      <c r="Q135" s="88"/>
      <c r="R135" s="88"/>
      <c r="S135" s="88"/>
      <c r="T135" s="88"/>
      <c r="U135" s="88"/>
      <c r="V135" s="88"/>
      <c r="W135" s="88"/>
      <c r="X135" s="117"/>
      <c r="Y135" s="178"/>
      <c r="Z135" s="179"/>
      <c r="AA135" s="179"/>
      <c r="AB135" s="184" t="s">
        <v>486</v>
      </c>
      <c r="AC135" s="179"/>
      <c r="AD135" s="179"/>
      <c r="AE135" s="187" t="s">
        <v>483</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484</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485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73.5"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37" t="s">
        <v>355</v>
      </c>
      <c r="H233" s="194"/>
      <c r="I233" s="194"/>
      <c r="J233" s="194"/>
      <c r="K233" s="194"/>
      <c r="L233" s="194"/>
      <c r="M233" s="194"/>
      <c r="N233" s="194"/>
      <c r="O233" s="194"/>
      <c r="P233" s="194"/>
      <c r="Q233" s="194"/>
      <c r="R233" s="194"/>
      <c r="S233" s="194"/>
      <c r="T233" s="194"/>
      <c r="U233" s="194"/>
      <c r="V233" s="194"/>
      <c r="W233" s="194"/>
      <c r="X233" s="838"/>
      <c r="Y233" s="839"/>
      <c r="Z233" s="840"/>
      <c r="AA233" s="841"/>
      <c r="AB233" s="845" t="s">
        <v>12</v>
      </c>
      <c r="AC233" s="194"/>
      <c r="AD233" s="838"/>
      <c r="AE233" s="846" t="s">
        <v>325</v>
      </c>
      <c r="AF233" s="846"/>
      <c r="AG233" s="846"/>
      <c r="AH233" s="846"/>
      <c r="AI233" s="846" t="s">
        <v>326</v>
      </c>
      <c r="AJ233" s="846"/>
      <c r="AK233" s="846"/>
      <c r="AL233" s="846"/>
      <c r="AM233" s="846" t="s">
        <v>327</v>
      </c>
      <c r="AN233" s="846"/>
      <c r="AO233" s="846"/>
      <c r="AP233" s="845"/>
      <c r="AQ233" s="845" t="s">
        <v>323</v>
      </c>
      <c r="AR233" s="194"/>
      <c r="AS233" s="194"/>
      <c r="AT233" s="838"/>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2"/>
      <c r="Z234" s="843"/>
      <c r="AA234" s="844"/>
      <c r="AB234" s="172"/>
      <c r="AC234" s="167"/>
      <c r="AD234" s="168"/>
      <c r="AE234" s="847"/>
      <c r="AF234" s="847"/>
      <c r="AG234" s="847"/>
      <c r="AH234" s="847"/>
      <c r="AI234" s="847"/>
      <c r="AJ234" s="847"/>
      <c r="AK234" s="847"/>
      <c r="AL234" s="847"/>
      <c r="AM234" s="847"/>
      <c r="AN234" s="847"/>
      <c r="AO234" s="847"/>
      <c r="AP234" s="172"/>
      <c r="AQ234" s="848"/>
      <c r="AR234" s="849"/>
      <c r="AS234" s="167" t="s">
        <v>324</v>
      </c>
      <c r="AT234" s="168"/>
      <c r="AU234" s="849"/>
      <c r="AV234" s="849"/>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0" t="s">
        <v>356</v>
      </c>
      <c r="Z235" s="851"/>
      <c r="AA235" s="852"/>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5"/>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6"/>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5"/>
    </row>
    <row r="237" spans="1:50" ht="18.75" hidden="1" customHeight="1">
      <c r="A237" s="160"/>
      <c r="B237" s="150"/>
      <c r="C237" s="149"/>
      <c r="D237" s="150"/>
      <c r="E237" s="149"/>
      <c r="F237" s="163"/>
      <c r="G237" s="837" t="s">
        <v>355</v>
      </c>
      <c r="H237" s="194"/>
      <c r="I237" s="194"/>
      <c r="J237" s="194"/>
      <c r="K237" s="194"/>
      <c r="L237" s="194"/>
      <c r="M237" s="194"/>
      <c r="N237" s="194"/>
      <c r="O237" s="194"/>
      <c r="P237" s="194"/>
      <c r="Q237" s="194"/>
      <c r="R237" s="194"/>
      <c r="S237" s="194"/>
      <c r="T237" s="194"/>
      <c r="U237" s="194"/>
      <c r="V237" s="194"/>
      <c r="W237" s="194"/>
      <c r="X237" s="838"/>
      <c r="Y237" s="839"/>
      <c r="Z237" s="840"/>
      <c r="AA237" s="841"/>
      <c r="AB237" s="845" t="s">
        <v>12</v>
      </c>
      <c r="AC237" s="194"/>
      <c r="AD237" s="838"/>
      <c r="AE237" s="846" t="s">
        <v>325</v>
      </c>
      <c r="AF237" s="846"/>
      <c r="AG237" s="846"/>
      <c r="AH237" s="846"/>
      <c r="AI237" s="846" t="s">
        <v>326</v>
      </c>
      <c r="AJ237" s="846"/>
      <c r="AK237" s="846"/>
      <c r="AL237" s="846"/>
      <c r="AM237" s="846" t="s">
        <v>327</v>
      </c>
      <c r="AN237" s="846"/>
      <c r="AO237" s="846"/>
      <c r="AP237" s="845"/>
      <c r="AQ237" s="845" t="s">
        <v>323</v>
      </c>
      <c r="AR237" s="194"/>
      <c r="AS237" s="194"/>
      <c r="AT237" s="838"/>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2"/>
      <c r="Z238" s="843"/>
      <c r="AA238" s="844"/>
      <c r="AB238" s="172"/>
      <c r="AC238" s="167"/>
      <c r="AD238" s="168"/>
      <c r="AE238" s="847"/>
      <c r="AF238" s="847"/>
      <c r="AG238" s="847"/>
      <c r="AH238" s="847"/>
      <c r="AI238" s="847"/>
      <c r="AJ238" s="847"/>
      <c r="AK238" s="847"/>
      <c r="AL238" s="847"/>
      <c r="AM238" s="847"/>
      <c r="AN238" s="847"/>
      <c r="AO238" s="847"/>
      <c r="AP238" s="172"/>
      <c r="AQ238" s="848"/>
      <c r="AR238" s="849"/>
      <c r="AS238" s="167" t="s">
        <v>324</v>
      </c>
      <c r="AT238" s="168"/>
      <c r="AU238" s="849"/>
      <c r="AV238" s="849"/>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0" t="s">
        <v>356</v>
      </c>
      <c r="Z239" s="851"/>
      <c r="AA239" s="852"/>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5"/>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6"/>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5"/>
    </row>
    <row r="241" spans="1:50" ht="18.75" hidden="1" customHeight="1">
      <c r="A241" s="160"/>
      <c r="B241" s="150"/>
      <c r="C241" s="149"/>
      <c r="D241" s="150"/>
      <c r="E241" s="149"/>
      <c r="F241" s="163"/>
      <c r="G241" s="837" t="s">
        <v>355</v>
      </c>
      <c r="H241" s="194"/>
      <c r="I241" s="194"/>
      <c r="J241" s="194"/>
      <c r="K241" s="194"/>
      <c r="L241" s="194"/>
      <c r="M241" s="194"/>
      <c r="N241" s="194"/>
      <c r="O241" s="194"/>
      <c r="P241" s="194"/>
      <c r="Q241" s="194"/>
      <c r="R241" s="194"/>
      <c r="S241" s="194"/>
      <c r="T241" s="194"/>
      <c r="U241" s="194"/>
      <c r="V241" s="194"/>
      <c r="W241" s="194"/>
      <c r="X241" s="838"/>
      <c r="Y241" s="839"/>
      <c r="Z241" s="840"/>
      <c r="AA241" s="841"/>
      <c r="AB241" s="845" t="s">
        <v>12</v>
      </c>
      <c r="AC241" s="194"/>
      <c r="AD241" s="838"/>
      <c r="AE241" s="846" t="s">
        <v>325</v>
      </c>
      <c r="AF241" s="846"/>
      <c r="AG241" s="846"/>
      <c r="AH241" s="846"/>
      <c r="AI241" s="846" t="s">
        <v>326</v>
      </c>
      <c r="AJ241" s="846"/>
      <c r="AK241" s="846"/>
      <c r="AL241" s="846"/>
      <c r="AM241" s="846" t="s">
        <v>327</v>
      </c>
      <c r="AN241" s="846"/>
      <c r="AO241" s="846"/>
      <c r="AP241" s="845"/>
      <c r="AQ241" s="845" t="s">
        <v>323</v>
      </c>
      <c r="AR241" s="194"/>
      <c r="AS241" s="194"/>
      <c r="AT241" s="838"/>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2"/>
      <c r="Z242" s="843"/>
      <c r="AA242" s="844"/>
      <c r="AB242" s="172"/>
      <c r="AC242" s="167"/>
      <c r="AD242" s="168"/>
      <c r="AE242" s="847"/>
      <c r="AF242" s="847"/>
      <c r="AG242" s="847"/>
      <c r="AH242" s="847"/>
      <c r="AI242" s="847"/>
      <c r="AJ242" s="847"/>
      <c r="AK242" s="847"/>
      <c r="AL242" s="847"/>
      <c r="AM242" s="847"/>
      <c r="AN242" s="847"/>
      <c r="AO242" s="847"/>
      <c r="AP242" s="172"/>
      <c r="AQ242" s="848"/>
      <c r="AR242" s="849"/>
      <c r="AS242" s="167" t="s">
        <v>324</v>
      </c>
      <c r="AT242" s="168"/>
      <c r="AU242" s="849"/>
      <c r="AV242" s="849"/>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0" t="s">
        <v>356</v>
      </c>
      <c r="Z243" s="851"/>
      <c r="AA243" s="852"/>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5"/>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6"/>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5"/>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2"/>
      <c r="Z245" s="843"/>
      <c r="AA245" s="844"/>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2"/>
      <c r="Z246" s="843"/>
      <c r="AA246" s="844"/>
      <c r="AB246" s="172"/>
      <c r="AC246" s="167"/>
      <c r="AD246" s="168"/>
      <c r="AE246" s="847"/>
      <c r="AF246" s="847"/>
      <c r="AG246" s="847"/>
      <c r="AH246" s="847"/>
      <c r="AI246" s="847"/>
      <c r="AJ246" s="847"/>
      <c r="AK246" s="847"/>
      <c r="AL246" s="847"/>
      <c r="AM246" s="847"/>
      <c r="AN246" s="847"/>
      <c r="AO246" s="847"/>
      <c r="AP246" s="172"/>
      <c r="AQ246" s="848"/>
      <c r="AR246" s="849"/>
      <c r="AS246" s="167" t="s">
        <v>324</v>
      </c>
      <c r="AT246" s="168"/>
      <c r="AU246" s="849"/>
      <c r="AV246" s="849"/>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0" t="s">
        <v>356</v>
      </c>
      <c r="Z247" s="851"/>
      <c r="AA247" s="852"/>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5"/>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6"/>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5"/>
    </row>
    <row r="249" spans="1:50" ht="18.75" hidden="1" customHeight="1">
      <c r="A249" s="160"/>
      <c r="B249" s="150"/>
      <c r="C249" s="149"/>
      <c r="D249" s="150"/>
      <c r="E249" s="149"/>
      <c r="F249" s="163"/>
      <c r="G249" s="837" t="s">
        <v>355</v>
      </c>
      <c r="H249" s="194"/>
      <c r="I249" s="194"/>
      <c r="J249" s="194"/>
      <c r="K249" s="194"/>
      <c r="L249" s="194"/>
      <c r="M249" s="194"/>
      <c r="N249" s="194"/>
      <c r="O249" s="194"/>
      <c r="P249" s="194"/>
      <c r="Q249" s="194"/>
      <c r="R249" s="194"/>
      <c r="S249" s="194"/>
      <c r="T249" s="194"/>
      <c r="U249" s="194"/>
      <c r="V249" s="194"/>
      <c r="W249" s="194"/>
      <c r="X249" s="838"/>
      <c r="Y249" s="839"/>
      <c r="Z249" s="840"/>
      <c r="AA249" s="841"/>
      <c r="AB249" s="845" t="s">
        <v>12</v>
      </c>
      <c r="AC249" s="194"/>
      <c r="AD249" s="838"/>
      <c r="AE249" s="846" t="s">
        <v>325</v>
      </c>
      <c r="AF249" s="846"/>
      <c r="AG249" s="846"/>
      <c r="AH249" s="846"/>
      <c r="AI249" s="846" t="s">
        <v>326</v>
      </c>
      <c r="AJ249" s="846"/>
      <c r="AK249" s="846"/>
      <c r="AL249" s="846"/>
      <c r="AM249" s="846" t="s">
        <v>327</v>
      </c>
      <c r="AN249" s="846"/>
      <c r="AO249" s="846"/>
      <c r="AP249" s="845"/>
      <c r="AQ249" s="845" t="s">
        <v>323</v>
      </c>
      <c r="AR249" s="194"/>
      <c r="AS249" s="194"/>
      <c r="AT249" s="838"/>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2"/>
      <c r="Z250" s="843"/>
      <c r="AA250" s="844"/>
      <c r="AB250" s="172"/>
      <c r="AC250" s="167"/>
      <c r="AD250" s="168"/>
      <c r="AE250" s="847"/>
      <c r="AF250" s="847"/>
      <c r="AG250" s="847"/>
      <c r="AH250" s="847"/>
      <c r="AI250" s="847"/>
      <c r="AJ250" s="847"/>
      <c r="AK250" s="847"/>
      <c r="AL250" s="847"/>
      <c r="AM250" s="847"/>
      <c r="AN250" s="847"/>
      <c r="AO250" s="847"/>
      <c r="AP250" s="172"/>
      <c r="AQ250" s="848"/>
      <c r="AR250" s="849"/>
      <c r="AS250" s="167" t="s">
        <v>324</v>
      </c>
      <c r="AT250" s="168"/>
      <c r="AU250" s="849"/>
      <c r="AV250" s="849"/>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0" t="s">
        <v>356</v>
      </c>
      <c r="Z251" s="851"/>
      <c r="AA251" s="852"/>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5"/>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6"/>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5"/>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37" t="s">
        <v>355</v>
      </c>
      <c r="H353" s="194"/>
      <c r="I353" s="194"/>
      <c r="J353" s="194"/>
      <c r="K353" s="194"/>
      <c r="L353" s="194"/>
      <c r="M353" s="194"/>
      <c r="N353" s="194"/>
      <c r="O353" s="194"/>
      <c r="P353" s="194"/>
      <c r="Q353" s="194"/>
      <c r="R353" s="194"/>
      <c r="S353" s="194"/>
      <c r="T353" s="194"/>
      <c r="U353" s="194"/>
      <c r="V353" s="194"/>
      <c r="W353" s="194"/>
      <c r="X353" s="838"/>
      <c r="Y353" s="839"/>
      <c r="Z353" s="840"/>
      <c r="AA353" s="841"/>
      <c r="AB353" s="845" t="s">
        <v>12</v>
      </c>
      <c r="AC353" s="194"/>
      <c r="AD353" s="838"/>
      <c r="AE353" s="846" t="s">
        <v>325</v>
      </c>
      <c r="AF353" s="846"/>
      <c r="AG353" s="846"/>
      <c r="AH353" s="846"/>
      <c r="AI353" s="846" t="s">
        <v>326</v>
      </c>
      <c r="AJ353" s="846"/>
      <c r="AK353" s="846"/>
      <c r="AL353" s="846"/>
      <c r="AM353" s="846" t="s">
        <v>327</v>
      </c>
      <c r="AN353" s="846"/>
      <c r="AO353" s="846"/>
      <c r="AP353" s="845"/>
      <c r="AQ353" s="845" t="s">
        <v>323</v>
      </c>
      <c r="AR353" s="194"/>
      <c r="AS353" s="194"/>
      <c r="AT353" s="838"/>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2"/>
      <c r="Z354" s="843"/>
      <c r="AA354" s="844"/>
      <c r="AB354" s="172"/>
      <c r="AC354" s="167"/>
      <c r="AD354" s="168"/>
      <c r="AE354" s="847"/>
      <c r="AF354" s="847"/>
      <c r="AG354" s="847"/>
      <c r="AH354" s="847"/>
      <c r="AI354" s="847"/>
      <c r="AJ354" s="847"/>
      <c r="AK354" s="847"/>
      <c r="AL354" s="847"/>
      <c r="AM354" s="847"/>
      <c r="AN354" s="847"/>
      <c r="AO354" s="847"/>
      <c r="AP354" s="172"/>
      <c r="AQ354" s="848"/>
      <c r="AR354" s="849"/>
      <c r="AS354" s="167" t="s">
        <v>324</v>
      </c>
      <c r="AT354" s="168"/>
      <c r="AU354" s="849"/>
      <c r="AV354" s="849"/>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0" t="s">
        <v>356</v>
      </c>
      <c r="Z355" s="851"/>
      <c r="AA355" s="852"/>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5"/>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6"/>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5"/>
    </row>
    <row r="357" spans="1:50" ht="18.75" hidden="1" customHeight="1">
      <c r="A357" s="160"/>
      <c r="B357" s="150"/>
      <c r="C357" s="149"/>
      <c r="D357" s="150"/>
      <c r="E357" s="149"/>
      <c r="F357" s="163"/>
      <c r="G357" s="837" t="s">
        <v>355</v>
      </c>
      <c r="H357" s="194"/>
      <c r="I357" s="194"/>
      <c r="J357" s="194"/>
      <c r="K357" s="194"/>
      <c r="L357" s="194"/>
      <c r="M357" s="194"/>
      <c r="N357" s="194"/>
      <c r="O357" s="194"/>
      <c r="P357" s="194"/>
      <c r="Q357" s="194"/>
      <c r="R357" s="194"/>
      <c r="S357" s="194"/>
      <c r="T357" s="194"/>
      <c r="U357" s="194"/>
      <c r="V357" s="194"/>
      <c r="W357" s="194"/>
      <c r="X357" s="838"/>
      <c r="Y357" s="839"/>
      <c r="Z357" s="840"/>
      <c r="AA357" s="841"/>
      <c r="AB357" s="845" t="s">
        <v>12</v>
      </c>
      <c r="AC357" s="194"/>
      <c r="AD357" s="838"/>
      <c r="AE357" s="846" t="s">
        <v>325</v>
      </c>
      <c r="AF357" s="846"/>
      <c r="AG357" s="846"/>
      <c r="AH357" s="846"/>
      <c r="AI357" s="846" t="s">
        <v>326</v>
      </c>
      <c r="AJ357" s="846"/>
      <c r="AK357" s="846"/>
      <c r="AL357" s="846"/>
      <c r="AM357" s="846" t="s">
        <v>327</v>
      </c>
      <c r="AN357" s="846"/>
      <c r="AO357" s="846"/>
      <c r="AP357" s="845"/>
      <c r="AQ357" s="845" t="s">
        <v>323</v>
      </c>
      <c r="AR357" s="194"/>
      <c r="AS357" s="194"/>
      <c r="AT357" s="838"/>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2"/>
      <c r="Z358" s="843"/>
      <c r="AA358" s="844"/>
      <c r="AB358" s="172"/>
      <c r="AC358" s="167"/>
      <c r="AD358" s="168"/>
      <c r="AE358" s="847"/>
      <c r="AF358" s="847"/>
      <c r="AG358" s="847"/>
      <c r="AH358" s="847"/>
      <c r="AI358" s="847"/>
      <c r="AJ358" s="847"/>
      <c r="AK358" s="847"/>
      <c r="AL358" s="847"/>
      <c r="AM358" s="847"/>
      <c r="AN358" s="847"/>
      <c r="AO358" s="847"/>
      <c r="AP358" s="172"/>
      <c r="AQ358" s="848"/>
      <c r="AR358" s="849"/>
      <c r="AS358" s="167" t="s">
        <v>324</v>
      </c>
      <c r="AT358" s="168"/>
      <c r="AU358" s="849"/>
      <c r="AV358" s="849"/>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0" t="s">
        <v>356</v>
      </c>
      <c r="Z359" s="851"/>
      <c r="AA359" s="852"/>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5"/>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6"/>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5"/>
    </row>
    <row r="361" spans="1:50" ht="18.75" hidden="1" customHeight="1">
      <c r="A361" s="160"/>
      <c r="B361" s="150"/>
      <c r="C361" s="149"/>
      <c r="D361" s="150"/>
      <c r="E361" s="149"/>
      <c r="F361" s="163"/>
      <c r="G361" s="837" t="s">
        <v>355</v>
      </c>
      <c r="H361" s="194"/>
      <c r="I361" s="194"/>
      <c r="J361" s="194"/>
      <c r="K361" s="194"/>
      <c r="L361" s="194"/>
      <c r="M361" s="194"/>
      <c r="N361" s="194"/>
      <c r="O361" s="194"/>
      <c r="P361" s="194"/>
      <c r="Q361" s="194"/>
      <c r="R361" s="194"/>
      <c r="S361" s="194"/>
      <c r="T361" s="194"/>
      <c r="U361" s="194"/>
      <c r="V361" s="194"/>
      <c r="W361" s="194"/>
      <c r="X361" s="838"/>
      <c r="Y361" s="839"/>
      <c r="Z361" s="840"/>
      <c r="AA361" s="841"/>
      <c r="AB361" s="845" t="s">
        <v>12</v>
      </c>
      <c r="AC361" s="194"/>
      <c r="AD361" s="838"/>
      <c r="AE361" s="846" t="s">
        <v>325</v>
      </c>
      <c r="AF361" s="846"/>
      <c r="AG361" s="846"/>
      <c r="AH361" s="846"/>
      <c r="AI361" s="846" t="s">
        <v>326</v>
      </c>
      <c r="AJ361" s="846"/>
      <c r="AK361" s="846"/>
      <c r="AL361" s="846"/>
      <c r="AM361" s="846" t="s">
        <v>327</v>
      </c>
      <c r="AN361" s="846"/>
      <c r="AO361" s="846"/>
      <c r="AP361" s="845"/>
      <c r="AQ361" s="845" t="s">
        <v>323</v>
      </c>
      <c r="AR361" s="194"/>
      <c r="AS361" s="194"/>
      <c r="AT361" s="838"/>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2"/>
      <c r="Z362" s="843"/>
      <c r="AA362" s="844"/>
      <c r="AB362" s="172"/>
      <c r="AC362" s="167"/>
      <c r="AD362" s="168"/>
      <c r="AE362" s="847"/>
      <c r="AF362" s="847"/>
      <c r="AG362" s="847"/>
      <c r="AH362" s="847"/>
      <c r="AI362" s="847"/>
      <c r="AJ362" s="847"/>
      <c r="AK362" s="847"/>
      <c r="AL362" s="847"/>
      <c r="AM362" s="847"/>
      <c r="AN362" s="847"/>
      <c r="AO362" s="847"/>
      <c r="AP362" s="172"/>
      <c r="AQ362" s="848"/>
      <c r="AR362" s="849"/>
      <c r="AS362" s="167" t="s">
        <v>324</v>
      </c>
      <c r="AT362" s="168"/>
      <c r="AU362" s="849"/>
      <c r="AV362" s="849"/>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0" t="s">
        <v>356</v>
      </c>
      <c r="Z363" s="851"/>
      <c r="AA363" s="852"/>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5"/>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6"/>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5"/>
    </row>
    <row r="365" spans="1:50" ht="18.75" hidden="1" customHeight="1">
      <c r="A365" s="160"/>
      <c r="B365" s="150"/>
      <c r="C365" s="149"/>
      <c r="D365" s="150"/>
      <c r="E365" s="149"/>
      <c r="F365" s="163"/>
      <c r="G365" s="837" t="s">
        <v>355</v>
      </c>
      <c r="H365" s="194"/>
      <c r="I365" s="194"/>
      <c r="J365" s="194"/>
      <c r="K365" s="194"/>
      <c r="L365" s="194"/>
      <c r="M365" s="194"/>
      <c r="N365" s="194"/>
      <c r="O365" s="194"/>
      <c r="P365" s="194"/>
      <c r="Q365" s="194"/>
      <c r="R365" s="194"/>
      <c r="S365" s="194"/>
      <c r="T365" s="194"/>
      <c r="U365" s="194"/>
      <c r="V365" s="194"/>
      <c r="W365" s="194"/>
      <c r="X365" s="838"/>
      <c r="Y365" s="839"/>
      <c r="Z365" s="840"/>
      <c r="AA365" s="841"/>
      <c r="AB365" s="845" t="s">
        <v>12</v>
      </c>
      <c r="AC365" s="194"/>
      <c r="AD365" s="838"/>
      <c r="AE365" s="846" t="s">
        <v>325</v>
      </c>
      <c r="AF365" s="846"/>
      <c r="AG365" s="846"/>
      <c r="AH365" s="846"/>
      <c r="AI365" s="846" t="s">
        <v>326</v>
      </c>
      <c r="AJ365" s="846"/>
      <c r="AK365" s="846"/>
      <c r="AL365" s="846"/>
      <c r="AM365" s="846" t="s">
        <v>327</v>
      </c>
      <c r="AN365" s="846"/>
      <c r="AO365" s="846"/>
      <c r="AP365" s="845"/>
      <c r="AQ365" s="845" t="s">
        <v>323</v>
      </c>
      <c r="AR365" s="194"/>
      <c r="AS365" s="194"/>
      <c r="AT365" s="838"/>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2"/>
      <c r="Z366" s="843"/>
      <c r="AA366" s="844"/>
      <c r="AB366" s="172"/>
      <c r="AC366" s="167"/>
      <c r="AD366" s="168"/>
      <c r="AE366" s="847"/>
      <c r="AF366" s="847"/>
      <c r="AG366" s="847"/>
      <c r="AH366" s="847"/>
      <c r="AI366" s="847"/>
      <c r="AJ366" s="847"/>
      <c r="AK366" s="847"/>
      <c r="AL366" s="847"/>
      <c r="AM366" s="847"/>
      <c r="AN366" s="847"/>
      <c r="AO366" s="847"/>
      <c r="AP366" s="172"/>
      <c r="AQ366" s="848"/>
      <c r="AR366" s="849"/>
      <c r="AS366" s="167" t="s">
        <v>324</v>
      </c>
      <c r="AT366" s="168"/>
      <c r="AU366" s="849"/>
      <c r="AV366" s="849"/>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0" t="s">
        <v>356</v>
      </c>
      <c r="Z367" s="851"/>
      <c r="AA367" s="852"/>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5"/>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6"/>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5"/>
    </row>
    <row r="369" spans="1:50" ht="18.75" hidden="1" customHeight="1">
      <c r="A369" s="160"/>
      <c r="B369" s="150"/>
      <c r="C369" s="149"/>
      <c r="D369" s="150"/>
      <c r="E369" s="149"/>
      <c r="F369" s="163"/>
      <c r="G369" s="837" t="s">
        <v>355</v>
      </c>
      <c r="H369" s="194"/>
      <c r="I369" s="194"/>
      <c r="J369" s="194"/>
      <c r="K369" s="194"/>
      <c r="L369" s="194"/>
      <c r="M369" s="194"/>
      <c r="N369" s="194"/>
      <c r="O369" s="194"/>
      <c r="P369" s="194"/>
      <c r="Q369" s="194"/>
      <c r="R369" s="194"/>
      <c r="S369" s="194"/>
      <c r="T369" s="194"/>
      <c r="U369" s="194"/>
      <c r="V369" s="194"/>
      <c r="W369" s="194"/>
      <c r="X369" s="838"/>
      <c r="Y369" s="839"/>
      <c r="Z369" s="840"/>
      <c r="AA369" s="841"/>
      <c r="AB369" s="845" t="s">
        <v>12</v>
      </c>
      <c r="AC369" s="194"/>
      <c r="AD369" s="838"/>
      <c r="AE369" s="846" t="s">
        <v>325</v>
      </c>
      <c r="AF369" s="846"/>
      <c r="AG369" s="846"/>
      <c r="AH369" s="846"/>
      <c r="AI369" s="846" t="s">
        <v>326</v>
      </c>
      <c r="AJ369" s="846"/>
      <c r="AK369" s="846"/>
      <c r="AL369" s="846"/>
      <c r="AM369" s="846" t="s">
        <v>327</v>
      </c>
      <c r="AN369" s="846"/>
      <c r="AO369" s="846"/>
      <c r="AP369" s="845"/>
      <c r="AQ369" s="845" t="s">
        <v>323</v>
      </c>
      <c r="AR369" s="194"/>
      <c r="AS369" s="194"/>
      <c r="AT369" s="838"/>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2"/>
      <c r="Z370" s="843"/>
      <c r="AA370" s="844"/>
      <c r="AB370" s="172"/>
      <c r="AC370" s="167"/>
      <c r="AD370" s="168"/>
      <c r="AE370" s="847"/>
      <c r="AF370" s="847"/>
      <c r="AG370" s="847"/>
      <c r="AH370" s="847"/>
      <c r="AI370" s="847"/>
      <c r="AJ370" s="847"/>
      <c r="AK370" s="847"/>
      <c r="AL370" s="847"/>
      <c r="AM370" s="847"/>
      <c r="AN370" s="847"/>
      <c r="AO370" s="847"/>
      <c r="AP370" s="172"/>
      <c r="AQ370" s="848"/>
      <c r="AR370" s="849"/>
      <c r="AS370" s="167" t="s">
        <v>324</v>
      </c>
      <c r="AT370" s="168"/>
      <c r="AU370" s="849"/>
      <c r="AV370" s="849"/>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0" t="s">
        <v>356</v>
      </c>
      <c r="Z371" s="851"/>
      <c r="AA371" s="852"/>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5"/>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6"/>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5"/>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20"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1"/>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48" customHeight="1">
      <c r="A683" s="491" t="s">
        <v>269</v>
      </c>
      <c r="B683" s="492"/>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5" t="s">
        <v>444</v>
      </c>
      <c r="AE683" s="826"/>
      <c r="AF683" s="826"/>
      <c r="AG683" s="822" t="s">
        <v>467</v>
      </c>
      <c r="AH683" s="823"/>
      <c r="AI683" s="823"/>
      <c r="AJ683" s="823"/>
      <c r="AK683" s="823"/>
      <c r="AL683" s="823"/>
      <c r="AM683" s="823"/>
      <c r="AN683" s="823"/>
      <c r="AO683" s="823"/>
      <c r="AP683" s="823"/>
      <c r="AQ683" s="823"/>
      <c r="AR683" s="823"/>
      <c r="AS683" s="823"/>
      <c r="AT683" s="823"/>
      <c r="AU683" s="823"/>
      <c r="AV683" s="823"/>
      <c r="AW683" s="823"/>
      <c r="AX683" s="824"/>
    </row>
    <row r="684" spans="1:50" ht="92.25"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444</v>
      </c>
      <c r="AE684" s="565"/>
      <c r="AF684" s="565"/>
      <c r="AG684" s="566" t="s">
        <v>494</v>
      </c>
      <c r="AH684" s="567"/>
      <c r="AI684" s="567"/>
      <c r="AJ684" s="567"/>
      <c r="AK684" s="567"/>
      <c r="AL684" s="567"/>
      <c r="AM684" s="567"/>
      <c r="AN684" s="567"/>
      <c r="AO684" s="567"/>
      <c r="AP684" s="567"/>
      <c r="AQ684" s="567"/>
      <c r="AR684" s="567"/>
      <c r="AS684" s="567"/>
      <c r="AT684" s="567"/>
      <c r="AU684" s="567"/>
      <c r="AV684" s="567"/>
      <c r="AW684" s="567"/>
      <c r="AX684" s="568"/>
    </row>
    <row r="685" spans="1:50" ht="65.25"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444</v>
      </c>
      <c r="AE685" s="575"/>
      <c r="AF685" s="575"/>
      <c r="AG685" s="643" t="s">
        <v>468</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c r="A686" s="548" t="s">
        <v>44</v>
      </c>
      <c r="B686" s="723"/>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0" t="s">
        <v>444</v>
      </c>
      <c r="AE686" s="771"/>
      <c r="AF686" s="771"/>
      <c r="AG686" s="87" t="s">
        <v>493</v>
      </c>
      <c r="AH686" s="88"/>
      <c r="AI686" s="88"/>
      <c r="AJ686" s="88"/>
      <c r="AK686" s="88"/>
      <c r="AL686" s="88"/>
      <c r="AM686" s="88"/>
      <c r="AN686" s="88"/>
      <c r="AO686" s="88"/>
      <c r="AP686" s="88"/>
      <c r="AQ686" s="88"/>
      <c r="AR686" s="88"/>
      <c r="AS686" s="88"/>
      <c r="AT686" s="88"/>
      <c r="AU686" s="88"/>
      <c r="AV686" s="88"/>
      <c r="AW686" s="88"/>
      <c r="AX686" s="89"/>
    </row>
    <row r="687" spans="1:50" ht="29.25" customHeight="1">
      <c r="A687" s="608"/>
      <c r="B687" s="724"/>
      <c r="C687" s="541"/>
      <c r="D687" s="542"/>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t="s">
        <v>469</v>
      </c>
      <c r="AE687" s="565"/>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15" customHeight="1">
      <c r="A688" s="608"/>
      <c r="B688" s="724"/>
      <c r="C688" s="543"/>
      <c r="D688" s="544"/>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t="s">
        <v>474</v>
      </c>
      <c r="AE688" s="573"/>
      <c r="AF688" s="573"/>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454</v>
      </c>
      <c r="AE689" s="570"/>
      <c r="AF689" s="570"/>
      <c r="AG689" s="488"/>
      <c r="AH689" s="489"/>
      <c r="AI689" s="489"/>
      <c r="AJ689" s="489"/>
      <c r="AK689" s="489"/>
      <c r="AL689" s="489"/>
      <c r="AM689" s="489"/>
      <c r="AN689" s="489"/>
      <c r="AO689" s="489"/>
      <c r="AP689" s="489"/>
      <c r="AQ689" s="489"/>
      <c r="AR689" s="489"/>
      <c r="AS689" s="489"/>
      <c r="AT689" s="489"/>
      <c r="AU689" s="489"/>
      <c r="AV689" s="489"/>
      <c r="AW689" s="489"/>
      <c r="AX689" s="490"/>
    </row>
    <row r="690" spans="1:64" ht="48.75" customHeight="1">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444</v>
      </c>
      <c r="AE690" s="565"/>
      <c r="AF690" s="565"/>
      <c r="AG690" s="566" t="s">
        <v>470</v>
      </c>
      <c r="AH690" s="567"/>
      <c r="AI690" s="567"/>
      <c r="AJ690" s="567"/>
      <c r="AK690" s="567"/>
      <c r="AL690" s="567"/>
      <c r="AM690" s="567"/>
      <c r="AN690" s="567"/>
      <c r="AO690" s="567"/>
      <c r="AP690" s="567"/>
      <c r="AQ690" s="567"/>
      <c r="AR690" s="567"/>
      <c r="AS690" s="567"/>
      <c r="AT690" s="567"/>
      <c r="AU690" s="567"/>
      <c r="AV690" s="567"/>
      <c r="AW690" s="567"/>
      <c r="AX690" s="568"/>
    </row>
    <row r="691" spans="1:64" ht="33.75" customHeight="1">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444</v>
      </c>
      <c r="AE691" s="565"/>
      <c r="AF691" s="565"/>
      <c r="AG691" s="566" t="s">
        <v>471</v>
      </c>
      <c r="AH691" s="567"/>
      <c r="AI691" s="567"/>
      <c r="AJ691" s="567"/>
      <c r="AK691" s="567"/>
      <c r="AL691" s="567"/>
      <c r="AM691" s="567"/>
      <c r="AN691" s="567"/>
      <c r="AO691" s="567"/>
      <c r="AP691" s="567"/>
      <c r="AQ691" s="567"/>
      <c r="AR691" s="567"/>
      <c r="AS691" s="567"/>
      <c r="AT691" s="567"/>
      <c r="AU691" s="567"/>
      <c r="AV691" s="567"/>
      <c r="AW691" s="567"/>
      <c r="AX691" s="568"/>
    </row>
    <row r="692" spans="1:64" ht="45.75" customHeight="1">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444</v>
      </c>
      <c r="AE692" s="565"/>
      <c r="AF692" s="565"/>
      <c r="AG692" s="566" t="s">
        <v>455</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454</v>
      </c>
      <c r="AE693" s="575"/>
      <c r="AF693" s="575"/>
      <c r="AG693" s="536"/>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31.5" customHeight="1">
      <c r="A694" s="610"/>
      <c r="B694" s="611"/>
      <c r="C694" s="725" t="s">
        <v>424</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3" t="s">
        <v>444</v>
      </c>
      <c r="AE694" s="534"/>
      <c r="AF694" s="535"/>
      <c r="AG694" s="554" t="s">
        <v>475</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1" customHeight="1">
      <c r="A695" s="548" t="s">
        <v>45</v>
      </c>
      <c r="B695" s="607"/>
      <c r="C695" s="612" t="s">
        <v>425</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444</v>
      </c>
      <c r="AE695" s="570"/>
      <c r="AF695" s="571"/>
      <c r="AG695" s="488" t="s">
        <v>480</v>
      </c>
      <c r="AH695" s="489"/>
      <c r="AI695" s="489"/>
      <c r="AJ695" s="489"/>
      <c r="AK695" s="489"/>
      <c r="AL695" s="489"/>
      <c r="AM695" s="489"/>
      <c r="AN695" s="489"/>
      <c r="AO695" s="489"/>
      <c r="AP695" s="489"/>
      <c r="AQ695" s="489"/>
      <c r="AR695" s="489"/>
      <c r="AS695" s="489"/>
      <c r="AT695" s="489"/>
      <c r="AU695" s="489"/>
      <c r="AV695" s="489"/>
      <c r="AW695" s="489"/>
      <c r="AX695" s="490"/>
    </row>
    <row r="696" spans="1:64" ht="61.5" customHeight="1">
      <c r="A696" s="608"/>
      <c r="B696" s="609"/>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444</v>
      </c>
      <c r="AE696" s="713"/>
      <c r="AF696" s="713"/>
      <c r="AG696" s="566" t="s">
        <v>472</v>
      </c>
      <c r="AH696" s="567"/>
      <c r="AI696" s="567"/>
      <c r="AJ696" s="567"/>
      <c r="AK696" s="567"/>
      <c r="AL696" s="567"/>
      <c r="AM696" s="567"/>
      <c r="AN696" s="567"/>
      <c r="AO696" s="567"/>
      <c r="AP696" s="567"/>
      <c r="AQ696" s="567"/>
      <c r="AR696" s="567"/>
      <c r="AS696" s="567"/>
      <c r="AT696" s="567"/>
      <c r="AU696" s="567"/>
      <c r="AV696" s="567"/>
      <c r="AW696" s="567"/>
      <c r="AX696" s="568"/>
    </row>
    <row r="697" spans="1:64" ht="18" customHeight="1">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444</v>
      </c>
      <c r="AE697" s="565"/>
      <c r="AF697" s="565"/>
      <c r="AG697" s="566"/>
      <c r="AH697" s="567"/>
      <c r="AI697" s="567"/>
      <c r="AJ697" s="567"/>
      <c r="AK697" s="567"/>
      <c r="AL697" s="567"/>
      <c r="AM697" s="567"/>
      <c r="AN697" s="567"/>
      <c r="AO697" s="567"/>
      <c r="AP697" s="567"/>
      <c r="AQ697" s="567"/>
      <c r="AR697" s="567"/>
      <c r="AS697" s="567"/>
      <c r="AT697" s="567"/>
      <c r="AU697" s="567"/>
      <c r="AV697" s="567"/>
      <c r="AW697" s="567"/>
      <c r="AX697" s="568"/>
    </row>
    <row r="698" spans="1:64" ht="18" customHeight="1">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454</v>
      </c>
      <c r="AE698" s="565"/>
      <c r="AF698" s="565"/>
      <c r="AG698" s="90"/>
      <c r="AH698" s="91"/>
      <c r="AI698" s="91"/>
      <c r="AJ698" s="91"/>
      <c r="AK698" s="91"/>
      <c r="AL698" s="91"/>
      <c r="AM698" s="91"/>
      <c r="AN698" s="91"/>
      <c r="AO698" s="91"/>
      <c r="AP698" s="91"/>
      <c r="AQ698" s="91"/>
      <c r="AR698" s="91"/>
      <c r="AS698" s="91"/>
      <c r="AT698" s="91"/>
      <c r="AU698" s="91"/>
      <c r="AV698" s="91"/>
      <c r="AW698" s="91"/>
      <c r="AX698" s="92"/>
    </row>
    <row r="699" spans="1:64" ht="33.6" customHeight="1">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454</v>
      </c>
      <c r="AE699" s="570"/>
      <c r="AF699" s="570"/>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1"/>
      <c r="B700" s="602"/>
      <c r="C700" s="585" t="s">
        <v>70</v>
      </c>
      <c r="D700" s="586"/>
      <c r="E700" s="586"/>
      <c r="F700" s="586"/>
      <c r="G700" s="586"/>
      <c r="H700" s="586"/>
      <c r="I700" s="586"/>
      <c r="J700" s="586"/>
      <c r="K700" s="586"/>
      <c r="L700" s="586"/>
      <c r="M700" s="586"/>
      <c r="N700" s="586"/>
      <c r="O700" s="587"/>
      <c r="P700" s="597" t="s">
        <v>0</v>
      </c>
      <c r="Q700" s="597"/>
      <c r="R700" s="597"/>
      <c r="S700" s="598"/>
      <c r="T700" s="753" t="s">
        <v>29</v>
      </c>
      <c r="U700" s="597"/>
      <c r="V700" s="597"/>
      <c r="W700" s="597"/>
      <c r="X700" s="597"/>
      <c r="Y700" s="597"/>
      <c r="Z700" s="597"/>
      <c r="AA700" s="597"/>
      <c r="AB700" s="597"/>
      <c r="AC700" s="597"/>
      <c r="AD700" s="597"/>
      <c r="AE700" s="597"/>
      <c r="AF700" s="754"/>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c r="A701" s="601"/>
      <c r="B701" s="602"/>
      <c r="C701" s="731"/>
      <c r="D701" s="732"/>
      <c r="E701" s="732"/>
      <c r="F701" s="732"/>
      <c r="G701" s="732"/>
      <c r="H701" s="732"/>
      <c r="I701" s="732"/>
      <c r="J701" s="732"/>
      <c r="K701" s="732"/>
      <c r="L701" s="732"/>
      <c r="M701" s="732"/>
      <c r="N701" s="732"/>
      <c r="O701" s="733"/>
      <c r="P701" s="557"/>
      <c r="Q701" s="557"/>
      <c r="R701" s="557"/>
      <c r="S701" s="558"/>
      <c r="T701" s="605"/>
      <c r="U701" s="567"/>
      <c r="V701" s="567"/>
      <c r="W701" s="567"/>
      <c r="X701" s="567"/>
      <c r="Y701" s="567"/>
      <c r="Z701" s="567"/>
      <c r="AA701" s="567"/>
      <c r="AB701" s="567"/>
      <c r="AC701" s="567"/>
      <c r="AD701" s="567"/>
      <c r="AE701" s="567"/>
      <c r="AF701" s="606"/>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c r="A702" s="601"/>
      <c r="B702" s="602"/>
      <c r="C702" s="731"/>
      <c r="D702" s="732"/>
      <c r="E702" s="732"/>
      <c r="F702" s="732"/>
      <c r="G702" s="732"/>
      <c r="H702" s="732"/>
      <c r="I702" s="732"/>
      <c r="J702" s="732"/>
      <c r="K702" s="732"/>
      <c r="L702" s="732"/>
      <c r="M702" s="732"/>
      <c r="N702" s="732"/>
      <c r="O702" s="733"/>
      <c r="P702" s="557"/>
      <c r="Q702" s="557"/>
      <c r="R702" s="557"/>
      <c r="S702" s="558"/>
      <c r="T702" s="605"/>
      <c r="U702" s="567"/>
      <c r="V702" s="567"/>
      <c r="W702" s="567"/>
      <c r="X702" s="567"/>
      <c r="Y702" s="567"/>
      <c r="Z702" s="567"/>
      <c r="AA702" s="567"/>
      <c r="AB702" s="567"/>
      <c r="AC702" s="567"/>
      <c r="AD702" s="567"/>
      <c r="AE702" s="567"/>
      <c r="AF702" s="606"/>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customHeight="1">
      <c r="A703" s="601"/>
      <c r="B703" s="602"/>
      <c r="C703" s="731"/>
      <c r="D703" s="732"/>
      <c r="E703" s="732"/>
      <c r="F703" s="732"/>
      <c r="G703" s="732"/>
      <c r="H703" s="732"/>
      <c r="I703" s="732"/>
      <c r="J703" s="732"/>
      <c r="K703" s="732"/>
      <c r="L703" s="732"/>
      <c r="M703" s="732"/>
      <c r="N703" s="732"/>
      <c r="O703" s="733"/>
      <c r="P703" s="557"/>
      <c r="Q703" s="557"/>
      <c r="R703" s="557"/>
      <c r="S703" s="558"/>
      <c r="T703" s="605"/>
      <c r="U703" s="567"/>
      <c r="V703" s="567"/>
      <c r="W703" s="567"/>
      <c r="X703" s="567"/>
      <c r="Y703" s="567"/>
      <c r="Z703" s="567"/>
      <c r="AA703" s="567"/>
      <c r="AB703" s="567"/>
      <c r="AC703" s="567"/>
      <c r="AD703" s="567"/>
      <c r="AE703" s="567"/>
      <c r="AF703" s="606"/>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customHeight="1">
      <c r="A704" s="601"/>
      <c r="B704" s="602"/>
      <c r="C704" s="731"/>
      <c r="D704" s="732"/>
      <c r="E704" s="732"/>
      <c r="F704" s="732"/>
      <c r="G704" s="732"/>
      <c r="H704" s="732"/>
      <c r="I704" s="732"/>
      <c r="J704" s="732"/>
      <c r="K704" s="732"/>
      <c r="L704" s="732"/>
      <c r="M704" s="732"/>
      <c r="N704" s="732"/>
      <c r="O704" s="733"/>
      <c r="P704" s="557"/>
      <c r="Q704" s="557"/>
      <c r="R704" s="557"/>
      <c r="S704" s="558"/>
      <c r="T704" s="605"/>
      <c r="U704" s="567"/>
      <c r="V704" s="567"/>
      <c r="W704" s="567"/>
      <c r="X704" s="567"/>
      <c r="Y704" s="567"/>
      <c r="Z704" s="567"/>
      <c r="AA704" s="567"/>
      <c r="AB704" s="567"/>
      <c r="AC704" s="567"/>
      <c r="AD704" s="567"/>
      <c r="AE704" s="567"/>
      <c r="AF704" s="606"/>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customHeight="1">
      <c r="A705" s="603"/>
      <c r="B705" s="604"/>
      <c r="C705" s="738"/>
      <c r="D705" s="739"/>
      <c r="E705" s="739"/>
      <c r="F705" s="739"/>
      <c r="G705" s="739"/>
      <c r="H705" s="739"/>
      <c r="I705" s="739"/>
      <c r="J705" s="739"/>
      <c r="K705" s="739"/>
      <c r="L705" s="739"/>
      <c r="M705" s="739"/>
      <c r="N705" s="739"/>
      <c r="O705" s="740"/>
      <c r="P705" s="751"/>
      <c r="Q705" s="751"/>
      <c r="R705" s="751"/>
      <c r="S705" s="752"/>
      <c r="T705" s="755"/>
      <c r="U705" s="555"/>
      <c r="V705" s="555"/>
      <c r="W705" s="555"/>
      <c r="X705" s="555"/>
      <c r="Y705" s="555"/>
      <c r="Z705" s="555"/>
      <c r="AA705" s="555"/>
      <c r="AB705" s="555"/>
      <c r="AC705" s="555"/>
      <c r="AD705" s="555"/>
      <c r="AE705" s="555"/>
      <c r="AF705" s="756"/>
      <c r="AG705" s="90"/>
      <c r="AH705" s="91"/>
      <c r="AI705" s="91"/>
      <c r="AJ705" s="91"/>
      <c r="AK705" s="91"/>
      <c r="AL705" s="91"/>
      <c r="AM705" s="91"/>
      <c r="AN705" s="91"/>
      <c r="AO705" s="91"/>
      <c r="AP705" s="91"/>
      <c r="AQ705" s="91"/>
      <c r="AR705" s="91"/>
      <c r="AS705" s="91"/>
      <c r="AT705" s="91"/>
      <c r="AU705" s="91"/>
      <c r="AV705" s="91"/>
      <c r="AW705" s="91"/>
      <c r="AX705" s="92"/>
    </row>
    <row r="706" spans="1:50" ht="39" customHeight="1">
      <c r="A706" s="548" t="s">
        <v>54</v>
      </c>
      <c r="B706" s="549"/>
      <c r="C706" s="265" t="s">
        <v>60</v>
      </c>
      <c r="D706" s="734"/>
      <c r="E706" s="734"/>
      <c r="F706" s="735"/>
      <c r="G706" s="749" t="s">
        <v>488</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c r="A707" s="550"/>
      <c r="B707" s="551"/>
      <c r="C707" s="744" t="s">
        <v>64</v>
      </c>
      <c r="D707" s="745"/>
      <c r="E707" s="745"/>
      <c r="F707" s="746"/>
      <c r="G707" s="747" t="s">
        <v>489</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78.75" customHeight="1" thickBot="1">
      <c r="A709" s="719" t="s">
        <v>498</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69.75" customHeight="1" thickBot="1">
      <c r="A711" s="545" t="s">
        <v>265</v>
      </c>
      <c r="B711" s="546"/>
      <c r="C711" s="546"/>
      <c r="D711" s="546"/>
      <c r="E711" s="547"/>
      <c r="F711" s="588" t="s">
        <v>496</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61.5" customHeight="1" thickBot="1">
      <c r="A713" s="700" t="s">
        <v>497</v>
      </c>
      <c r="B713" s="701"/>
      <c r="C713" s="701"/>
      <c r="D713" s="701"/>
      <c r="E713" s="702"/>
      <c r="F713" s="720" t="s">
        <v>512</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95.1" customHeight="1" thickBot="1">
      <c r="A715" s="582" t="s">
        <v>492</v>
      </c>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c r="A717" s="552" t="s">
        <v>388</v>
      </c>
      <c r="B717" s="286"/>
      <c r="C717" s="286"/>
      <c r="D717" s="286"/>
      <c r="E717" s="286"/>
      <c r="F717" s="286"/>
      <c r="G717" s="703"/>
      <c r="H717" s="703"/>
      <c r="I717" s="703"/>
      <c r="J717" s="703"/>
      <c r="K717" s="703"/>
      <c r="L717" s="703"/>
      <c r="M717" s="703"/>
      <c r="N717" s="703"/>
      <c r="O717" s="703"/>
      <c r="P717" s="703"/>
      <c r="Q717" s="286" t="s">
        <v>329</v>
      </c>
      <c r="R717" s="286"/>
      <c r="S717" s="286"/>
      <c r="T717" s="286"/>
      <c r="U717" s="286"/>
      <c r="V717" s="286"/>
      <c r="W717" s="703"/>
      <c r="X717" s="703"/>
      <c r="Y717" s="703"/>
      <c r="Z717" s="703"/>
      <c r="AA717" s="703"/>
      <c r="AB717" s="703"/>
      <c r="AC717" s="703"/>
      <c r="AD717" s="703"/>
      <c r="AE717" s="703"/>
      <c r="AF717" s="703"/>
      <c r="AG717" s="286" t="s">
        <v>330</v>
      </c>
      <c r="AH717" s="286"/>
      <c r="AI717" s="286"/>
      <c r="AJ717" s="286"/>
      <c r="AK717" s="286"/>
      <c r="AL717" s="286"/>
      <c r="AM717" s="703"/>
      <c r="AN717" s="703"/>
      <c r="AO717" s="703"/>
      <c r="AP717" s="703"/>
      <c r="AQ717" s="703"/>
      <c r="AR717" s="703"/>
      <c r="AS717" s="703"/>
      <c r="AT717" s="703"/>
      <c r="AU717" s="703"/>
      <c r="AV717" s="703"/>
      <c r="AW717" s="51"/>
      <c r="AX717" s="52"/>
    </row>
    <row r="718" spans="1:50" ht="19.899999999999999" customHeight="1" thickBot="1">
      <c r="A718" s="699" t="s">
        <v>331</v>
      </c>
      <c r="B718" s="642"/>
      <c r="C718" s="642"/>
      <c r="D718" s="642"/>
      <c r="E718" s="642"/>
      <c r="F718" s="642"/>
      <c r="G718" s="760"/>
      <c r="H718" s="760"/>
      <c r="I718" s="760"/>
      <c r="J718" s="760"/>
      <c r="K718" s="760"/>
      <c r="L718" s="760"/>
      <c r="M718" s="760"/>
      <c r="N718" s="760"/>
      <c r="O718" s="760"/>
      <c r="P718" s="760"/>
      <c r="Q718" s="642" t="s">
        <v>332</v>
      </c>
      <c r="R718" s="642"/>
      <c r="S718" s="642"/>
      <c r="T718" s="642"/>
      <c r="U718" s="642"/>
      <c r="V718" s="642"/>
      <c r="W718" s="640" t="s">
        <v>459</v>
      </c>
      <c r="X718" s="641"/>
      <c r="Y718" s="641"/>
      <c r="Z718" s="641"/>
      <c r="AA718" s="641"/>
      <c r="AB718" s="641"/>
      <c r="AC718" s="641"/>
      <c r="AD718" s="641"/>
      <c r="AE718" s="641"/>
      <c r="AF718" s="641"/>
      <c r="AG718" s="642" t="s">
        <v>333</v>
      </c>
      <c r="AH718" s="642"/>
      <c r="AI718" s="642"/>
      <c r="AJ718" s="642"/>
      <c r="AK718" s="642"/>
      <c r="AL718" s="642"/>
      <c r="AM718" s="736" t="s">
        <v>477</v>
      </c>
      <c r="AN718" s="737"/>
      <c r="AO718" s="737"/>
      <c r="AP718" s="737"/>
      <c r="AQ718" s="737"/>
      <c r="AR718" s="737"/>
      <c r="AS718" s="737"/>
      <c r="AT718" s="737"/>
      <c r="AU718" s="737"/>
      <c r="AV718" s="737"/>
      <c r="AW718" s="53"/>
      <c r="AX718" s="54"/>
    </row>
    <row r="719" spans="1:50" ht="23.65" customHeight="1">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4" t="s">
        <v>32</v>
      </c>
      <c r="B758" s="715"/>
      <c r="C758" s="715"/>
      <c r="D758" s="715"/>
      <c r="E758" s="715"/>
      <c r="F758" s="716"/>
      <c r="G758" s="377" t="s">
        <v>511</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53"/>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c r="A760" s="553"/>
      <c r="B760" s="717"/>
      <c r="C760" s="717"/>
      <c r="D760" s="717"/>
      <c r="E760" s="717"/>
      <c r="F760" s="718"/>
      <c r="G760" s="276" t="s">
        <v>460</v>
      </c>
      <c r="H760" s="277"/>
      <c r="I760" s="277"/>
      <c r="J760" s="277"/>
      <c r="K760" s="278"/>
      <c r="L760" s="279" t="s">
        <v>461</v>
      </c>
      <c r="M760" s="280"/>
      <c r="N760" s="280"/>
      <c r="O760" s="280"/>
      <c r="P760" s="280"/>
      <c r="Q760" s="280"/>
      <c r="R760" s="280"/>
      <c r="S760" s="280"/>
      <c r="T760" s="280"/>
      <c r="U760" s="280"/>
      <c r="V760" s="280"/>
      <c r="W760" s="280"/>
      <c r="X760" s="281"/>
      <c r="Y760" s="440">
        <v>130</v>
      </c>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c r="A761" s="553"/>
      <c r="B761" s="717"/>
      <c r="C761" s="717"/>
      <c r="D761" s="717"/>
      <c r="E761" s="717"/>
      <c r="F761" s="71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3"/>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3"/>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3"/>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3"/>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3"/>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3"/>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3"/>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3"/>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c r="A770" s="553"/>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130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3"/>
      <c r="B771" s="717"/>
      <c r="C771" s="717"/>
      <c r="D771" s="717"/>
      <c r="E771" s="717"/>
      <c r="F771" s="718"/>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3"/>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c r="A773" s="553"/>
      <c r="B773" s="717"/>
      <c r="C773" s="717"/>
      <c r="D773" s="717"/>
      <c r="E773" s="717"/>
      <c r="F773" s="718"/>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c r="A774" s="553"/>
      <c r="B774" s="717"/>
      <c r="C774" s="717"/>
      <c r="D774" s="717"/>
      <c r="E774" s="717"/>
      <c r="F774" s="71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3"/>
      <c r="B775" s="717"/>
      <c r="C775" s="717"/>
      <c r="D775" s="717"/>
      <c r="E775" s="717"/>
      <c r="F775" s="71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3"/>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3"/>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3"/>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3"/>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3"/>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3"/>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3"/>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3"/>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3"/>
      <c r="B784" s="717"/>
      <c r="C784" s="717"/>
      <c r="D784" s="717"/>
      <c r="E784" s="717"/>
      <c r="F784" s="718"/>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3"/>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c r="A786" s="553"/>
      <c r="B786" s="717"/>
      <c r="C786" s="717"/>
      <c r="D786" s="717"/>
      <c r="E786" s="717"/>
      <c r="F786" s="718"/>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c r="A787" s="553"/>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3"/>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3"/>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3"/>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3"/>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3"/>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3"/>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3"/>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3"/>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3"/>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3"/>
      <c r="B797" s="717"/>
      <c r="C797" s="717"/>
      <c r="D797" s="717"/>
      <c r="E797" s="717"/>
      <c r="F797" s="718"/>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3"/>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c r="A799" s="553"/>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c r="A800" s="553"/>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3"/>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3"/>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3"/>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3"/>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3"/>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3"/>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3"/>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3"/>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3"/>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834" t="s">
        <v>462</v>
      </c>
      <c r="D816" s="371"/>
      <c r="E816" s="371"/>
      <c r="F816" s="371"/>
      <c r="G816" s="371"/>
      <c r="H816" s="371"/>
      <c r="I816" s="371"/>
      <c r="J816" s="153">
        <v>7011101055132</v>
      </c>
      <c r="K816" s="154"/>
      <c r="L816" s="154"/>
      <c r="M816" s="154"/>
      <c r="N816" s="154"/>
      <c r="O816" s="154"/>
      <c r="P816" s="142" t="s">
        <v>464</v>
      </c>
      <c r="Q816" s="143"/>
      <c r="R816" s="143"/>
      <c r="S816" s="143"/>
      <c r="T816" s="143"/>
      <c r="U816" s="143"/>
      <c r="V816" s="143"/>
      <c r="W816" s="143"/>
      <c r="X816" s="143"/>
      <c r="Y816" s="144">
        <v>130</v>
      </c>
      <c r="Z816" s="145"/>
      <c r="AA816" s="145"/>
      <c r="AB816" s="146"/>
      <c r="AC816" s="259" t="s">
        <v>463</v>
      </c>
      <c r="AD816" s="259"/>
      <c r="AE816" s="259"/>
      <c r="AF816" s="259"/>
      <c r="AG816" s="259"/>
      <c r="AH816" s="260">
        <v>1</v>
      </c>
      <c r="AI816" s="261"/>
      <c r="AJ816" s="261"/>
      <c r="AK816" s="261"/>
      <c r="AL816" s="262">
        <v>99</v>
      </c>
      <c r="AM816" s="263"/>
      <c r="AN816" s="263"/>
      <c r="AO816" s="264"/>
      <c r="AP816" s="253" t="s">
        <v>476</v>
      </c>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31" t="s">
        <v>433</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27"/>
      <c r="E1080" s="169" t="s">
        <v>379</v>
      </c>
      <c r="F1080" s="827"/>
      <c r="G1080" s="827"/>
      <c r="H1080" s="827"/>
      <c r="I1080" s="827"/>
      <c r="J1080" s="169" t="s">
        <v>389</v>
      </c>
      <c r="K1080" s="169"/>
      <c r="L1080" s="169"/>
      <c r="M1080" s="169"/>
      <c r="N1080" s="169"/>
      <c r="O1080" s="169"/>
      <c r="P1080" s="273" t="s">
        <v>31</v>
      </c>
      <c r="Q1080" s="273"/>
      <c r="R1080" s="273"/>
      <c r="S1080" s="273"/>
      <c r="T1080" s="273"/>
      <c r="U1080" s="273"/>
      <c r="V1080" s="273"/>
      <c r="W1080" s="273"/>
      <c r="X1080" s="273"/>
      <c r="Y1080" s="169" t="s">
        <v>392</v>
      </c>
      <c r="Z1080" s="827"/>
      <c r="AA1080" s="827"/>
      <c r="AB1080" s="827"/>
      <c r="AC1080" s="169" t="s">
        <v>352</v>
      </c>
      <c r="AD1080" s="169"/>
      <c r="AE1080" s="169"/>
      <c r="AF1080" s="169"/>
      <c r="AG1080" s="169"/>
      <c r="AH1080" s="273" t="s">
        <v>369</v>
      </c>
      <c r="AI1080" s="282"/>
      <c r="AJ1080" s="282"/>
      <c r="AK1080" s="282"/>
      <c r="AL1080" s="282" t="s">
        <v>23</v>
      </c>
      <c r="AM1080" s="282"/>
      <c r="AN1080" s="282"/>
      <c r="AO1080" s="828"/>
      <c r="AP1080" s="373" t="s">
        <v>435</v>
      </c>
      <c r="AQ1080" s="373"/>
      <c r="AR1080" s="373"/>
      <c r="AS1080" s="373"/>
      <c r="AT1080" s="373"/>
      <c r="AU1080" s="373"/>
      <c r="AV1080" s="373"/>
      <c r="AW1080" s="373"/>
      <c r="AX1080" s="373"/>
    </row>
    <row r="1081" spans="1:50" ht="30.75" hidden="1" customHeight="1">
      <c r="A1081" s="360">
        <v>1</v>
      </c>
      <c r="B1081" s="360">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76200</xdr:rowOff>
                  </from>
                  <to>
                    <xdr:col>48</xdr:col>
                    <xdr:colOff>152400</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769</xdr:row>
                    <xdr:rowOff>304800</xdr:rowOff>
                  </from>
                  <to>
                    <xdr:col>44</xdr:col>
                    <xdr:colOff>152400</xdr:colOff>
                    <xdr:row>809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47625</xdr:colOff>
                    <xdr:row>816</xdr:row>
                    <xdr:rowOff>0</xdr:rowOff>
                  </from>
                  <to>
                    <xdr:col>44</xdr:col>
                    <xdr:colOff>180975</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2016-09-02T05:21:23Z</cp:lastPrinted>
  <dcterms:created xsi:type="dcterms:W3CDTF">2012-03-13T00:50:25Z</dcterms:created>
  <dcterms:modified xsi:type="dcterms:W3CDTF">2016-09-07T06:15:07Z</dcterms:modified>
</cp:coreProperties>
</file>