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4455" windowWidth="19440" windowHeight="73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<sst xmlns="http://schemas.openxmlformats.org/spreadsheetml/2006/main" count="2046" uniqueCount="505">
  <si>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</si>
  <si>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</si>
  <si>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</si>
  <si>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</si>
  <si>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</si>
  <si>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</si>
  <si>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</si>
  <si>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</si>
  <si>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</si>
  <si>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</si>
  <si>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</si>
  <si>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</si>
  <si>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</si>
  <si>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</si>
  <si>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</si>
  <si>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</si>
  <si>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</si>
  <si>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</si>
  <si>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</si>
  <si>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</si>
  <si>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</si>
  <si>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</si>
  <si>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</si>
  <si>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</si>
  <si>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</si>
  <si>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</si>
  <si>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</si>
  <si>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</si>
  <si>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</si>
  <si>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</si>
  <si>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</si>
  <si>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</si>
  <si>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</si>
  <si>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</si>
  <si>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</si>
  <si>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</si>
  <si>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</si>
  <si>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</si>
  <si>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</si>
  <si>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</si>
  <si>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</si>
  <si>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</si>
  <si>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</si>
  <si>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</si>
  <si>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</si>
  <si>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</si>
  <si>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</si>
  <si>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</si>
  <si>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</si>
  <si>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</si>
  <si>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</si>
  <si>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</si>
  <si>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</si>
  <si>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</si>
  <si>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</si>
  <si>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</si>
  <si>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</si>
  <si>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</si>
  <si>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</si>
  <si>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</si>
  <si>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</si>
  <si>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</si>
  <si>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</si>
  <si>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</si>
  <si>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</si>
  <si>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</si>
  <si>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</si>
  <si>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</si>
  <si>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</si>
  <si>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</si>
  <si>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</si>
  <si>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</si>
  <si>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</si>
  <si>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</si>
  <si>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</si>
  <si>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</si>
  <si>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</si>
  <si>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</si>
  <si>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</si>
  <si>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</si>
  <si>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</si>
  <si>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</si>
  <si>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</si>
  <si>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</si>
  <si>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</si>
  <si>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</si>
  <si>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</si>
  <si>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</si>
  <si>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</si>
  <si>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</si>
  <si>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</si>
  <si>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</si>
  <si>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</si>
  <si>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</si>
  <si>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</si>
  <si>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</si>
  <si>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</si>
  <si>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</si>
  <si>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</si>
  <si>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</si>
  <si>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</si>
  <si>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</si>
  <si>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</si>
  <si>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</si>
  <si>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</si>
  <si>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</si>
  <si>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</si>
  <si>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</si>
  <si>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</si>
  <si>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</si>
  <si>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</si>
  <si>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</si>
  <si>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</si>
  <si>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</si>
  <si>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</si>
  <si>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</si>
  <si>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</si>
  <si>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</si>
  <si>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</si>
  <si>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</si>
  <si>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</si>
  <si>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</si>
  <si>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</si>
  <si>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</si>
  <si>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</si>
  <si>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</si>
  <si>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</si>
  <si>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</si>
  <si>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</si>
  <si>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</si>
  <si>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</si>
  <si>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</si>
  <si>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</si>
  <si>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</si>
  <si>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</si>
  <si>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</si>
  <si>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</si>
  <si>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</si>
  <si>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</si>
  <si>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</si>
  <si>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</si>
  <si>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</si>
  <si>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</si>
  <si>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</si>
  <si>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</si>
  <si>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</si>
  <si>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</si>
  <si>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</si>
  <si>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</si>
  <si>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</si>
  <si>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</si>
  <si>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</si>
  <si>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</si>
  <si>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</si>
  <si>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</si>
  <si>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</si>
  <si>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</si>
  <si>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</si>
  <si>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</si>
  <si>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</si>
  <si>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</si>
  <si>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</si>
  <si>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</si>
  <si>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</si>
  <si>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</si>
  <si>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</si>
  <si>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</si>
  <si>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</si>
  <si>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</si>
  <si>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</si>
  <si>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</si>
  <si>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</si>
  <si>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</si>
  <si>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</si>
  <si>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</si>
  <si>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</si>
  <si>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</si>
  <si>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</si>
  <si>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</si>
  <si>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</si>
  <si>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</si>
  <si>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</si>
  <si>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</si>
  <si>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</si>
  <si>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</si>
  <si>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</si>
  <si>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</si>
  <si>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</si>
  <si>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</si>
  <si>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</si>
  <si>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</si>
  <si>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</si>
  <si>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</si>
  <si>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</si>
  <si>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</si>
  <si>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</si>
  <si>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</si>
  <si>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</si>
  <si>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</si>
  <si>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</si>
  <si>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</si>
  <si>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</si>
  <si>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</si>
  <si>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</si>
  <si>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</si>
  <si>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</si>
  <si>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</si>
  <si>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</si>
  <si>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</si>
  <si>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</si>
  <si>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</si>
  <si>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</si>
  <si>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</si>
  <si>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</si>
  <si>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</si>
  <si>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</si>
  <si>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</si>
  <si>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</si>
  <si>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</si>
  <si>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</si>
  <si>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</si>
  <si>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</si>
  <si>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</si>
  <si>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</si>
  <si>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</si>
  <si>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</si>
  <si>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</si>
  <si>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</si>
  <si>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</si>
  <si>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</si>
  <si>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</si>
  <si>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</si>
  <si>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</si>
  <si>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</si>
  <si>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</si>
  <si>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</si>
  <si>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</si>
  <si>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</si>
  <si>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</si>
  <si>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</si>
  <si>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</si>
  <si>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</si>
  <si>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</si>
  <si>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</si>
  <si>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</si>
  <si>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</si>
  <si>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</si>
  <si>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</si>
  <si>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</si>
  <si>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</si>
  <si>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</si>
  <si>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</si>
  <si>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</si>
  <si>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</si>
  <si>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</si>
  <si>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</si>
  <si>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</si>
  <si>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</si>
  <si>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</si>
  <si>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</si>
  <si>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</si>
  <si>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</si>
  <si>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</si>
  <si>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</si>
  <si>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</si>
  <si>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</si>
  <si>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</si>
  <si>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</si>
  <si>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</si>
  <si>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</si>
  <si>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</si>
  <si>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</si>
  <si>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</si>
  <si>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</si>
  <si>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</si>
  <si>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</si>
  <si>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</si>
  <si>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</si>
  <si>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</si>
  <si>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</si>
  <si>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</si>
  <si>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</si>
  <si>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</si>
  <si>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</si>
  <si>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</si>
  <si>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</si>
  <si>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</si>
  <si>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</si>
  <si>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</si>
  <si>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</si>
  <si>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</si>
  <si>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</si>
  <si>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</si>
  <si>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</si>
  <si>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</si>
  <si>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</si>
  <si>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</si>
  <si>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</si>
  <si>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</si>
  <si>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</si>
  <si>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</si>
  <si>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</si>
  <si>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</si>
  <si>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</si>
  <si>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</si>
  <si>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</si>
  <si>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</si>
  <si>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</si>
  <si>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</si>
  <si>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</si>
  <si>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</si>
  <si>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</si>
  <si>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</si>
  <si>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</si>
  <si>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</si>
  <si>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</si>
  <si>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</si>
  <si>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</si>
  <si>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</si>
  <si>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</si>
  <si>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</si>
  <si>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</si>
  <si>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</si>
  <si>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</si>
  <si>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</si>
  <si>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</si>
  <si>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</si>
  <si>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</si>
  <si>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</si>
  <si>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</si>
  <si>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</si>
  <si>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</si>
  <si>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</si>
  <si>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</si>
  <si>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</si>
  <si>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</si>
  <si>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</si>
  <si>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</si>
  <si>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</si>
  <si>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</si>
  <si>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</si>
  <si>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</si>
  <si>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</si>
  <si>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</si>
  <si>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</si>
  <si>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</si>
  <si>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</si>
  <si>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</si>
  <si>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</si>
  <si>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</si>
  <si>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</si>
  <si>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</si>
  <si>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</si>
  <si>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</si>
  <si>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</si>
  <si>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</si>
  <si>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</si>
  <si>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</si>
  <si>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</si>
  <si>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</si>
  <si>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</si>
  <si>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</si>
  <si>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</si>
  <si>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</si>
  <si>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</si>
  <si>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</si>
  <si>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</si>
  <si>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</si>
  <si>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</si>
  <si>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</si>
  <si>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</si>
  <si>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</si>
  <si>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</si>
  <si>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</si>
  <si>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</si>
  <si>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</si>
  <si>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</si>
  <si>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</si>
  <si>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</si>
  <si>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</si>
  <si>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</si>
  <si>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</si>
  <si>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</si>
  <si>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</si>
  <si>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</si>
  <si>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</si>
  <si>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</si>
  <si>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</si>
  <si>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</si>
  <si>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</si>
  <si>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</si>
  <si>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</si>
  <si>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</si>
  <si>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</si>
  <si>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</si>
  <si>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</si>
  <si>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</si>
  <si>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</si>
  <si>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</si>
  <si>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</si>
  <si>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</si>
  <si>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</si>
  <si>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</si>
  <si>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</si>
  <si>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</si>
  <si>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</si>
  <si>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</si>
  <si>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</si>
  <si>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</si>
  <si>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</si>
  <si>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</si>
  <si>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</si>
  <si>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</si>
  <si>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</si>
  <si>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</si>
  <si>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</si>
  <si>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</si>
  <si>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</si>
  <si>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</si>
  <si>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</si>
  <si>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</si>
  <si>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</si>
  <si>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</si>
  <si>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</si>
  <si>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</si>
  <si>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</si>
  <si>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</si>
  <si>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</si>
  <si>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</si>
  <si>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</si>
  <si>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</si>
  <si>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</si>
  <si>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</si>
  <si>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</si>
  <si>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</si>
  <si>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</si>
  <si>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</si>
  <si>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</si>
  <si>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</si>
  <si>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</si>
  <si>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中国における日本理解促進に係る経費</t>
    <rPh sb="0" eb="2">
      <t>チュウゴク</t>
    </rPh>
    <rPh sb="6" eb="8">
      <t>ニホン</t>
    </rPh>
    <rPh sb="8" eb="10">
      <t>リカイ</t>
    </rPh>
    <rPh sb="10" eb="12">
      <t>ソクシン</t>
    </rPh>
    <rPh sb="13" eb="14">
      <t>カカ</t>
    </rPh>
    <rPh sb="15" eb="17">
      <t>ケイヒ</t>
    </rPh>
    <phoneticPr fontId="5"/>
  </si>
  <si>
    <t>アジア大洋州局</t>
    <rPh sb="3" eb="7">
      <t>タイヨウシュウキョク</t>
    </rPh>
    <phoneticPr fontId="5"/>
  </si>
  <si>
    <t>中国・モンゴル第一課</t>
    <rPh sb="0" eb="2">
      <t>チュウゴク</t>
    </rPh>
    <rPh sb="7" eb="10">
      <t>ダイイチカ</t>
    </rPh>
    <phoneticPr fontId="5"/>
  </si>
  <si>
    <t>○</t>
  </si>
  <si>
    <t>外務省設置法第4条第一項
外務省組織令第41条</t>
    <rPh sb="0" eb="3">
      <t>ガイムショウ</t>
    </rPh>
    <rPh sb="3" eb="6">
      <t>セッチホウ</t>
    </rPh>
    <rPh sb="6" eb="7">
      <t>ダイ</t>
    </rPh>
    <rPh sb="8" eb="9">
      <t>ジョウ</t>
    </rPh>
    <rPh sb="9" eb="10">
      <t>ダイ</t>
    </rPh>
    <rPh sb="10" eb="11">
      <t>イチ</t>
    </rPh>
    <rPh sb="11" eb="12">
      <t>コウ</t>
    </rPh>
    <rPh sb="13" eb="16">
      <t>ガイムショウ</t>
    </rPh>
    <rPh sb="16" eb="18">
      <t>ソシキ</t>
    </rPh>
    <rPh sb="18" eb="19">
      <t>レイ</t>
    </rPh>
    <rPh sb="19" eb="20">
      <t>ダイ</t>
    </rPh>
    <rPh sb="22" eb="23">
      <t>ジョウ</t>
    </rPh>
    <phoneticPr fontId="5"/>
  </si>
  <si>
    <t>-</t>
    <phoneticPr fontId="5"/>
  </si>
  <si>
    <t>上記の問題意識を受け，選挙や司法，また中国社会が抱える問題についての日本のこれまでの取り組み等，日本の民主・法治社会等に関する小冊子の作成を，対中国広報に習熟したPRコンサルタント（専門企業）に委託する。</t>
    <rPh sb="0" eb="2">
      <t>ジョウキ</t>
    </rPh>
    <rPh sb="3" eb="5">
      <t>モンダイ</t>
    </rPh>
    <rPh sb="5" eb="7">
      <t>イシキ</t>
    </rPh>
    <rPh sb="8" eb="9">
      <t>ウ</t>
    </rPh>
    <rPh sb="11" eb="13">
      <t>センキョ</t>
    </rPh>
    <rPh sb="14" eb="16">
      <t>シホウ</t>
    </rPh>
    <rPh sb="19" eb="21">
      <t>チュウゴク</t>
    </rPh>
    <rPh sb="21" eb="23">
      <t>シャカイ</t>
    </rPh>
    <rPh sb="24" eb="25">
      <t>カカ</t>
    </rPh>
    <rPh sb="27" eb="29">
      <t>モンダイ</t>
    </rPh>
    <rPh sb="34" eb="36">
      <t>ニホン</t>
    </rPh>
    <rPh sb="42" eb="43">
      <t>ト</t>
    </rPh>
    <rPh sb="44" eb="45">
      <t>ク</t>
    </rPh>
    <rPh sb="46" eb="47">
      <t>トウ</t>
    </rPh>
    <rPh sb="48" eb="50">
      <t>ニホン</t>
    </rPh>
    <rPh sb="51" eb="53">
      <t>ミンシュ</t>
    </rPh>
    <rPh sb="54" eb="56">
      <t>ホウチ</t>
    </rPh>
    <rPh sb="56" eb="58">
      <t>シャカイ</t>
    </rPh>
    <rPh sb="58" eb="59">
      <t>トウ</t>
    </rPh>
    <rPh sb="60" eb="61">
      <t>カン</t>
    </rPh>
    <rPh sb="63" eb="66">
      <t>ショウサッシ</t>
    </rPh>
    <rPh sb="67" eb="69">
      <t>サクセイ</t>
    </rPh>
    <rPh sb="71" eb="72">
      <t>タイ</t>
    </rPh>
    <rPh sb="72" eb="74">
      <t>チュウゴク</t>
    </rPh>
    <rPh sb="74" eb="76">
      <t>コウホウ</t>
    </rPh>
    <rPh sb="77" eb="79">
      <t>シュウジュク</t>
    </rPh>
    <rPh sb="91" eb="93">
      <t>センモン</t>
    </rPh>
    <rPh sb="93" eb="95">
      <t>キギョウ</t>
    </rPh>
    <rPh sb="97" eb="99">
      <t>イタク</t>
    </rPh>
    <phoneticPr fontId="5"/>
  </si>
  <si>
    <t>平成30年度までに日本の民主・法治社会等への理解者を1万人増やす。</t>
    <rPh sb="0" eb="2">
      <t>ヘイセイ</t>
    </rPh>
    <rPh sb="4" eb="6">
      <t>ネンド</t>
    </rPh>
    <rPh sb="9" eb="11">
      <t>ニホン</t>
    </rPh>
    <rPh sb="12" eb="14">
      <t>ミンシュ</t>
    </rPh>
    <rPh sb="15" eb="17">
      <t>ホウチ</t>
    </rPh>
    <rPh sb="17" eb="19">
      <t>シャカイ</t>
    </rPh>
    <rPh sb="19" eb="20">
      <t>トウ</t>
    </rPh>
    <rPh sb="22" eb="25">
      <t>リカイシャ</t>
    </rPh>
    <rPh sb="27" eb="29">
      <t>マンニン</t>
    </rPh>
    <rPh sb="29" eb="30">
      <t>フ</t>
    </rPh>
    <phoneticPr fontId="5"/>
  </si>
  <si>
    <t>小冊子の配布人数</t>
    <rPh sb="0" eb="3">
      <t>ショウサッシ</t>
    </rPh>
    <rPh sb="4" eb="6">
      <t>ハイフ</t>
    </rPh>
    <rPh sb="6" eb="8">
      <t>ニンズウ</t>
    </rPh>
    <phoneticPr fontId="5"/>
  </si>
  <si>
    <t>日本の民主・法治社会等に関する小冊子を1万部作成する。</t>
    <rPh sb="0" eb="2">
      <t>ニホン</t>
    </rPh>
    <rPh sb="3" eb="5">
      <t>ミンシュ</t>
    </rPh>
    <rPh sb="6" eb="8">
      <t>ホウチ</t>
    </rPh>
    <rPh sb="8" eb="10">
      <t>シャカイ</t>
    </rPh>
    <rPh sb="10" eb="11">
      <t>トウ</t>
    </rPh>
    <rPh sb="12" eb="13">
      <t>カン</t>
    </rPh>
    <rPh sb="15" eb="18">
      <t>ショウサッシ</t>
    </rPh>
    <rPh sb="20" eb="21">
      <t>マン</t>
    </rPh>
    <rPh sb="21" eb="22">
      <t>ブ</t>
    </rPh>
    <rPh sb="22" eb="24">
      <t>サクセイ</t>
    </rPh>
    <phoneticPr fontId="5"/>
  </si>
  <si>
    <t>人</t>
    <rPh sb="0" eb="1">
      <t>ヒト</t>
    </rPh>
    <phoneticPr fontId="5"/>
  </si>
  <si>
    <t>冊</t>
    <rPh sb="0" eb="1">
      <t>サツ</t>
    </rPh>
    <phoneticPr fontId="5"/>
  </si>
  <si>
    <t>小冊子作成総経費／小冊子作成数　　　　　　　　　　　　　　</t>
    <rPh sb="0" eb="3">
      <t>ショウサッシ</t>
    </rPh>
    <rPh sb="3" eb="5">
      <t>サクセイ</t>
    </rPh>
    <rPh sb="5" eb="8">
      <t>ソウケイヒ</t>
    </rPh>
    <rPh sb="9" eb="12">
      <t>ショウサッシ</t>
    </rPh>
    <rPh sb="12" eb="14">
      <t>サクセイ</t>
    </rPh>
    <rPh sb="14" eb="15">
      <t>カズ</t>
    </rPh>
    <phoneticPr fontId="5"/>
  </si>
  <si>
    <t>円</t>
    <rPh sb="0" eb="1">
      <t>エン</t>
    </rPh>
    <phoneticPr fontId="5"/>
  </si>
  <si>
    <t>　　円/冊</t>
    <rPh sb="2" eb="3">
      <t>エン</t>
    </rPh>
    <rPh sb="4" eb="5">
      <t>サツ</t>
    </rPh>
    <phoneticPr fontId="5"/>
  </si>
  <si>
    <t>企画費</t>
    <rPh sb="0" eb="2">
      <t>キカク</t>
    </rPh>
    <rPh sb="2" eb="3">
      <t>ヒ</t>
    </rPh>
    <phoneticPr fontId="5"/>
  </si>
  <si>
    <t>小冊子作成費</t>
    <rPh sb="0" eb="3">
      <t>ショウサッシ</t>
    </rPh>
    <rPh sb="3" eb="5">
      <t>サクセイ</t>
    </rPh>
    <rPh sb="5" eb="6">
      <t>ヒ</t>
    </rPh>
    <phoneticPr fontId="5"/>
  </si>
  <si>
    <t>管理費</t>
    <rPh sb="0" eb="3">
      <t>カンリヒ</t>
    </rPh>
    <phoneticPr fontId="5"/>
  </si>
  <si>
    <t>消費税</t>
    <rPh sb="0" eb="3">
      <t>ショウヒゼイ</t>
    </rPh>
    <phoneticPr fontId="5"/>
  </si>
  <si>
    <t>8,000,000/5,000</t>
    <phoneticPr fontId="5"/>
  </si>
  <si>
    <t>9,729,720/5,000</t>
    <phoneticPr fontId="5"/>
  </si>
  <si>
    <t>-</t>
    <phoneticPr fontId="5"/>
  </si>
  <si>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</si>
  <si>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</si>
  <si>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</si>
  <si>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無</t>
  </si>
  <si>
    <t>‐</t>
  </si>
  <si>
    <t>妥当である。</t>
    <rPh sb="0" eb="2">
      <t>ダトウ</t>
    </rPh>
    <phoneticPr fontId="5"/>
  </si>
  <si>
    <t>限定されている。</t>
    <rPh sb="0" eb="2">
      <t>ゲンテイ</t>
    </rPh>
    <phoneticPr fontId="5"/>
  </si>
  <si>
    <r>
      <t>新2</t>
    </r>
    <r>
      <rPr>
        <sz val="11"/>
        <rFont val="ＭＳ Ｐゴシック"/>
        <family val="3"/>
        <charset val="128"/>
      </rPr>
      <t>7-01</t>
    </r>
    <rPh sb="0" eb="1">
      <t>シン</t>
    </rPh>
    <phoneticPr fontId="5"/>
  </si>
  <si>
    <t>株式会社エフビーアイ・コミュニケーションズ</t>
    <rPh sb="0" eb="4">
      <t>カブシキガイシャ</t>
    </rPh>
    <phoneticPr fontId="5"/>
  </si>
  <si>
    <t>現状通り</t>
  </si>
  <si>
    <t>諸謝金</t>
    <rPh sb="0" eb="1">
      <t>ショ</t>
    </rPh>
    <rPh sb="1" eb="3">
      <t>シャキン</t>
    </rPh>
    <phoneticPr fontId="5"/>
  </si>
  <si>
    <t>冊子制作請負業務</t>
    <rPh sb="0" eb="2">
      <t>サッシ</t>
    </rPh>
    <rPh sb="2" eb="4">
      <t>セイサク</t>
    </rPh>
    <rPh sb="4" eb="6">
      <t>ウケオイ</t>
    </rPh>
    <rPh sb="6" eb="8">
      <t>ギョウム</t>
    </rPh>
    <phoneticPr fontId="5"/>
  </si>
  <si>
    <t>既存の交流事業の着実な実施により，両国国民間の相互理解を増進する</t>
    <phoneticPr fontId="5"/>
  </si>
  <si>
    <t>日中における「戦略的互恵関係」の一層の深化に向けた取組（経済面以外）</t>
    <rPh sb="0" eb="2">
      <t>ニッチュウ</t>
    </rPh>
    <rPh sb="7" eb="10">
      <t>センリャクテキ</t>
    </rPh>
    <rPh sb="10" eb="12">
      <t>ゴケイ</t>
    </rPh>
    <rPh sb="12" eb="14">
      <t>カンケイ</t>
    </rPh>
    <rPh sb="16" eb="18">
      <t>イッソウ</t>
    </rPh>
    <rPh sb="19" eb="21">
      <t>シンカ</t>
    </rPh>
    <rPh sb="22" eb="23">
      <t>ム</t>
    </rPh>
    <rPh sb="25" eb="27">
      <t>トリクミ</t>
    </rPh>
    <rPh sb="28" eb="31">
      <t>ケイザイメン</t>
    </rPh>
    <rPh sb="31" eb="33">
      <t>イガイ</t>
    </rPh>
    <phoneticPr fontId="5"/>
  </si>
  <si>
    <t>企画競争により委託業者を選定している。</t>
    <rPh sb="0" eb="2">
      <t>キカク</t>
    </rPh>
    <rPh sb="2" eb="4">
      <t>キョウソウ</t>
    </rPh>
    <rPh sb="7" eb="9">
      <t>イタク</t>
    </rPh>
    <rPh sb="9" eb="11">
      <t>ギョウシャ</t>
    </rPh>
    <rPh sb="12" eb="14">
      <t>センテイ</t>
    </rPh>
    <phoneticPr fontId="5"/>
  </si>
  <si>
    <t>ほぼ当初見込みに適う効果をあげている。</t>
    <rPh sb="2" eb="4">
      <t>トウショ</t>
    </rPh>
    <rPh sb="4" eb="6">
      <t>ミコ</t>
    </rPh>
    <rPh sb="8" eb="9">
      <t>カナ</t>
    </rPh>
    <rPh sb="10" eb="12">
      <t>コウカ</t>
    </rPh>
    <phoneticPr fontId="5"/>
  </si>
  <si>
    <t>随意契約
（企画競争）</t>
  </si>
  <si>
    <t>中国においては，情報化社会の急速な進展を背景に多様な意見が表出されるようになり，かかる潮流の中で，中国における民主・法治社会の実現を求める世論が存在感を増している。こうした中，民主・法治国家としての日本の現状や民主主義の象徴である日本の選挙制度，また，公害等現在の中国社会も直面する様々な政治・社会問題等について日本が民主的に克服してきたか等の経験について，中国の一般国民（特に知識人）の理解を促進する。</t>
    <rPh sb="0" eb="2">
      <t>チュウゴク</t>
    </rPh>
    <rPh sb="8" eb="11">
      <t>ジョウホウカ</t>
    </rPh>
    <rPh sb="11" eb="13">
      <t>シャカイ</t>
    </rPh>
    <rPh sb="14" eb="16">
      <t>キュウソク</t>
    </rPh>
    <rPh sb="17" eb="19">
      <t>シンテン</t>
    </rPh>
    <rPh sb="20" eb="22">
      <t>ハイケイ</t>
    </rPh>
    <rPh sb="23" eb="25">
      <t>タヨウ</t>
    </rPh>
    <rPh sb="26" eb="28">
      <t>イケン</t>
    </rPh>
    <rPh sb="29" eb="31">
      <t>ヒョウシュツ</t>
    </rPh>
    <rPh sb="43" eb="45">
      <t>チョウリュウ</t>
    </rPh>
    <rPh sb="46" eb="47">
      <t>ナカ</t>
    </rPh>
    <rPh sb="49" eb="51">
      <t>チュウゴク</t>
    </rPh>
    <rPh sb="55" eb="57">
      <t>ミンシュ</t>
    </rPh>
    <rPh sb="58" eb="60">
      <t>ホウチ</t>
    </rPh>
    <rPh sb="60" eb="62">
      <t>シャカイ</t>
    </rPh>
    <rPh sb="63" eb="65">
      <t>ジツゲン</t>
    </rPh>
    <rPh sb="66" eb="67">
      <t>モト</t>
    </rPh>
    <rPh sb="69" eb="71">
      <t>セロン</t>
    </rPh>
    <rPh sb="72" eb="75">
      <t>ソンザイカン</t>
    </rPh>
    <rPh sb="76" eb="77">
      <t>マ</t>
    </rPh>
    <rPh sb="86" eb="87">
      <t>ナカ</t>
    </rPh>
    <rPh sb="88" eb="90">
      <t>ミンシュ</t>
    </rPh>
    <rPh sb="91" eb="93">
      <t>ホウチ</t>
    </rPh>
    <rPh sb="93" eb="95">
      <t>コッカ</t>
    </rPh>
    <rPh sb="99" eb="101">
      <t>ニホン</t>
    </rPh>
    <rPh sb="102" eb="104">
      <t>ゲンジョウ</t>
    </rPh>
    <rPh sb="105" eb="107">
      <t>ミンシュ</t>
    </rPh>
    <rPh sb="107" eb="109">
      <t>シュギ</t>
    </rPh>
    <rPh sb="110" eb="112">
      <t>ショウチョウ</t>
    </rPh>
    <rPh sb="115" eb="117">
      <t>ニホン</t>
    </rPh>
    <rPh sb="118" eb="120">
      <t>センキョ</t>
    </rPh>
    <rPh sb="120" eb="122">
      <t>セイド</t>
    </rPh>
    <rPh sb="126" eb="128">
      <t>コウガイ</t>
    </rPh>
    <rPh sb="128" eb="129">
      <t>トウ</t>
    </rPh>
    <rPh sb="129" eb="131">
      <t>ゲンザイ</t>
    </rPh>
    <rPh sb="132" eb="134">
      <t>チュウゴク</t>
    </rPh>
    <rPh sb="134" eb="136">
      <t>シャカイ</t>
    </rPh>
    <rPh sb="137" eb="139">
      <t>チョクメン</t>
    </rPh>
    <rPh sb="141" eb="143">
      <t>サマザマ</t>
    </rPh>
    <rPh sb="144" eb="146">
      <t>セイジ</t>
    </rPh>
    <rPh sb="147" eb="149">
      <t>シャカイ</t>
    </rPh>
    <rPh sb="149" eb="151">
      <t>モンダイ</t>
    </rPh>
    <rPh sb="151" eb="152">
      <t>トウ</t>
    </rPh>
    <rPh sb="156" eb="158">
      <t>ニホン</t>
    </rPh>
    <rPh sb="159" eb="162">
      <t>ミンシュテキ</t>
    </rPh>
    <rPh sb="163" eb="165">
      <t>コクフク</t>
    </rPh>
    <rPh sb="170" eb="171">
      <t>トウ</t>
    </rPh>
    <rPh sb="172" eb="174">
      <t>ケイケン</t>
    </rPh>
    <rPh sb="179" eb="181">
      <t>チュウゴク</t>
    </rPh>
    <rPh sb="182" eb="184">
      <t>イッパン</t>
    </rPh>
    <rPh sb="184" eb="186">
      <t>コクミン</t>
    </rPh>
    <rPh sb="187" eb="188">
      <t>トク</t>
    </rPh>
    <rPh sb="189" eb="192">
      <t>チシキジン</t>
    </rPh>
    <rPh sb="194" eb="196">
      <t>リカイ</t>
    </rPh>
    <rPh sb="197" eb="199">
      <t>ソクシン</t>
    </rPh>
    <phoneticPr fontId="5"/>
  </si>
  <si>
    <t>中国の知識人や一般国民が，我が国の選挙制度等民主政治について理解を深めることは，日本に対する正確な理解を促進し，対日世論をより健全な方向に導く上でも重要。</t>
    <rPh sb="0" eb="2">
      <t>チュウゴク</t>
    </rPh>
    <rPh sb="3" eb="6">
      <t>チシキジン</t>
    </rPh>
    <rPh sb="7" eb="9">
      <t>イッパン</t>
    </rPh>
    <rPh sb="9" eb="11">
      <t>コクミン</t>
    </rPh>
    <rPh sb="13" eb="14">
      <t>ワ</t>
    </rPh>
    <rPh sb="15" eb="16">
      <t>クニ</t>
    </rPh>
    <rPh sb="17" eb="19">
      <t>センキョ</t>
    </rPh>
    <rPh sb="19" eb="21">
      <t>セイド</t>
    </rPh>
    <rPh sb="21" eb="22">
      <t>トウ</t>
    </rPh>
    <rPh sb="22" eb="24">
      <t>ミンシュ</t>
    </rPh>
    <rPh sb="24" eb="26">
      <t>セイジ</t>
    </rPh>
    <rPh sb="30" eb="32">
      <t>リカイ</t>
    </rPh>
    <rPh sb="33" eb="34">
      <t>フカ</t>
    </rPh>
    <rPh sb="40" eb="42">
      <t>ニホン</t>
    </rPh>
    <rPh sb="43" eb="44">
      <t>タイ</t>
    </rPh>
    <rPh sb="46" eb="48">
      <t>セイカク</t>
    </rPh>
    <rPh sb="49" eb="51">
      <t>リカイ</t>
    </rPh>
    <rPh sb="52" eb="54">
      <t>ソクシン</t>
    </rPh>
    <rPh sb="56" eb="58">
      <t>タイニチ</t>
    </rPh>
    <rPh sb="58" eb="60">
      <t>ヨロン</t>
    </rPh>
    <rPh sb="63" eb="65">
      <t>ケンゼン</t>
    </rPh>
    <rPh sb="66" eb="68">
      <t>ホウコウ</t>
    </rPh>
    <rPh sb="69" eb="70">
      <t>ミチビ</t>
    </rPh>
    <rPh sb="71" eb="72">
      <t>ウエ</t>
    </rPh>
    <rPh sb="74" eb="76">
      <t>ジュウヨウ</t>
    </rPh>
    <phoneticPr fontId="5"/>
  </si>
  <si>
    <t>「戦略的互恵関係」をさらに推進する</t>
    <phoneticPr fontId="5"/>
  </si>
  <si>
    <t>本事業の着実な実施により，両国国民間の相互理解を増進した。</t>
    <rPh sb="0" eb="1">
      <t>ホン</t>
    </rPh>
    <rPh sb="1" eb="3">
      <t>ジギョウ</t>
    </rPh>
    <rPh sb="4" eb="6">
      <t>チャクジツ</t>
    </rPh>
    <rPh sb="7" eb="9">
      <t>ジッシ</t>
    </rPh>
    <rPh sb="13" eb="15">
      <t>リョウコク</t>
    </rPh>
    <rPh sb="15" eb="18">
      <t>コクミンカン</t>
    </rPh>
    <rPh sb="19" eb="21">
      <t>ソウゴ</t>
    </rPh>
    <rPh sb="21" eb="23">
      <t>リカイ</t>
    </rPh>
    <rPh sb="24" eb="26">
      <t>ゾウシン</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</si>
  <si>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</si>
  <si>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</si>
  <si>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本事業は，中国における対日理解の促進，及び，対日世論をより健全な方向に導くための事業であり，事業の重要性は高い。
事業の効率性については，複数社参加の企画競争により委託業者が選定されている。
成果物の活用については，更なる効果的な活用の余地は大きい。また，成果物の内容についても，これまでの成果物を踏まえ，より改善・改良していく余地がある。</t>
    <rPh sb="0" eb="1">
      <t>ホン</t>
    </rPh>
    <rPh sb="1" eb="3">
      <t>ジギョウ</t>
    </rPh>
    <rPh sb="5" eb="7">
      <t>チュウゴク</t>
    </rPh>
    <rPh sb="11" eb="13">
      <t>タイニチ</t>
    </rPh>
    <rPh sb="13" eb="15">
      <t>リカイ</t>
    </rPh>
    <rPh sb="16" eb="18">
      <t>ソクシン</t>
    </rPh>
    <rPh sb="19" eb="20">
      <t>オヨ</t>
    </rPh>
    <rPh sb="22" eb="24">
      <t>タイニチ</t>
    </rPh>
    <rPh sb="24" eb="26">
      <t>セロン</t>
    </rPh>
    <rPh sb="29" eb="31">
      <t>ケンゼン</t>
    </rPh>
    <rPh sb="32" eb="34">
      <t>ホウコウ</t>
    </rPh>
    <rPh sb="35" eb="36">
      <t>ミチビ</t>
    </rPh>
    <rPh sb="40" eb="42">
      <t>ジギョウ</t>
    </rPh>
    <rPh sb="46" eb="48">
      <t>ジギョウ</t>
    </rPh>
    <rPh sb="49" eb="52">
      <t>ジュウヨウセイ</t>
    </rPh>
    <rPh sb="53" eb="54">
      <t>タカ</t>
    </rPh>
    <rPh sb="57" eb="59">
      <t>ジギョウ</t>
    </rPh>
    <rPh sb="60" eb="63">
      <t>コウリツセイ</t>
    </rPh>
    <rPh sb="69" eb="72">
      <t>フクスウシャ</t>
    </rPh>
    <rPh sb="72" eb="74">
      <t>サンカ</t>
    </rPh>
    <rPh sb="75" eb="77">
      <t>キカク</t>
    </rPh>
    <rPh sb="77" eb="79">
      <t>キョウソウ</t>
    </rPh>
    <rPh sb="82" eb="84">
      <t>イタク</t>
    </rPh>
    <rPh sb="84" eb="86">
      <t>ギョウシャ</t>
    </rPh>
    <rPh sb="87" eb="89">
      <t>センテイ</t>
    </rPh>
    <rPh sb="96" eb="99">
      <t>セイカブツ</t>
    </rPh>
    <rPh sb="100" eb="102">
      <t>カツヨウ</t>
    </rPh>
    <phoneticPr fontId="5"/>
  </si>
  <si>
    <t>事業実施に当たっては，コスト削減観点から委託業務は必要最小限に抑えるとともに，成果物の効果的な活用に努めている。</t>
    <rPh sb="0" eb="2">
      <t>ジギョウ</t>
    </rPh>
    <rPh sb="2" eb="4">
      <t>ジッシ</t>
    </rPh>
    <rPh sb="5" eb="6">
      <t>ア</t>
    </rPh>
    <rPh sb="14" eb="16">
      <t>サクゲン</t>
    </rPh>
    <rPh sb="16" eb="18">
      <t>カンテン</t>
    </rPh>
    <rPh sb="20" eb="22">
      <t>イタク</t>
    </rPh>
    <rPh sb="22" eb="24">
      <t>ギョウム</t>
    </rPh>
    <rPh sb="25" eb="27">
      <t>ヒツヨウ</t>
    </rPh>
    <rPh sb="27" eb="30">
      <t>サイショウゲン</t>
    </rPh>
    <rPh sb="31" eb="32">
      <t>オサ</t>
    </rPh>
    <rPh sb="39" eb="42">
      <t>セイカブツ</t>
    </rPh>
    <rPh sb="43" eb="46">
      <t>コウカテキ</t>
    </rPh>
    <rPh sb="47" eb="49">
      <t>カツヨウ</t>
    </rPh>
    <rPh sb="50" eb="51">
      <t>ツト</t>
    </rPh>
    <phoneticPr fontId="5"/>
  </si>
  <si>
    <t>概ね成果目標に見合った成果実績となっている。</t>
    <rPh sb="0" eb="1">
      <t>オオム</t>
    </rPh>
    <rPh sb="2" eb="4">
      <t>セイカ</t>
    </rPh>
    <rPh sb="4" eb="6">
      <t>モクヒョウ</t>
    </rPh>
    <rPh sb="7" eb="9">
      <t>ミア</t>
    </rPh>
    <rPh sb="11" eb="13">
      <t>セイカ</t>
    </rPh>
    <rPh sb="13" eb="15">
      <t>ジッセキ</t>
    </rPh>
    <phoneticPr fontId="5"/>
  </si>
  <si>
    <t>概ね十分に活用している。</t>
    <rPh sb="0" eb="1">
      <t>オオム</t>
    </rPh>
    <rPh sb="2" eb="4">
      <t>ジュウブン</t>
    </rPh>
    <rPh sb="5" eb="7">
      <t>カツヨウ</t>
    </rPh>
    <phoneticPr fontId="5"/>
  </si>
  <si>
    <t>在外公館と連携し，単なる配付にとどまらない，効果的な成果物の活用を引き続き検討・実施していく（例：在外公館広報文化イベントとのコラボレーション，若手研究者等知識人層を対象にした勉強会・交流会での活用，など）。
より大きな効果を引き出すべく，冊子コンテンツや形式の改善を追求する（例：テーマ毎に分けたよりコンパクトな小冊子をタイムリーに複数回作成する，在外公館から積極的にフィードバックを促し，より効果的な成果物作成につなげる，など）。</t>
    <rPh sb="0" eb="2">
      <t>ザイガイ</t>
    </rPh>
    <rPh sb="2" eb="4">
      <t>コウカン</t>
    </rPh>
    <rPh sb="5" eb="7">
      <t>レンケイ</t>
    </rPh>
    <rPh sb="9" eb="10">
      <t>タン</t>
    </rPh>
    <rPh sb="12" eb="14">
      <t>ハイフ</t>
    </rPh>
    <rPh sb="22" eb="25">
      <t>コウカテキ</t>
    </rPh>
    <rPh sb="26" eb="29">
      <t>セイカブツ</t>
    </rPh>
    <rPh sb="30" eb="32">
      <t>カツヨウ</t>
    </rPh>
    <rPh sb="33" eb="34">
      <t>ヒ</t>
    </rPh>
    <rPh sb="35" eb="36">
      <t>ツヅ</t>
    </rPh>
    <rPh sb="37" eb="39">
      <t>ケントウ</t>
    </rPh>
    <rPh sb="40" eb="42">
      <t>ジッシ</t>
    </rPh>
    <rPh sb="47" eb="48">
      <t>レイ</t>
    </rPh>
    <rPh sb="49" eb="51">
      <t>ザイガイ</t>
    </rPh>
    <rPh sb="51" eb="53">
      <t>コウカン</t>
    </rPh>
    <rPh sb="53" eb="55">
      <t>コウホウ</t>
    </rPh>
    <rPh sb="55" eb="57">
      <t>ブンカ</t>
    </rPh>
    <rPh sb="72" eb="74">
      <t>ワカテ</t>
    </rPh>
    <rPh sb="74" eb="77">
      <t>ケンキュウシャ</t>
    </rPh>
    <rPh sb="77" eb="78">
      <t>トウ</t>
    </rPh>
    <rPh sb="78" eb="81">
      <t>チシキジン</t>
    </rPh>
    <rPh sb="81" eb="82">
      <t>ソウ</t>
    </rPh>
    <rPh sb="83" eb="85">
      <t>タイショウ</t>
    </rPh>
    <rPh sb="88" eb="91">
      <t>ベンキョウカイ</t>
    </rPh>
    <rPh sb="92" eb="95">
      <t>コウリュウカイ</t>
    </rPh>
    <rPh sb="97" eb="99">
      <t>カツヨウ</t>
    </rPh>
    <rPh sb="107" eb="108">
      <t>オオ</t>
    </rPh>
    <rPh sb="110" eb="112">
      <t>コウカ</t>
    </rPh>
    <rPh sb="113" eb="114">
      <t>ヒ</t>
    </rPh>
    <rPh sb="115" eb="116">
      <t>ダ</t>
    </rPh>
    <rPh sb="120" eb="122">
      <t>サッシ</t>
    </rPh>
    <rPh sb="128" eb="130">
      <t>ケイシキ</t>
    </rPh>
    <rPh sb="131" eb="133">
      <t>カイゼン</t>
    </rPh>
    <rPh sb="134" eb="136">
      <t>ツイキュウ</t>
    </rPh>
    <rPh sb="139" eb="140">
      <t>レイ</t>
    </rPh>
    <rPh sb="144" eb="145">
      <t>ゴト</t>
    </rPh>
    <rPh sb="146" eb="147">
      <t>ワ</t>
    </rPh>
    <rPh sb="157" eb="160">
      <t>ショウサッシ</t>
    </rPh>
    <rPh sb="167" eb="170">
      <t>フクスウカイ</t>
    </rPh>
    <rPh sb="170" eb="172">
      <t>サクセイ</t>
    </rPh>
    <rPh sb="175" eb="177">
      <t>ザイガイ</t>
    </rPh>
    <rPh sb="177" eb="179">
      <t>コウカン</t>
    </rPh>
    <rPh sb="181" eb="184">
      <t>セッキョクテキ</t>
    </rPh>
    <rPh sb="193" eb="194">
      <t>ウナガ</t>
    </rPh>
    <rPh sb="198" eb="201">
      <t>コウカテキ</t>
    </rPh>
    <rPh sb="202" eb="205">
      <t>セイカブツ</t>
    </rPh>
    <rPh sb="205" eb="207">
      <t>サクセイ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</si>
  <si>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</si>
  <si>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</si>
  <si>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</si>
  <si>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</si>
  <si>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</si>
  <si>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</si>
  <si>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</si>
  <si>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</si>
  <si>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</si>
  <si>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遠藤　和也</t>
    <rPh sb="0" eb="2">
      <t>カチョウ</t>
    </rPh>
    <rPh sb="3" eb="5">
      <t>エンドウ</t>
    </rPh>
    <rPh sb="6" eb="8">
      <t>カズヤ</t>
    </rPh>
    <phoneticPr fontId="5"/>
  </si>
  <si>
    <t>中国において日本の民主・法治社会等についての理解を促進することの意義は高いと考える。他方，成果の確認に当たっては，単に配布数を確認するのみならず，本件事業が目的とする広報効果を実際に挙げられているのか，より効果的な手段は無いのかについて実質的に検証することが必要と考える。</t>
    <phoneticPr fontId="5"/>
  </si>
  <si>
    <t>外部有識者の所見も踏まえ，引き続き適切かつ効率的な事業実施に努める。</t>
    <rPh sb="0" eb="2">
      <t>ガイブ</t>
    </rPh>
    <rPh sb="2" eb="5">
      <t>ユウシキシャ</t>
    </rPh>
    <rPh sb="6" eb="8">
      <t>ショケン</t>
    </rPh>
    <rPh sb="9" eb="10">
      <t>フ</t>
    </rPh>
    <phoneticPr fontId="5"/>
  </si>
  <si>
    <t>在中国各公館に対しては，冊子の配付及び配付数の確認のみならず，冊子の活用事例，配布相手側の反応，気づきの点・改善案等をフィードバックさせるようにし，より実質的な検証につなげていく。また，これらフィードバックを通じて，中国側知識人層及び中間層を対象に冊子を活用して日本の民主・法治社会等についていかに理解を促進させていくか，より効果的な方法はないか，引き続き改善に努めていく。</t>
    <rPh sb="0" eb="1">
      <t>ザイ</t>
    </rPh>
    <rPh sb="1" eb="3">
      <t>チュウゴク</t>
    </rPh>
    <rPh sb="3" eb="4">
      <t>カク</t>
    </rPh>
    <rPh sb="4" eb="6">
      <t>コウカン</t>
    </rPh>
    <rPh sb="7" eb="8">
      <t>タイ</t>
    </rPh>
    <rPh sb="12" eb="14">
      <t>サッシ</t>
    </rPh>
    <rPh sb="15" eb="17">
      <t>ハイフ</t>
    </rPh>
    <rPh sb="17" eb="18">
      <t>オヨ</t>
    </rPh>
    <rPh sb="19" eb="21">
      <t>ハイフ</t>
    </rPh>
    <rPh sb="21" eb="22">
      <t>スウ</t>
    </rPh>
    <rPh sb="23" eb="25">
      <t>カクニン</t>
    </rPh>
    <rPh sb="31" eb="33">
      <t>サッシ</t>
    </rPh>
    <rPh sb="34" eb="36">
      <t>カツヨウ</t>
    </rPh>
    <rPh sb="36" eb="38">
      <t>ジレイ</t>
    </rPh>
    <rPh sb="108" eb="110">
      <t>チュウゴク</t>
    </rPh>
    <rPh sb="110" eb="111">
      <t>ガワ</t>
    </rPh>
    <rPh sb="111" eb="114">
      <t>チシキジン</t>
    </rPh>
    <rPh sb="114" eb="115">
      <t>ソウ</t>
    </rPh>
    <rPh sb="115" eb="116">
      <t>オヨ</t>
    </rPh>
    <rPh sb="117" eb="120">
      <t>チュウカンソウ</t>
    </rPh>
    <rPh sb="121" eb="123">
      <t>タイショウ</t>
    </rPh>
    <rPh sb="124" eb="126">
      <t>サッシ</t>
    </rPh>
    <rPh sb="127" eb="129">
      <t>カツヨウ</t>
    </rPh>
    <rPh sb="131" eb="133">
      <t>ニホン</t>
    </rPh>
    <rPh sb="134" eb="136">
      <t>ミンシュ</t>
    </rPh>
    <rPh sb="137" eb="139">
      <t>ホウチ</t>
    </rPh>
    <rPh sb="139" eb="141">
      <t>シャカイ</t>
    </rPh>
    <rPh sb="141" eb="142">
      <t>トウ</t>
    </rPh>
    <rPh sb="149" eb="151">
      <t>リカイ</t>
    </rPh>
    <rPh sb="152" eb="154">
      <t>ソクシン</t>
    </rPh>
    <rPh sb="163" eb="166">
      <t>コウカテキ</t>
    </rPh>
    <rPh sb="167" eb="169">
      <t>ホウホウ</t>
    </rPh>
    <rPh sb="174" eb="175">
      <t>ヒ</t>
    </rPh>
    <rPh sb="176" eb="177">
      <t>ツヅ</t>
    </rPh>
    <rPh sb="178" eb="180">
      <t>カイゼン</t>
    </rPh>
    <rPh sb="181" eb="182">
      <t>ツト</t>
    </rPh>
    <phoneticPr fontId="5"/>
  </si>
  <si>
    <t>-</t>
    <phoneticPr fontId="5"/>
  </si>
  <si>
    <t>A.株式会社エフビーアイ・コミュニケーションズ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</si>
</sst>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769</xdr:row>
          <xdr:rowOff>285750</xdr:rowOff>
        </xdr:from>
        <xdr:to>
          <xdr:col>45</xdr:col>
          <xdr:colOff>0</xdr:colOff>
          <xdr:row>809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xdr:colOff>
      <xdr:row>723</xdr:row>
      <xdr:rowOff>336177</xdr:rowOff>
    </xdr:from>
    <xdr:to>
      <xdr:col>37</xdr:col>
      <xdr:colOff>11206</xdr:colOff>
      <xdr:row>725</xdr:row>
      <xdr:rowOff>336176</xdr:rowOff>
    </xdr:to>
    <xdr:sp macro="" textlink="">
      <xdr:nvSpPr>
        <xdr:cNvPr id="2" name="正方形/長方形 1"/>
        <xdr:cNvSpPr/>
      </xdr:nvSpPr>
      <xdr:spPr>
        <a:xfrm>
          <a:off x="4639236" y="230146412"/>
          <a:ext cx="2835088" cy="6947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外務省</a:t>
          </a:r>
          <a:endParaRPr kumimoji="1" lang="en-US" altLang="ja-JP" sz="1600" b="1">
            <a:solidFill>
              <a:schemeClr val="tx1"/>
            </a:solidFill>
          </a:endParaRPr>
        </a:p>
        <a:p>
          <a:pPr algn="ctr"/>
          <a:r>
            <a:rPr kumimoji="1" lang="ja-JP" altLang="en-US" sz="1600" b="1">
              <a:solidFill>
                <a:schemeClr val="tx1"/>
              </a:solidFill>
            </a:rPr>
            <a:t>１２百万円</a:t>
          </a:r>
        </a:p>
      </xdr:txBody>
    </xdr:sp>
    <xdr:clientData/>
  </xdr:twoCellAnchor>
  <xdr:twoCellAnchor>
    <xdr:from>
      <xdr:col>19</xdr:col>
      <xdr:colOff>11206</xdr:colOff>
      <xdr:row>732</xdr:row>
      <xdr:rowOff>212910</xdr:rowOff>
    </xdr:from>
    <xdr:to>
      <xdr:col>41</xdr:col>
      <xdr:colOff>11206</xdr:colOff>
      <xdr:row>734</xdr:row>
      <xdr:rowOff>212909</xdr:rowOff>
    </xdr:to>
    <xdr:sp macro="" textlink="">
      <xdr:nvSpPr>
        <xdr:cNvPr id="39" name="正方形/長方形 38"/>
        <xdr:cNvSpPr/>
      </xdr:nvSpPr>
      <xdr:spPr>
        <a:xfrm>
          <a:off x="3843618" y="233149586"/>
          <a:ext cx="4437529" cy="6947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  </a:t>
          </a:r>
          <a:r>
            <a:rPr kumimoji="1" lang="ja-JP" altLang="en-US" sz="1600" b="1">
              <a:solidFill>
                <a:schemeClr val="tx1"/>
              </a:solidFill>
            </a:rPr>
            <a:t>（株）エフビーアイ・コミュニケーションズ</a:t>
          </a:r>
          <a:endParaRPr kumimoji="1" lang="en-US" altLang="ja-JP" sz="1600" b="1">
            <a:solidFill>
              <a:schemeClr val="tx1"/>
            </a:solidFill>
          </a:endParaRPr>
        </a:p>
        <a:p>
          <a:pPr algn="ctr"/>
          <a:r>
            <a:rPr kumimoji="1" lang="ja-JP" altLang="en-US" sz="1600" b="1">
              <a:solidFill>
                <a:schemeClr val="tx1"/>
              </a:solidFill>
            </a:rPr>
            <a:t>１０百万円</a:t>
          </a:r>
        </a:p>
      </xdr:txBody>
    </xdr:sp>
    <xdr:clientData/>
  </xdr:twoCellAnchor>
  <xdr:twoCellAnchor>
    <xdr:from>
      <xdr:col>23</xdr:col>
      <xdr:colOff>0</xdr:colOff>
      <xdr:row>726</xdr:row>
      <xdr:rowOff>22414</xdr:rowOff>
    </xdr:from>
    <xdr:to>
      <xdr:col>37</xdr:col>
      <xdr:colOff>56029</xdr:colOff>
      <xdr:row>727</xdr:row>
      <xdr:rowOff>336177</xdr:rowOff>
    </xdr:to>
    <xdr:sp macro="" textlink="">
      <xdr:nvSpPr>
        <xdr:cNvPr id="3" name="大かっこ 2"/>
        <xdr:cNvSpPr/>
      </xdr:nvSpPr>
      <xdr:spPr>
        <a:xfrm>
          <a:off x="4639235" y="230874796"/>
          <a:ext cx="2879912" cy="6611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事業実施にかかる指導・監督</a:t>
          </a:r>
          <a:endParaRPr kumimoji="1" lang="en-US" altLang="ja-JP" sz="1400"/>
        </a:p>
      </xdr:txBody>
    </xdr:sp>
    <xdr:clientData/>
  </xdr:twoCellAnchor>
  <xdr:twoCellAnchor>
    <xdr:from>
      <xdr:col>18</xdr:col>
      <xdr:colOff>190500</xdr:colOff>
      <xdr:row>734</xdr:row>
      <xdr:rowOff>212909</xdr:rowOff>
    </xdr:from>
    <xdr:to>
      <xdr:col>41</xdr:col>
      <xdr:colOff>22412</xdr:colOff>
      <xdr:row>736</xdr:row>
      <xdr:rowOff>179290</xdr:rowOff>
    </xdr:to>
    <xdr:sp macro="" textlink="">
      <xdr:nvSpPr>
        <xdr:cNvPr id="45" name="大かっこ 44"/>
        <xdr:cNvSpPr/>
      </xdr:nvSpPr>
      <xdr:spPr>
        <a:xfrm>
          <a:off x="3821206" y="233844350"/>
          <a:ext cx="4471147" cy="6611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t>冊子制作請負業務</a:t>
          </a:r>
        </a:p>
      </xdr:txBody>
    </xdr:sp>
    <xdr:clientData/>
  </xdr:twoCellAnchor>
  <xdr:twoCellAnchor>
    <xdr:from>
      <xdr:col>30</xdr:col>
      <xdr:colOff>1</xdr:colOff>
      <xdr:row>728</xdr:row>
      <xdr:rowOff>112056</xdr:rowOff>
    </xdr:from>
    <xdr:to>
      <xdr:col>30</xdr:col>
      <xdr:colOff>11206</xdr:colOff>
      <xdr:row>730</xdr:row>
      <xdr:rowOff>347380</xdr:rowOff>
    </xdr:to>
    <xdr:cxnSp macro="">
      <xdr:nvCxnSpPr>
        <xdr:cNvPr id="6" name="直線矢印コネクタ 5"/>
        <xdr:cNvCxnSpPr>
          <a:endCxn id="48" idx="0"/>
        </xdr:cNvCxnSpPr>
      </xdr:nvCxnSpPr>
      <xdr:spPr>
        <a:xfrm flipH="1">
          <a:off x="6051177" y="231659203"/>
          <a:ext cx="11205" cy="93008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730</xdr:row>
      <xdr:rowOff>347380</xdr:rowOff>
    </xdr:from>
    <xdr:to>
      <xdr:col>41</xdr:col>
      <xdr:colOff>0</xdr:colOff>
      <xdr:row>732</xdr:row>
      <xdr:rowOff>190498</xdr:rowOff>
    </xdr:to>
    <xdr:sp macro="" textlink="">
      <xdr:nvSpPr>
        <xdr:cNvPr id="48" name="正方形/長方形 47"/>
        <xdr:cNvSpPr/>
      </xdr:nvSpPr>
      <xdr:spPr>
        <a:xfrm>
          <a:off x="3832412" y="232589292"/>
          <a:ext cx="4437529" cy="537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rPr>
            <a:t>【</a:t>
          </a:r>
          <a:r>
            <a:rPr kumimoji="1" lang="ja-JP" altLang="en-US" sz="1600" b="1">
              <a:solidFill>
                <a:schemeClr val="tx1"/>
              </a:solidFill>
            </a:rPr>
            <a:t>企画競争</a:t>
          </a:r>
          <a:r>
            <a:rPr kumimoji="1" lang="en-US" altLang="ja-JP" sz="1600" b="1">
              <a:solidFill>
                <a:schemeClr val="tx1"/>
              </a:solidFill>
            </a:rPr>
            <a:t>】</a:t>
          </a:r>
          <a:endParaRPr kumimoji="1" lang="ja-JP" altLang="en-US" sz="16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t="s">
        <v>410</v>
      </c>
      <c r="AR2" s="784"/>
      <c r="AS2" s="43" t="str">
        <f>IF(OR(AQ2="　", AQ2=""), "", "-")</f>
        <v/>
      </c>
      <c r="AT2" s="785">
        <v>4</v>
      </c>
      <c r="AU2" s="785"/>
      <c r="AV2" s="44" t="str">
        <f>IF(AW2="", "", "-")</f>
        <v/>
      </c>
      <c r="AW2" s="786"/>
      <c r="AX2" s="786"/>
    </row>
    <row r="3" spans="1:50" ht="21" customHeight="1" thickBot="1">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439</v>
      </c>
      <c r="AK3" s="710"/>
      <c r="AL3" s="710"/>
      <c r="AM3" s="710"/>
      <c r="AN3" s="710"/>
      <c r="AO3" s="710"/>
      <c r="AP3" s="710"/>
      <c r="AQ3" s="710"/>
      <c r="AR3" s="710"/>
      <c r="AS3" s="710"/>
      <c r="AT3" s="710"/>
      <c r="AU3" s="710"/>
      <c r="AV3" s="710"/>
      <c r="AW3" s="710"/>
      <c r="AX3" s="24" t="s">
        <v>74</v>
      </c>
    </row>
    <row r="4" spans="1:50" ht="24.75" customHeight="1">
      <c r="A4" s="549" t="s">
        <v>29</v>
      </c>
      <c r="B4" s="550"/>
      <c r="C4" s="550"/>
      <c r="D4" s="550"/>
      <c r="E4" s="550"/>
      <c r="F4" s="550"/>
      <c r="G4" s="527" t="s">
        <v>440</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441</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76</v>
      </c>
      <c r="B5" s="538"/>
      <c r="C5" s="538"/>
      <c r="D5" s="538"/>
      <c r="E5" s="538"/>
      <c r="F5" s="539"/>
      <c r="G5" s="693" t="s">
        <v>82</v>
      </c>
      <c r="H5" s="694"/>
      <c r="I5" s="694"/>
      <c r="J5" s="694"/>
      <c r="K5" s="694"/>
      <c r="L5" s="694"/>
      <c r="M5" s="695" t="s">
        <v>75</v>
      </c>
      <c r="N5" s="696"/>
      <c r="O5" s="696"/>
      <c r="P5" s="696"/>
      <c r="Q5" s="696"/>
      <c r="R5" s="697"/>
      <c r="S5" s="698" t="s">
        <v>140</v>
      </c>
      <c r="T5" s="694"/>
      <c r="U5" s="694"/>
      <c r="V5" s="694"/>
      <c r="W5" s="694"/>
      <c r="X5" s="699"/>
      <c r="Y5" s="543" t="s">
        <v>3</v>
      </c>
      <c r="Z5" s="280"/>
      <c r="AA5" s="280"/>
      <c r="AB5" s="280"/>
      <c r="AC5" s="280"/>
      <c r="AD5" s="281"/>
      <c r="AE5" s="544" t="s">
        <v>442</v>
      </c>
      <c r="AF5" s="544"/>
      <c r="AG5" s="544"/>
      <c r="AH5" s="544"/>
      <c r="AI5" s="544"/>
      <c r="AJ5" s="544"/>
      <c r="AK5" s="544"/>
      <c r="AL5" s="544"/>
      <c r="AM5" s="544"/>
      <c r="AN5" s="544"/>
      <c r="AO5" s="544"/>
      <c r="AP5" s="545"/>
      <c r="AQ5" s="546" t="s">
        <v>499</v>
      </c>
      <c r="AR5" s="547"/>
      <c r="AS5" s="547"/>
      <c r="AT5" s="547"/>
      <c r="AU5" s="547"/>
      <c r="AV5" s="547"/>
      <c r="AW5" s="547"/>
      <c r="AX5" s="548"/>
    </row>
    <row r="6" spans="1:50" ht="39" customHeight="1">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c r="A7" s="320" t="s">
        <v>24</v>
      </c>
      <c r="B7" s="321"/>
      <c r="C7" s="321"/>
      <c r="D7" s="321"/>
      <c r="E7" s="321"/>
      <c r="F7" s="322"/>
      <c r="G7" s="323" t="s">
        <v>444</v>
      </c>
      <c r="H7" s="324"/>
      <c r="I7" s="324"/>
      <c r="J7" s="324"/>
      <c r="K7" s="324"/>
      <c r="L7" s="324"/>
      <c r="M7" s="324"/>
      <c r="N7" s="324"/>
      <c r="O7" s="324"/>
      <c r="P7" s="324"/>
      <c r="Q7" s="324"/>
      <c r="R7" s="324"/>
      <c r="S7" s="324"/>
      <c r="T7" s="324"/>
      <c r="U7" s="324"/>
      <c r="V7" s="324"/>
      <c r="W7" s="324"/>
      <c r="X7" s="325"/>
      <c r="Y7" s="798" t="s">
        <v>5</v>
      </c>
      <c r="Z7" s="306"/>
      <c r="AA7" s="306"/>
      <c r="AB7" s="306"/>
      <c r="AC7" s="306"/>
      <c r="AD7" s="799"/>
      <c r="AE7" s="789" t="s">
        <v>445</v>
      </c>
      <c r="AF7" s="790"/>
      <c r="AG7" s="790"/>
      <c r="AH7" s="790"/>
      <c r="AI7" s="790"/>
      <c r="AJ7" s="790"/>
      <c r="AK7" s="790"/>
      <c r="AL7" s="790"/>
      <c r="AM7" s="790"/>
      <c r="AN7" s="790"/>
      <c r="AO7" s="790"/>
      <c r="AP7" s="790"/>
      <c r="AQ7" s="790"/>
      <c r="AR7" s="790"/>
      <c r="AS7" s="790"/>
      <c r="AT7" s="790"/>
      <c r="AU7" s="790"/>
      <c r="AV7" s="790"/>
      <c r="AW7" s="790"/>
      <c r="AX7" s="791"/>
    </row>
    <row r="8" spans="1:50" ht="53.25" customHeight="1">
      <c r="A8" s="320" t="s">
        <v>367</v>
      </c>
      <c r="B8" s="321"/>
      <c r="C8" s="321"/>
      <c r="D8" s="321"/>
      <c r="E8" s="321"/>
      <c r="F8" s="322"/>
      <c r="G8" s="854" t="str">
        <f>入力規則等!A26</f>
        <v>-</v>
      </c>
      <c r="H8" s="566"/>
      <c r="I8" s="566"/>
      <c r="J8" s="566"/>
      <c r="K8" s="566"/>
      <c r="L8" s="566"/>
      <c r="M8" s="566"/>
      <c r="N8" s="566"/>
      <c r="O8" s="566"/>
      <c r="P8" s="566"/>
      <c r="Q8" s="566"/>
      <c r="R8" s="566"/>
      <c r="S8" s="566"/>
      <c r="T8" s="566"/>
      <c r="U8" s="566"/>
      <c r="V8" s="566"/>
      <c r="W8" s="566"/>
      <c r="X8" s="855"/>
      <c r="Y8" s="700" t="s">
        <v>368</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c r="A9" s="634" t="s">
        <v>25</v>
      </c>
      <c r="B9" s="635"/>
      <c r="C9" s="635"/>
      <c r="D9" s="635"/>
      <c r="E9" s="635"/>
      <c r="F9" s="635"/>
      <c r="G9" s="703" t="s">
        <v>479</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85.5" customHeight="1">
      <c r="A10" s="499" t="s">
        <v>34</v>
      </c>
      <c r="B10" s="500"/>
      <c r="C10" s="500"/>
      <c r="D10" s="500"/>
      <c r="E10" s="500"/>
      <c r="F10" s="500"/>
      <c r="G10" s="593" t="s">
        <v>446</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c r="A12" s="631" t="s">
        <v>26</v>
      </c>
      <c r="B12" s="632"/>
      <c r="C12" s="632"/>
      <c r="D12" s="632"/>
      <c r="E12" s="632"/>
      <c r="F12" s="633"/>
      <c r="G12" s="601"/>
      <c r="H12" s="602"/>
      <c r="I12" s="602"/>
      <c r="J12" s="602"/>
      <c r="K12" s="602"/>
      <c r="L12" s="602"/>
      <c r="M12" s="602"/>
      <c r="N12" s="602"/>
      <c r="O12" s="602"/>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c r="A13" s="583"/>
      <c r="B13" s="584"/>
      <c r="C13" s="584"/>
      <c r="D13" s="584"/>
      <c r="E13" s="584"/>
      <c r="F13" s="585"/>
      <c r="G13" s="571" t="s">
        <v>7</v>
      </c>
      <c r="H13" s="572"/>
      <c r="I13" s="577" t="s">
        <v>8</v>
      </c>
      <c r="J13" s="578"/>
      <c r="K13" s="578"/>
      <c r="L13" s="578"/>
      <c r="M13" s="578"/>
      <c r="N13" s="578"/>
      <c r="O13" s="579"/>
      <c r="P13" s="242" t="s">
        <v>491</v>
      </c>
      <c r="Q13" s="243"/>
      <c r="R13" s="243"/>
      <c r="S13" s="243"/>
      <c r="T13" s="243"/>
      <c r="U13" s="243"/>
      <c r="V13" s="244"/>
      <c r="W13" s="242" t="s">
        <v>492</v>
      </c>
      <c r="X13" s="243"/>
      <c r="Y13" s="243"/>
      <c r="Z13" s="243"/>
      <c r="AA13" s="243"/>
      <c r="AB13" s="243"/>
      <c r="AC13" s="244"/>
      <c r="AD13" s="242">
        <v>12</v>
      </c>
      <c r="AE13" s="243"/>
      <c r="AF13" s="243"/>
      <c r="AG13" s="243"/>
      <c r="AH13" s="243"/>
      <c r="AI13" s="243"/>
      <c r="AJ13" s="244"/>
      <c r="AK13" s="242">
        <v>8</v>
      </c>
      <c r="AL13" s="243"/>
      <c r="AM13" s="243"/>
      <c r="AN13" s="243"/>
      <c r="AO13" s="243"/>
      <c r="AP13" s="243"/>
      <c r="AQ13" s="244"/>
      <c r="AR13" s="795">
        <v>8</v>
      </c>
      <c r="AS13" s="796"/>
      <c r="AT13" s="796"/>
      <c r="AU13" s="796"/>
      <c r="AV13" s="796"/>
      <c r="AW13" s="796"/>
      <c r="AX13" s="797"/>
    </row>
    <row r="14" spans="1:50" ht="21" customHeight="1">
      <c r="A14" s="583"/>
      <c r="B14" s="584"/>
      <c r="C14" s="584"/>
      <c r="D14" s="584"/>
      <c r="E14" s="584"/>
      <c r="F14" s="585"/>
      <c r="G14" s="573"/>
      <c r="H14" s="574"/>
      <c r="I14" s="556" t="s">
        <v>9</v>
      </c>
      <c r="J14" s="568"/>
      <c r="K14" s="568"/>
      <c r="L14" s="568"/>
      <c r="M14" s="568"/>
      <c r="N14" s="568"/>
      <c r="O14" s="569"/>
      <c r="P14" s="242" t="s">
        <v>492</v>
      </c>
      <c r="Q14" s="243"/>
      <c r="R14" s="243"/>
      <c r="S14" s="243"/>
      <c r="T14" s="243"/>
      <c r="U14" s="243"/>
      <c r="V14" s="244"/>
      <c r="W14" s="242" t="s">
        <v>493</v>
      </c>
      <c r="X14" s="243"/>
      <c r="Y14" s="243"/>
      <c r="Z14" s="243"/>
      <c r="AA14" s="243"/>
      <c r="AB14" s="243"/>
      <c r="AC14" s="244"/>
      <c r="AD14" s="242" t="s">
        <v>492</v>
      </c>
      <c r="AE14" s="243"/>
      <c r="AF14" s="243"/>
      <c r="AG14" s="243"/>
      <c r="AH14" s="243"/>
      <c r="AI14" s="243"/>
      <c r="AJ14" s="244"/>
      <c r="AK14" s="242" t="s">
        <v>492</v>
      </c>
      <c r="AL14" s="243"/>
      <c r="AM14" s="243"/>
      <c r="AN14" s="243"/>
      <c r="AO14" s="243"/>
      <c r="AP14" s="243"/>
      <c r="AQ14" s="244"/>
      <c r="AR14" s="629"/>
      <c r="AS14" s="629"/>
      <c r="AT14" s="629"/>
      <c r="AU14" s="629"/>
      <c r="AV14" s="629"/>
      <c r="AW14" s="629"/>
      <c r="AX14" s="630"/>
    </row>
    <row r="15" spans="1:50" ht="21" customHeight="1">
      <c r="A15" s="583"/>
      <c r="B15" s="584"/>
      <c r="C15" s="584"/>
      <c r="D15" s="584"/>
      <c r="E15" s="584"/>
      <c r="F15" s="585"/>
      <c r="G15" s="573"/>
      <c r="H15" s="574"/>
      <c r="I15" s="556" t="s">
        <v>58</v>
      </c>
      <c r="J15" s="557"/>
      <c r="K15" s="557"/>
      <c r="L15" s="557"/>
      <c r="M15" s="557"/>
      <c r="N15" s="557"/>
      <c r="O15" s="558"/>
      <c r="P15" s="242" t="s">
        <v>493</v>
      </c>
      <c r="Q15" s="243"/>
      <c r="R15" s="243"/>
      <c r="S15" s="243"/>
      <c r="T15" s="243"/>
      <c r="U15" s="243"/>
      <c r="V15" s="244"/>
      <c r="W15" s="242" t="s">
        <v>492</v>
      </c>
      <c r="X15" s="243"/>
      <c r="Y15" s="243"/>
      <c r="Z15" s="243"/>
      <c r="AA15" s="243"/>
      <c r="AB15" s="243"/>
      <c r="AC15" s="244"/>
      <c r="AD15" s="242" t="s">
        <v>494</v>
      </c>
      <c r="AE15" s="243"/>
      <c r="AF15" s="243"/>
      <c r="AG15" s="243"/>
      <c r="AH15" s="243"/>
      <c r="AI15" s="243"/>
      <c r="AJ15" s="244"/>
      <c r="AK15" s="242" t="s">
        <v>493</v>
      </c>
      <c r="AL15" s="243"/>
      <c r="AM15" s="243"/>
      <c r="AN15" s="243"/>
      <c r="AO15" s="243"/>
      <c r="AP15" s="243"/>
      <c r="AQ15" s="244"/>
      <c r="AR15" s="242" t="s">
        <v>498</v>
      </c>
      <c r="AS15" s="243"/>
      <c r="AT15" s="243"/>
      <c r="AU15" s="243"/>
      <c r="AV15" s="243"/>
      <c r="AW15" s="243"/>
      <c r="AX15" s="637"/>
    </row>
    <row r="16" spans="1:50" ht="21" customHeight="1">
      <c r="A16" s="583"/>
      <c r="B16" s="584"/>
      <c r="C16" s="584"/>
      <c r="D16" s="584"/>
      <c r="E16" s="584"/>
      <c r="F16" s="585"/>
      <c r="G16" s="573"/>
      <c r="H16" s="574"/>
      <c r="I16" s="556" t="s">
        <v>59</v>
      </c>
      <c r="J16" s="557"/>
      <c r="K16" s="557"/>
      <c r="L16" s="557"/>
      <c r="M16" s="557"/>
      <c r="N16" s="557"/>
      <c r="O16" s="558"/>
      <c r="P16" s="242" t="s">
        <v>492</v>
      </c>
      <c r="Q16" s="243"/>
      <c r="R16" s="243"/>
      <c r="S16" s="243"/>
      <c r="T16" s="243"/>
      <c r="U16" s="243"/>
      <c r="V16" s="244"/>
      <c r="W16" s="242" t="s">
        <v>493</v>
      </c>
      <c r="X16" s="243"/>
      <c r="Y16" s="243"/>
      <c r="Z16" s="243"/>
      <c r="AA16" s="243"/>
      <c r="AB16" s="243"/>
      <c r="AC16" s="244"/>
      <c r="AD16" s="242" t="s">
        <v>494</v>
      </c>
      <c r="AE16" s="243"/>
      <c r="AF16" s="243"/>
      <c r="AG16" s="243"/>
      <c r="AH16" s="243"/>
      <c r="AI16" s="243"/>
      <c r="AJ16" s="244"/>
      <c r="AK16" s="242" t="s">
        <v>494</v>
      </c>
      <c r="AL16" s="243"/>
      <c r="AM16" s="243"/>
      <c r="AN16" s="243"/>
      <c r="AO16" s="243"/>
      <c r="AP16" s="243"/>
      <c r="AQ16" s="244"/>
      <c r="AR16" s="596"/>
      <c r="AS16" s="597"/>
      <c r="AT16" s="597"/>
      <c r="AU16" s="597"/>
      <c r="AV16" s="597"/>
      <c r="AW16" s="597"/>
      <c r="AX16" s="598"/>
    </row>
    <row r="17" spans="1:50" ht="24.75" customHeight="1">
      <c r="A17" s="583"/>
      <c r="B17" s="584"/>
      <c r="C17" s="584"/>
      <c r="D17" s="584"/>
      <c r="E17" s="584"/>
      <c r="F17" s="585"/>
      <c r="G17" s="573"/>
      <c r="H17" s="574"/>
      <c r="I17" s="556" t="s">
        <v>57</v>
      </c>
      <c r="J17" s="568"/>
      <c r="K17" s="568"/>
      <c r="L17" s="568"/>
      <c r="M17" s="568"/>
      <c r="N17" s="568"/>
      <c r="O17" s="569"/>
      <c r="P17" s="242" t="s">
        <v>493</v>
      </c>
      <c r="Q17" s="243"/>
      <c r="R17" s="243"/>
      <c r="S17" s="243"/>
      <c r="T17" s="243"/>
      <c r="U17" s="243"/>
      <c r="V17" s="244"/>
      <c r="W17" s="242" t="s">
        <v>494</v>
      </c>
      <c r="X17" s="243"/>
      <c r="Y17" s="243"/>
      <c r="Z17" s="243"/>
      <c r="AA17" s="243"/>
      <c r="AB17" s="243"/>
      <c r="AC17" s="244"/>
      <c r="AD17" s="242" t="s">
        <v>493</v>
      </c>
      <c r="AE17" s="243"/>
      <c r="AF17" s="243"/>
      <c r="AG17" s="243"/>
      <c r="AH17" s="243"/>
      <c r="AI17" s="243"/>
      <c r="AJ17" s="244"/>
      <c r="AK17" s="242" t="s">
        <v>492</v>
      </c>
      <c r="AL17" s="243"/>
      <c r="AM17" s="243"/>
      <c r="AN17" s="243"/>
      <c r="AO17" s="243"/>
      <c r="AP17" s="243"/>
      <c r="AQ17" s="244"/>
      <c r="AR17" s="793"/>
      <c r="AS17" s="793"/>
      <c r="AT17" s="793"/>
      <c r="AU17" s="793"/>
      <c r="AV17" s="793"/>
      <c r="AW17" s="793"/>
      <c r="AX17" s="794"/>
    </row>
    <row r="18" spans="1:50" ht="24.75" customHeight="1">
      <c r="A18" s="583"/>
      <c r="B18" s="584"/>
      <c r="C18" s="584"/>
      <c r="D18" s="584"/>
      <c r="E18" s="584"/>
      <c r="F18" s="585"/>
      <c r="G18" s="575"/>
      <c r="H18" s="576"/>
      <c r="I18" s="562" t="s">
        <v>22</v>
      </c>
      <c r="J18" s="563"/>
      <c r="K18" s="563"/>
      <c r="L18" s="563"/>
      <c r="M18" s="563"/>
      <c r="N18" s="563"/>
      <c r="O18" s="564"/>
      <c r="P18" s="719">
        <f>SUM(P13:V17)</f>
        <v>0</v>
      </c>
      <c r="Q18" s="720"/>
      <c r="R18" s="720"/>
      <c r="S18" s="720"/>
      <c r="T18" s="720"/>
      <c r="U18" s="720"/>
      <c r="V18" s="721"/>
      <c r="W18" s="719">
        <f>SUM(W13:AC17)</f>
        <v>0</v>
      </c>
      <c r="X18" s="720"/>
      <c r="Y18" s="720"/>
      <c r="Z18" s="720"/>
      <c r="AA18" s="720"/>
      <c r="AB18" s="720"/>
      <c r="AC18" s="721"/>
      <c r="AD18" s="719">
        <f>SUM(AD13:AJ17)</f>
        <v>12</v>
      </c>
      <c r="AE18" s="720"/>
      <c r="AF18" s="720"/>
      <c r="AG18" s="720"/>
      <c r="AH18" s="720"/>
      <c r="AI18" s="720"/>
      <c r="AJ18" s="721"/>
      <c r="AK18" s="719">
        <f>SUM(AK13:AQ17)</f>
        <v>8</v>
      </c>
      <c r="AL18" s="720"/>
      <c r="AM18" s="720"/>
      <c r="AN18" s="720"/>
      <c r="AO18" s="720"/>
      <c r="AP18" s="720"/>
      <c r="AQ18" s="721"/>
      <c r="AR18" s="719">
        <f>SUM(AR13:AX17)</f>
        <v>8</v>
      </c>
      <c r="AS18" s="720"/>
      <c r="AT18" s="720"/>
      <c r="AU18" s="720"/>
      <c r="AV18" s="720"/>
      <c r="AW18" s="720"/>
      <c r="AX18" s="722"/>
    </row>
    <row r="19" spans="1:50" ht="24.75" customHeight="1">
      <c r="A19" s="583"/>
      <c r="B19" s="584"/>
      <c r="C19" s="584"/>
      <c r="D19" s="584"/>
      <c r="E19" s="584"/>
      <c r="F19" s="585"/>
      <c r="G19" s="717" t="s">
        <v>10</v>
      </c>
      <c r="H19" s="718"/>
      <c r="I19" s="718"/>
      <c r="J19" s="718"/>
      <c r="K19" s="718"/>
      <c r="L19" s="718"/>
      <c r="M19" s="718"/>
      <c r="N19" s="718"/>
      <c r="O19" s="718"/>
      <c r="P19" s="242" t="s">
        <v>492</v>
      </c>
      <c r="Q19" s="243"/>
      <c r="R19" s="243"/>
      <c r="S19" s="243"/>
      <c r="T19" s="243"/>
      <c r="U19" s="243"/>
      <c r="V19" s="244"/>
      <c r="W19" s="242" t="s">
        <v>494</v>
      </c>
      <c r="X19" s="243"/>
      <c r="Y19" s="243"/>
      <c r="Z19" s="243"/>
      <c r="AA19" s="243"/>
      <c r="AB19" s="243"/>
      <c r="AC19" s="244"/>
      <c r="AD19" s="242">
        <v>10</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c r="A20" s="634"/>
      <c r="B20" s="635"/>
      <c r="C20" s="635"/>
      <c r="D20" s="635"/>
      <c r="E20" s="635"/>
      <c r="F20" s="636"/>
      <c r="G20" s="717" t="s">
        <v>11</v>
      </c>
      <c r="H20" s="718"/>
      <c r="I20" s="718"/>
      <c r="J20" s="718"/>
      <c r="K20" s="718"/>
      <c r="L20" s="718"/>
      <c r="M20" s="718"/>
      <c r="N20" s="718"/>
      <c r="O20" s="718"/>
      <c r="P20" s="723" t="str">
        <f>IF(P18=0, "-", P19/P18)</f>
        <v>-</v>
      </c>
      <c r="Q20" s="723"/>
      <c r="R20" s="723"/>
      <c r="S20" s="723"/>
      <c r="T20" s="723"/>
      <c r="U20" s="723"/>
      <c r="V20" s="723"/>
      <c r="W20" s="723" t="str">
        <f>IF(W18=0, "-", W19/W18)</f>
        <v>-</v>
      </c>
      <c r="X20" s="723"/>
      <c r="Y20" s="723"/>
      <c r="Z20" s="723"/>
      <c r="AA20" s="723"/>
      <c r="AB20" s="723"/>
      <c r="AC20" s="723"/>
      <c r="AD20" s="723">
        <f>IF(AD18=0, "-", AD19/AD18)</f>
        <v>0.83333333333333337</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9" t="s">
        <v>325</v>
      </c>
      <c r="AF21" s="599"/>
      <c r="AG21" s="599"/>
      <c r="AH21" s="599"/>
      <c r="AI21" s="599" t="s">
        <v>326</v>
      </c>
      <c r="AJ21" s="599"/>
      <c r="AK21" s="599"/>
      <c r="AL21" s="599"/>
      <c r="AM21" s="599" t="s">
        <v>327</v>
      </c>
      <c r="AN21" s="599"/>
      <c r="AO21" s="599"/>
      <c r="AP21" s="272"/>
      <c r="AQ21" s="132" t="s">
        <v>323</v>
      </c>
      <c r="AR21" s="135"/>
      <c r="AS21" s="135"/>
      <c r="AT21" s="136"/>
      <c r="AU21" s="344" t="s">
        <v>262</v>
      </c>
      <c r="AV21" s="344"/>
      <c r="AW21" s="344"/>
      <c r="AX21" s="792"/>
    </row>
    <row r="22" spans="1:50" ht="18.75" customHeight="1">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0"/>
      <c r="AF22" s="600"/>
      <c r="AG22" s="600"/>
      <c r="AH22" s="600"/>
      <c r="AI22" s="600"/>
      <c r="AJ22" s="600"/>
      <c r="AK22" s="600"/>
      <c r="AL22" s="600"/>
      <c r="AM22" s="600"/>
      <c r="AN22" s="600"/>
      <c r="AO22" s="600"/>
      <c r="AP22" s="275"/>
      <c r="AQ22" s="188" t="s">
        <v>494</v>
      </c>
      <c r="AR22" s="137"/>
      <c r="AS22" s="138" t="s">
        <v>324</v>
      </c>
      <c r="AT22" s="139"/>
      <c r="AU22" s="261">
        <v>30</v>
      </c>
      <c r="AV22" s="261"/>
      <c r="AW22" s="259" t="s">
        <v>310</v>
      </c>
      <c r="AX22" s="260"/>
    </row>
    <row r="23" spans="1:50" ht="22.5" customHeight="1">
      <c r="A23" s="265"/>
      <c r="B23" s="263"/>
      <c r="C23" s="263"/>
      <c r="D23" s="263"/>
      <c r="E23" s="263"/>
      <c r="F23" s="264"/>
      <c r="G23" s="385" t="s">
        <v>447</v>
      </c>
      <c r="H23" s="386"/>
      <c r="I23" s="386"/>
      <c r="J23" s="386"/>
      <c r="K23" s="386"/>
      <c r="L23" s="386"/>
      <c r="M23" s="386"/>
      <c r="N23" s="386"/>
      <c r="O23" s="387"/>
      <c r="P23" s="97" t="s">
        <v>448</v>
      </c>
      <c r="Q23" s="97"/>
      <c r="R23" s="97"/>
      <c r="S23" s="97"/>
      <c r="T23" s="97"/>
      <c r="U23" s="97"/>
      <c r="V23" s="97"/>
      <c r="W23" s="97"/>
      <c r="X23" s="117"/>
      <c r="Y23" s="361" t="s">
        <v>14</v>
      </c>
      <c r="Z23" s="362"/>
      <c r="AA23" s="363"/>
      <c r="AB23" s="311" t="s">
        <v>450</v>
      </c>
      <c r="AC23" s="311"/>
      <c r="AD23" s="311"/>
      <c r="AE23" s="377" t="s">
        <v>492</v>
      </c>
      <c r="AF23" s="348"/>
      <c r="AG23" s="348"/>
      <c r="AH23" s="348"/>
      <c r="AI23" s="377" t="s">
        <v>493</v>
      </c>
      <c r="AJ23" s="348"/>
      <c r="AK23" s="348"/>
      <c r="AL23" s="348"/>
      <c r="AM23" s="377">
        <v>4200</v>
      </c>
      <c r="AN23" s="348"/>
      <c r="AO23" s="348"/>
      <c r="AP23" s="348"/>
      <c r="AQ23" s="257" t="s">
        <v>492</v>
      </c>
      <c r="AR23" s="194"/>
      <c r="AS23" s="194"/>
      <c r="AT23" s="258"/>
      <c r="AU23" s="348" t="s">
        <v>492</v>
      </c>
      <c r="AV23" s="348"/>
      <c r="AW23" s="348"/>
      <c r="AX23" s="349"/>
    </row>
    <row r="24" spans="1:50" ht="22.5" customHeight="1">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450</v>
      </c>
      <c r="AC24" s="356"/>
      <c r="AD24" s="356"/>
      <c r="AE24" s="377" t="s">
        <v>494</v>
      </c>
      <c r="AF24" s="348"/>
      <c r="AG24" s="348"/>
      <c r="AH24" s="348"/>
      <c r="AI24" s="377" t="s">
        <v>492</v>
      </c>
      <c r="AJ24" s="348"/>
      <c r="AK24" s="348"/>
      <c r="AL24" s="348"/>
      <c r="AM24" s="377">
        <v>5000</v>
      </c>
      <c r="AN24" s="348"/>
      <c r="AO24" s="348"/>
      <c r="AP24" s="348"/>
      <c r="AQ24" s="257" t="s">
        <v>492</v>
      </c>
      <c r="AR24" s="194"/>
      <c r="AS24" s="194"/>
      <c r="AT24" s="258"/>
      <c r="AU24" s="348">
        <v>10000</v>
      </c>
      <c r="AV24" s="348"/>
      <c r="AW24" s="348"/>
      <c r="AX24" s="349"/>
    </row>
    <row r="25" spans="1:50" ht="22.5" customHeight="1" thickBot="1">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492</v>
      </c>
      <c r="AF25" s="348"/>
      <c r="AG25" s="348"/>
      <c r="AH25" s="348"/>
      <c r="AI25" s="377" t="s">
        <v>494</v>
      </c>
      <c r="AJ25" s="348"/>
      <c r="AK25" s="348"/>
      <c r="AL25" s="348"/>
      <c r="AM25" s="377">
        <v>84</v>
      </c>
      <c r="AN25" s="348"/>
      <c r="AO25" s="348"/>
      <c r="AP25" s="348"/>
      <c r="AQ25" s="257" t="s">
        <v>494</v>
      </c>
      <c r="AR25" s="194"/>
      <c r="AS25" s="194"/>
      <c r="AT25" s="258"/>
      <c r="AU25" s="348" t="s">
        <v>495</v>
      </c>
      <c r="AV25" s="348"/>
      <c r="AW25" s="348"/>
      <c r="AX25" s="349"/>
    </row>
    <row r="26" spans="1:50" ht="18.75" hidden="1" customHeight="1">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9" t="s">
        <v>325</v>
      </c>
      <c r="AF26" s="599"/>
      <c r="AG26" s="599"/>
      <c r="AH26" s="599"/>
      <c r="AI26" s="599" t="s">
        <v>326</v>
      </c>
      <c r="AJ26" s="599"/>
      <c r="AK26" s="599"/>
      <c r="AL26" s="599"/>
      <c r="AM26" s="599" t="s">
        <v>327</v>
      </c>
      <c r="AN26" s="599"/>
      <c r="AO26" s="599"/>
      <c r="AP26" s="272"/>
      <c r="AQ26" s="132" t="s">
        <v>323</v>
      </c>
      <c r="AR26" s="135"/>
      <c r="AS26" s="135"/>
      <c r="AT26" s="136"/>
      <c r="AU26" s="787" t="s">
        <v>262</v>
      </c>
      <c r="AV26" s="787"/>
      <c r="AW26" s="787"/>
      <c r="AX26" s="788"/>
    </row>
    <row r="27" spans="1:50" ht="18.75" hidden="1" customHeight="1">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0"/>
      <c r="AF27" s="600"/>
      <c r="AG27" s="600"/>
      <c r="AH27" s="600"/>
      <c r="AI27" s="600"/>
      <c r="AJ27" s="600"/>
      <c r="AK27" s="600"/>
      <c r="AL27" s="600"/>
      <c r="AM27" s="600"/>
      <c r="AN27" s="600"/>
      <c r="AO27" s="600"/>
      <c r="AP27" s="275"/>
      <c r="AQ27" s="188"/>
      <c r="AR27" s="137"/>
      <c r="AS27" s="138" t="s">
        <v>324</v>
      </c>
      <c r="AT27" s="139"/>
      <c r="AU27" s="261"/>
      <c r="AV27" s="261"/>
      <c r="AW27" s="259" t="s">
        <v>310</v>
      </c>
      <c r="AX27" s="260"/>
    </row>
    <row r="28" spans="1:50" ht="22.5" hidden="1" customHeight="1">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9" t="s">
        <v>325</v>
      </c>
      <c r="AF31" s="599"/>
      <c r="AG31" s="599"/>
      <c r="AH31" s="599"/>
      <c r="AI31" s="599" t="s">
        <v>326</v>
      </c>
      <c r="AJ31" s="599"/>
      <c r="AK31" s="599"/>
      <c r="AL31" s="599"/>
      <c r="AM31" s="599" t="s">
        <v>327</v>
      </c>
      <c r="AN31" s="599"/>
      <c r="AO31" s="599"/>
      <c r="AP31" s="272"/>
      <c r="AQ31" s="132" t="s">
        <v>323</v>
      </c>
      <c r="AR31" s="135"/>
      <c r="AS31" s="135"/>
      <c r="AT31" s="136"/>
      <c r="AU31" s="787" t="s">
        <v>262</v>
      </c>
      <c r="AV31" s="787"/>
      <c r="AW31" s="787"/>
      <c r="AX31" s="788"/>
    </row>
    <row r="32" spans="1:50" ht="18.75" hidden="1" customHeight="1">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0"/>
      <c r="AF32" s="600"/>
      <c r="AG32" s="600"/>
      <c r="AH32" s="600"/>
      <c r="AI32" s="600"/>
      <c r="AJ32" s="600"/>
      <c r="AK32" s="600"/>
      <c r="AL32" s="600"/>
      <c r="AM32" s="600"/>
      <c r="AN32" s="600"/>
      <c r="AO32" s="600"/>
      <c r="AP32" s="275"/>
      <c r="AQ32" s="188"/>
      <c r="AR32" s="137"/>
      <c r="AS32" s="138" t="s">
        <v>324</v>
      </c>
      <c r="AT32" s="139"/>
      <c r="AU32" s="261"/>
      <c r="AV32" s="261"/>
      <c r="AW32" s="259" t="s">
        <v>310</v>
      </c>
      <c r="AX32" s="260"/>
    </row>
    <row r="33" spans="1:50" ht="22.5" hidden="1" customHeight="1">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9" t="s">
        <v>325</v>
      </c>
      <c r="AF36" s="599"/>
      <c r="AG36" s="599"/>
      <c r="AH36" s="599"/>
      <c r="AI36" s="599" t="s">
        <v>326</v>
      </c>
      <c r="AJ36" s="599"/>
      <c r="AK36" s="599"/>
      <c r="AL36" s="599"/>
      <c r="AM36" s="599" t="s">
        <v>327</v>
      </c>
      <c r="AN36" s="599"/>
      <c r="AO36" s="599"/>
      <c r="AP36" s="272"/>
      <c r="AQ36" s="132" t="s">
        <v>323</v>
      </c>
      <c r="AR36" s="135"/>
      <c r="AS36" s="135"/>
      <c r="AT36" s="136"/>
      <c r="AU36" s="787" t="s">
        <v>262</v>
      </c>
      <c r="AV36" s="787"/>
      <c r="AW36" s="787"/>
      <c r="AX36" s="788"/>
    </row>
    <row r="37" spans="1:50" ht="18.75" hidden="1" customHeight="1">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0"/>
      <c r="AF37" s="600"/>
      <c r="AG37" s="600"/>
      <c r="AH37" s="600"/>
      <c r="AI37" s="600"/>
      <c r="AJ37" s="600"/>
      <c r="AK37" s="600"/>
      <c r="AL37" s="600"/>
      <c r="AM37" s="600"/>
      <c r="AN37" s="600"/>
      <c r="AO37" s="600"/>
      <c r="AP37" s="275"/>
      <c r="AQ37" s="188"/>
      <c r="AR37" s="137"/>
      <c r="AS37" s="138" t="s">
        <v>324</v>
      </c>
      <c r="AT37" s="139"/>
      <c r="AU37" s="261"/>
      <c r="AV37" s="261"/>
      <c r="AW37" s="259" t="s">
        <v>310</v>
      </c>
      <c r="AX37" s="260"/>
    </row>
    <row r="38" spans="1:50" ht="22.5" hidden="1" customHeight="1">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9" t="s">
        <v>325</v>
      </c>
      <c r="AF41" s="599"/>
      <c r="AG41" s="599"/>
      <c r="AH41" s="599"/>
      <c r="AI41" s="599" t="s">
        <v>326</v>
      </c>
      <c r="AJ41" s="599"/>
      <c r="AK41" s="599"/>
      <c r="AL41" s="599"/>
      <c r="AM41" s="599" t="s">
        <v>327</v>
      </c>
      <c r="AN41" s="599"/>
      <c r="AO41" s="599"/>
      <c r="AP41" s="272"/>
      <c r="AQ41" s="132" t="s">
        <v>323</v>
      </c>
      <c r="AR41" s="135"/>
      <c r="AS41" s="135"/>
      <c r="AT41" s="136"/>
      <c r="AU41" s="787" t="s">
        <v>262</v>
      </c>
      <c r="AV41" s="787"/>
      <c r="AW41" s="787"/>
      <c r="AX41" s="788"/>
    </row>
    <row r="42" spans="1:50" ht="18.75" hidden="1" customHeight="1">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0"/>
      <c r="AF42" s="600"/>
      <c r="AG42" s="600"/>
      <c r="AH42" s="600"/>
      <c r="AI42" s="600"/>
      <c r="AJ42" s="600"/>
      <c r="AK42" s="600"/>
      <c r="AL42" s="600"/>
      <c r="AM42" s="600"/>
      <c r="AN42" s="600"/>
      <c r="AO42" s="600"/>
      <c r="AP42" s="275"/>
      <c r="AQ42" s="188"/>
      <c r="AR42" s="137"/>
      <c r="AS42" s="138" t="s">
        <v>324</v>
      </c>
      <c r="AT42" s="139"/>
      <c r="AU42" s="261"/>
      <c r="AV42" s="261"/>
      <c r="AW42" s="259" t="s">
        <v>310</v>
      </c>
      <c r="AX42" s="260"/>
    </row>
    <row r="43" spans="1:50" ht="22.5" hidden="1" customHeight="1">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5" t="s">
        <v>16</v>
      </c>
      <c r="AC45" s="725"/>
      <c r="AD45" s="725"/>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c r="A46" s="337" t="s">
        <v>411</v>
      </c>
      <c r="B46" s="338"/>
      <c r="C46" s="338"/>
      <c r="D46" s="338"/>
      <c r="E46" s="338"/>
      <c r="F46" s="339"/>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0"/>
      <c r="B47" s="341"/>
      <c r="C47" s="341"/>
      <c r="D47" s="341"/>
      <c r="E47" s="341"/>
      <c r="F47" s="342"/>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6"/>
      <c r="AF50" s="807"/>
      <c r="AG50" s="807"/>
      <c r="AH50" s="807"/>
      <c r="AI50" s="806"/>
      <c r="AJ50" s="807"/>
      <c r="AK50" s="807"/>
      <c r="AL50" s="807"/>
      <c r="AM50" s="806"/>
      <c r="AN50" s="807"/>
      <c r="AO50" s="807"/>
      <c r="AP50" s="807"/>
      <c r="AQ50" s="257"/>
      <c r="AR50" s="194"/>
      <c r="AS50" s="194"/>
      <c r="AT50" s="258"/>
      <c r="AU50" s="348"/>
      <c r="AV50" s="348"/>
      <c r="AW50" s="348"/>
      <c r="AX50" s="349"/>
    </row>
    <row r="51" spans="1:50" ht="57" hidden="1" customHeight="1">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hidden="1" customHeight="1">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c r="A53" s="706"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c r="A54" s="706"/>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c r="A55" s="706"/>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c r="A56" s="706"/>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c r="A57" s="706"/>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c r="A58" s="706"/>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599" t="s">
        <v>325</v>
      </c>
      <c r="AF58" s="599"/>
      <c r="AG58" s="599"/>
      <c r="AH58" s="599"/>
      <c r="AI58" s="599" t="s">
        <v>326</v>
      </c>
      <c r="AJ58" s="599"/>
      <c r="AK58" s="599"/>
      <c r="AL58" s="599"/>
      <c r="AM58" s="599" t="s">
        <v>327</v>
      </c>
      <c r="AN58" s="599"/>
      <c r="AO58" s="599"/>
      <c r="AP58" s="272"/>
      <c r="AQ58" s="132" t="s">
        <v>323</v>
      </c>
      <c r="AR58" s="135"/>
      <c r="AS58" s="135"/>
      <c r="AT58" s="136"/>
      <c r="AU58" s="787" t="s">
        <v>262</v>
      </c>
      <c r="AV58" s="787"/>
      <c r="AW58" s="787"/>
      <c r="AX58" s="788"/>
    </row>
    <row r="59" spans="1:50" ht="18.75" hidden="1" customHeight="1">
      <c r="A59" s="706"/>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0"/>
      <c r="AF59" s="600"/>
      <c r="AG59" s="600"/>
      <c r="AH59" s="600"/>
      <c r="AI59" s="600"/>
      <c r="AJ59" s="600"/>
      <c r="AK59" s="600"/>
      <c r="AL59" s="600"/>
      <c r="AM59" s="600"/>
      <c r="AN59" s="600"/>
      <c r="AO59" s="600"/>
      <c r="AP59" s="275"/>
      <c r="AQ59" s="398"/>
      <c r="AR59" s="261"/>
      <c r="AS59" s="138" t="s">
        <v>324</v>
      </c>
      <c r="AT59" s="139"/>
      <c r="AU59" s="261"/>
      <c r="AV59" s="261"/>
      <c r="AW59" s="259" t="s">
        <v>310</v>
      </c>
      <c r="AX59" s="260"/>
    </row>
    <row r="60" spans="1:50" ht="22.5" hidden="1" customHeight="1">
      <c r="A60" s="706"/>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c r="A61" s="706"/>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c r="A62" s="706"/>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c r="A63" s="706"/>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599" t="s">
        <v>325</v>
      </c>
      <c r="AF63" s="599"/>
      <c r="AG63" s="599"/>
      <c r="AH63" s="599"/>
      <c r="AI63" s="599" t="s">
        <v>326</v>
      </c>
      <c r="AJ63" s="599"/>
      <c r="AK63" s="599"/>
      <c r="AL63" s="599"/>
      <c r="AM63" s="599" t="s">
        <v>327</v>
      </c>
      <c r="AN63" s="599"/>
      <c r="AO63" s="599"/>
      <c r="AP63" s="272"/>
      <c r="AQ63" s="132" t="s">
        <v>323</v>
      </c>
      <c r="AR63" s="135"/>
      <c r="AS63" s="135"/>
      <c r="AT63" s="136"/>
      <c r="AU63" s="787" t="s">
        <v>262</v>
      </c>
      <c r="AV63" s="787"/>
      <c r="AW63" s="787"/>
      <c r="AX63" s="788"/>
    </row>
    <row r="64" spans="1:50" ht="18.75" hidden="1" customHeight="1">
      <c r="A64" s="706"/>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0"/>
      <c r="AF64" s="600"/>
      <c r="AG64" s="600"/>
      <c r="AH64" s="600"/>
      <c r="AI64" s="600"/>
      <c r="AJ64" s="600"/>
      <c r="AK64" s="600"/>
      <c r="AL64" s="600"/>
      <c r="AM64" s="600"/>
      <c r="AN64" s="600"/>
      <c r="AO64" s="600"/>
      <c r="AP64" s="275"/>
      <c r="AQ64" s="398"/>
      <c r="AR64" s="261"/>
      <c r="AS64" s="138" t="s">
        <v>324</v>
      </c>
      <c r="AT64" s="139"/>
      <c r="AU64" s="261"/>
      <c r="AV64" s="261"/>
      <c r="AW64" s="259" t="s">
        <v>310</v>
      </c>
      <c r="AX64" s="260"/>
    </row>
    <row r="65" spans="1:60" ht="22.5" hidden="1" customHeight="1">
      <c r="A65" s="706"/>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c r="A66" s="706"/>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c r="A67" s="706"/>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c r="A68" s="706"/>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7" t="s">
        <v>262</v>
      </c>
      <c r="AV68" s="787"/>
      <c r="AW68" s="787"/>
      <c r="AX68" s="788"/>
    </row>
    <row r="69" spans="1:60" ht="18.75" hidden="1" customHeight="1">
      <c r="A69" s="706"/>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c r="A70" s="706"/>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4"/>
      <c r="AC70" s="735"/>
      <c r="AD70" s="736"/>
      <c r="AE70" s="377"/>
      <c r="AF70" s="348"/>
      <c r="AG70" s="348"/>
      <c r="AH70" s="808"/>
      <c r="AI70" s="377"/>
      <c r="AJ70" s="348"/>
      <c r="AK70" s="348"/>
      <c r="AL70" s="808"/>
      <c r="AM70" s="377"/>
      <c r="AN70" s="348"/>
      <c r="AO70" s="348"/>
      <c r="AP70" s="348"/>
      <c r="AQ70" s="257"/>
      <c r="AR70" s="194"/>
      <c r="AS70" s="194"/>
      <c r="AT70" s="258"/>
      <c r="AU70" s="348"/>
      <c r="AV70" s="348"/>
      <c r="AW70" s="348"/>
      <c r="AX70" s="349"/>
    </row>
    <row r="71" spans="1:60" ht="22.5" hidden="1" customHeight="1">
      <c r="A71" s="706"/>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8"/>
      <c r="AI71" s="377"/>
      <c r="AJ71" s="348"/>
      <c r="AK71" s="348"/>
      <c r="AL71" s="808"/>
      <c r="AM71" s="377"/>
      <c r="AN71" s="348"/>
      <c r="AO71" s="348"/>
      <c r="AP71" s="348"/>
      <c r="AQ71" s="257"/>
      <c r="AR71" s="194"/>
      <c r="AS71" s="194"/>
      <c r="AT71" s="258"/>
      <c r="AU71" s="348"/>
      <c r="AV71" s="348"/>
      <c r="AW71" s="348"/>
      <c r="AX71" s="349"/>
    </row>
    <row r="72" spans="1:60" ht="22.5" hidden="1" customHeight="1" thickBot="1">
      <c r="A72" s="707"/>
      <c r="B72" s="293"/>
      <c r="C72" s="293"/>
      <c r="D72" s="293"/>
      <c r="E72" s="293"/>
      <c r="F72" s="294"/>
      <c r="G72" s="726"/>
      <c r="H72" s="727"/>
      <c r="I72" s="727"/>
      <c r="J72" s="727"/>
      <c r="K72" s="727"/>
      <c r="L72" s="727"/>
      <c r="M72" s="727"/>
      <c r="N72" s="727"/>
      <c r="O72" s="728"/>
      <c r="P72" s="354"/>
      <c r="Q72" s="354"/>
      <c r="R72" s="354"/>
      <c r="S72" s="354"/>
      <c r="T72" s="354"/>
      <c r="U72" s="354"/>
      <c r="V72" s="354"/>
      <c r="W72" s="354"/>
      <c r="X72" s="355"/>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c r="A74" s="285"/>
      <c r="B74" s="286"/>
      <c r="C74" s="286"/>
      <c r="D74" s="286"/>
      <c r="E74" s="286"/>
      <c r="F74" s="287"/>
      <c r="G74" s="97" t="s">
        <v>449</v>
      </c>
      <c r="H74" s="97"/>
      <c r="I74" s="97"/>
      <c r="J74" s="97"/>
      <c r="K74" s="97"/>
      <c r="L74" s="97"/>
      <c r="M74" s="97"/>
      <c r="N74" s="97"/>
      <c r="O74" s="97"/>
      <c r="P74" s="97"/>
      <c r="Q74" s="97"/>
      <c r="R74" s="97"/>
      <c r="S74" s="97"/>
      <c r="T74" s="97"/>
      <c r="U74" s="97"/>
      <c r="V74" s="97"/>
      <c r="W74" s="97"/>
      <c r="X74" s="117"/>
      <c r="Y74" s="279" t="s">
        <v>62</v>
      </c>
      <c r="Z74" s="280"/>
      <c r="AA74" s="281"/>
      <c r="AB74" s="311" t="s">
        <v>451</v>
      </c>
      <c r="AC74" s="311"/>
      <c r="AD74" s="311"/>
      <c r="AE74" s="236" t="s">
        <v>494</v>
      </c>
      <c r="AF74" s="236"/>
      <c r="AG74" s="236"/>
      <c r="AH74" s="236"/>
      <c r="AI74" s="236" t="s">
        <v>491</v>
      </c>
      <c r="AJ74" s="236"/>
      <c r="AK74" s="236"/>
      <c r="AL74" s="236"/>
      <c r="AM74" s="236">
        <v>5000</v>
      </c>
      <c r="AN74" s="236"/>
      <c r="AO74" s="236"/>
      <c r="AP74" s="236"/>
      <c r="AQ74" s="236" t="s">
        <v>494</v>
      </c>
      <c r="AR74" s="236"/>
      <c r="AS74" s="236"/>
      <c r="AT74" s="236"/>
      <c r="AU74" s="236"/>
      <c r="AV74" s="236"/>
      <c r="AW74" s="236"/>
      <c r="AX74" s="253"/>
      <c r="AY74" s="10"/>
      <c r="AZ74" s="10"/>
      <c r="BA74" s="10"/>
      <c r="BB74" s="10"/>
      <c r="BC74" s="10"/>
    </row>
    <row r="75" spans="1:60" ht="22.5" customHeight="1">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451</v>
      </c>
      <c r="AC75" s="311"/>
      <c r="AD75" s="311"/>
      <c r="AE75" s="236" t="s">
        <v>494</v>
      </c>
      <c r="AF75" s="236"/>
      <c r="AG75" s="236"/>
      <c r="AH75" s="236"/>
      <c r="AI75" s="236" t="s">
        <v>494</v>
      </c>
      <c r="AJ75" s="236"/>
      <c r="AK75" s="236"/>
      <c r="AL75" s="236"/>
      <c r="AM75" s="236">
        <v>10000</v>
      </c>
      <c r="AN75" s="236"/>
      <c r="AO75" s="236"/>
      <c r="AP75" s="236"/>
      <c r="AQ75" s="236">
        <v>5000</v>
      </c>
      <c r="AR75" s="236"/>
      <c r="AS75" s="236"/>
      <c r="AT75" s="236"/>
      <c r="AU75" s="236"/>
      <c r="AV75" s="236"/>
      <c r="AW75" s="236"/>
      <c r="AX75" s="253"/>
      <c r="AY75" s="10"/>
      <c r="AZ75" s="10"/>
      <c r="BA75" s="10"/>
      <c r="BB75" s="10"/>
      <c r="BC75" s="10"/>
      <c r="BD75" s="10"/>
      <c r="BE75" s="10"/>
      <c r="BF75" s="10"/>
      <c r="BG75" s="10"/>
      <c r="BH75" s="10"/>
    </row>
    <row r="76" spans="1:60" ht="33" hidden="1" customHeight="1">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2"/>
      <c r="AA78" s="733"/>
      <c r="AB78" s="734"/>
      <c r="AC78" s="735"/>
      <c r="AD78" s="736"/>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2"/>
      <c r="AA81" s="733"/>
      <c r="AB81" s="734"/>
      <c r="AC81" s="735"/>
      <c r="AD81" s="736"/>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2"/>
      <c r="AA84" s="733"/>
      <c r="AB84" s="734"/>
      <c r="AC84" s="735"/>
      <c r="AD84" s="736"/>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2"/>
      <c r="AA87" s="733"/>
      <c r="AB87" s="734"/>
      <c r="AC87" s="735"/>
      <c r="AD87" s="736"/>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2"/>
      <c r="Z88" s="623"/>
      <c r="AA88" s="624"/>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c r="A89" s="302"/>
      <c r="B89" s="303"/>
      <c r="C89" s="303"/>
      <c r="D89" s="303"/>
      <c r="E89" s="303"/>
      <c r="F89" s="304"/>
      <c r="G89" s="370" t="s">
        <v>452</v>
      </c>
      <c r="H89" s="370"/>
      <c r="I89" s="370"/>
      <c r="J89" s="370"/>
      <c r="K89" s="370"/>
      <c r="L89" s="370"/>
      <c r="M89" s="370"/>
      <c r="N89" s="370"/>
      <c r="O89" s="370"/>
      <c r="P89" s="370"/>
      <c r="Q89" s="370"/>
      <c r="R89" s="370"/>
      <c r="S89" s="370"/>
      <c r="T89" s="370"/>
      <c r="U89" s="370"/>
      <c r="V89" s="370"/>
      <c r="W89" s="370"/>
      <c r="X89" s="370"/>
      <c r="Y89" s="245" t="s">
        <v>17</v>
      </c>
      <c r="Z89" s="246"/>
      <c r="AA89" s="247"/>
      <c r="AB89" s="312" t="s">
        <v>453</v>
      </c>
      <c r="AC89" s="313"/>
      <c r="AD89" s="314"/>
      <c r="AE89" s="236" t="s">
        <v>494</v>
      </c>
      <c r="AF89" s="236"/>
      <c r="AG89" s="236"/>
      <c r="AH89" s="236"/>
      <c r="AI89" s="236" t="s">
        <v>496</v>
      </c>
      <c r="AJ89" s="236"/>
      <c r="AK89" s="236"/>
      <c r="AL89" s="236"/>
      <c r="AM89" s="236">
        <v>1946</v>
      </c>
      <c r="AN89" s="236"/>
      <c r="AO89" s="236"/>
      <c r="AP89" s="236"/>
      <c r="AQ89" s="377">
        <v>1600</v>
      </c>
      <c r="AR89" s="348"/>
      <c r="AS89" s="348"/>
      <c r="AT89" s="348"/>
      <c r="AU89" s="348"/>
      <c r="AV89" s="348"/>
      <c r="AW89" s="348"/>
      <c r="AX89" s="349"/>
    </row>
    <row r="90" spans="1:60" ht="47.1" customHeight="1">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0" t="s">
        <v>454</v>
      </c>
      <c r="AC90" s="681"/>
      <c r="AD90" s="682"/>
      <c r="AE90" s="366" t="s">
        <v>491</v>
      </c>
      <c r="AF90" s="366"/>
      <c r="AG90" s="366"/>
      <c r="AH90" s="366"/>
      <c r="AI90" s="366" t="s">
        <v>493</v>
      </c>
      <c r="AJ90" s="366"/>
      <c r="AK90" s="366"/>
      <c r="AL90" s="366"/>
      <c r="AM90" s="366" t="s">
        <v>460</v>
      </c>
      <c r="AN90" s="366"/>
      <c r="AO90" s="366"/>
      <c r="AP90" s="366"/>
      <c r="AQ90" s="366" t="s">
        <v>459</v>
      </c>
      <c r="AR90" s="366"/>
      <c r="AS90" s="366"/>
      <c r="AT90" s="366"/>
      <c r="AU90" s="366"/>
      <c r="AV90" s="366"/>
      <c r="AW90" s="366"/>
      <c r="AX90" s="367"/>
    </row>
    <row r="91" spans="1:60" ht="32.25" hidden="1" customHeight="1">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2"/>
      <c r="Z91" s="623"/>
      <c r="AA91" s="624"/>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0" t="s">
        <v>56</v>
      </c>
      <c r="AC93" s="681"/>
      <c r="AD93" s="682"/>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2"/>
      <c r="Z94" s="623"/>
      <c r="AA94" s="624"/>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0" t="s">
        <v>56</v>
      </c>
      <c r="AC96" s="681"/>
      <c r="AD96" s="682"/>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2"/>
      <c r="Z97" s="623"/>
      <c r="AA97" s="624"/>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29"/>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0"/>
      <c r="Y99" s="361" t="s">
        <v>55</v>
      </c>
      <c r="Z99" s="309"/>
      <c r="AA99" s="310"/>
      <c r="AB99" s="680" t="s">
        <v>56</v>
      </c>
      <c r="AC99" s="681"/>
      <c r="AD99" s="682"/>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0"/>
      <c r="Z100" s="821"/>
      <c r="AA100" s="822"/>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0" t="s">
        <v>321</v>
      </c>
      <c r="AC102" s="681"/>
      <c r="AD102" s="682"/>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c r="A103" s="766" t="s">
        <v>393</v>
      </c>
      <c r="B103" s="767"/>
      <c r="C103" s="781" t="s">
        <v>370</v>
      </c>
      <c r="D103" s="782"/>
      <c r="E103" s="782"/>
      <c r="F103" s="782"/>
      <c r="G103" s="782"/>
      <c r="H103" s="782"/>
      <c r="I103" s="782"/>
      <c r="J103" s="782"/>
      <c r="K103" s="783"/>
      <c r="L103" s="692" t="s">
        <v>387</v>
      </c>
      <c r="M103" s="692"/>
      <c r="N103" s="692"/>
      <c r="O103" s="692"/>
      <c r="P103" s="692"/>
      <c r="Q103" s="692"/>
      <c r="R103" s="422" t="s">
        <v>335</v>
      </c>
      <c r="S103" s="422"/>
      <c r="T103" s="422"/>
      <c r="U103" s="422"/>
      <c r="V103" s="422"/>
      <c r="W103" s="422"/>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c r="A104" s="768"/>
      <c r="B104" s="769"/>
      <c r="C104" s="831" t="s">
        <v>455</v>
      </c>
      <c r="D104" s="832"/>
      <c r="E104" s="832"/>
      <c r="F104" s="832"/>
      <c r="G104" s="832"/>
      <c r="H104" s="832"/>
      <c r="I104" s="832"/>
      <c r="J104" s="832"/>
      <c r="K104" s="833"/>
      <c r="L104" s="242">
        <v>0.7</v>
      </c>
      <c r="M104" s="243"/>
      <c r="N104" s="243"/>
      <c r="O104" s="243"/>
      <c r="P104" s="243"/>
      <c r="Q104" s="244"/>
      <c r="R104" s="242">
        <v>0.7</v>
      </c>
      <c r="S104" s="243"/>
      <c r="T104" s="243"/>
      <c r="U104" s="243"/>
      <c r="V104" s="243"/>
      <c r="W104" s="244"/>
      <c r="X104" s="423" t="s">
        <v>490</v>
      </c>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c r="A105" s="768"/>
      <c r="B105" s="769"/>
      <c r="C105" s="332" t="s">
        <v>456</v>
      </c>
      <c r="D105" s="333"/>
      <c r="E105" s="333"/>
      <c r="F105" s="333"/>
      <c r="G105" s="333"/>
      <c r="H105" s="333"/>
      <c r="I105" s="333"/>
      <c r="J105" s="333"/>
      <c r="K105" s="334"/>
      <c r="L105" s="242">
        <v>6</v>
      </c>
      <c r="M105" s="243"/>
      <c r="N105" s="243"/>
      <c r="O105" s="243"/>
      <c r="P105" s="243"/>
      <c r="Q105" s="244"/>
      <c r="R105" s="242">
        <v>6</v>
      </c>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c r="A106" s="768"/>
      <c r="B106" s="769"/>
      <c r="C106" s="332" t="s">
        <v>457</v>
      </c>
      <c r="D106" s="333"/>
      <c r="E106" s="333"/>
      <c r="F106" s="333"/>
      <c r="G106" s="333"/>
      <c r="H106" s="333"/>
      <c r="I106" s="333"/>
      <c r="J106" s="333"/>
      <c r="K106" s="334"/>
      <c r="L106" s="242">
        <v>0.7</v>
      </c>
      <c r="M106" s="243"/>
      <c r="N106" s="243"/>
      <c r="O106" s="243"/>
      <c r="P106" s="243"/>
      <c r="Q106" s="244"/>
      <c r="R106" s="242">
        <v>0.7</v>
      </c>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c r="A107" s="768"/>
      <c r="B107" s="769"/>
      <c r="C107" s="332" t="s">
        <v>458</v>
      </c>
      <c r="D107" s="333"/>
      <c r="E107" s="333"/>
      <c r="F107" s="333"/>
      <c r="G107" s="333"/>
      <c r="H107" s="333"/>
      <c r="I107" s="333"/>
      <c r="J107" s="333"/>
      <c r="K107" s="334"/>
      <c r="L107" s="242">
        <v>0.6</v>
      </c>
      <c r="M107" s="243"/>
      <c r="N107" s="243"/>
      <c r="O107" s="243"/>
      <c r="P107" s="243"/>
      <c r="Q107" s="244"/>
      <c r="R107" s="242">
        <v>0.6</v>
      </c>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c r="A108" s="768"/>
      <c r="B108" s="769"/>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c r="A109" s="768"/>
      <c r="B109" s="769"/>
      <c r="C109" s="772"/>
      <c r="D109" s="773"/>
      <c r="E109" s="773"/>
      <c r="F109" s="773"/>
      <c r="G109" s="773"/>
      <c r="H109" s="773"/>
      <c r="I109" s="773"/>
      <c r="J109" s="773"/>
      <c r="K109" s="774"/>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c r="A110" s="770"/>
      <c r="B110" s="771"/>
      <c r="C110" s="826" t="s">
        <v>22</v>
      </c>
      <c r="D110" s="827"/>
      <c r="E110" s="827"/>
      <c r="F110" s="827"/>
      <c r="G110" s="827"/>
      <c r="H110" s="827"/>
      <c r="I110" s="827"/>
      <c r="J110" s="827"/>
      <c r="K110" s="828"/>
      <c r="L110" s="329">
        <f>SUM(L104:Q109)</f>
        <v>8</v>
      </c>
      <c r="M110" s="330"/>
      <c r="N110" s="330"/>
      <c r="O110" s="330"/>
      <c r="P110" s="330"/>
      <c r="Q110" s="331"/>
      <c r="R110" s="329">
        <f>SUM(R104:W109)</f>
        <v>8</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c r="A111" s="844" t="s">
        <v>344</v>
      </c>
      <c r="B111" s="845"/>
      <c r="C111" s="849" t="s">
        <v>341</v>
      </c>
      <c r="D111" s="845"/>
      <c r="E111" s="834" t="s">
        <v>382</v>
      </c>
      <c r="F111" s="835"/>
      <c r="G111" s="836" t="s">
        <v>483</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c r="A112" s="846"/>
      <c r="B112" s="841"/>
      <c r="C112" s="150"/>
      <c r="D112" s="841"/>
      <c r="E112" s="172" t="s">
        <v>381</v>
      </c>
      <c r="F112" s="177"/>
      <c r="G112" s="121" t="s">
        <v>484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496</v>
      </c>
      <c r="AR114" s="261"/>
      <c r="AS114" s="138" t="s">
        <v>324</v>
      </c>
      <c r="AT114" s="139"/>
      <c r="AU114" s="137" t="s">
        <v>496</v>
      </c>
      <c r="AV114" s="137"/>
      <c r="AW114" s="138" t="s">
        <v>310</v>
      </c>
      <c r="AX114" s="189"/>
    </row>
    <row r="115" spans="1:50" ht="24.75" customHeight="1">
      <c r="A115" s="846"/>
      <c r="B115" s="841"/>
      <c r="C115" s="150"/>
      <c r="D115" s="841"/>
      <c r="E115" s="150"/>
      <c r="F115" s="151"/>
      <c r="G115" s="116" t="s">
        <v>461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496</v>
      </c>
      <c r="AC115" s="193"/>
      <c r="AD115" s="193"/>
      <c r="AE115" s="167" t="s">
        <v>496</v>
      </c>
      <c r="AF115" s="194"/>
      <c r="AG115" s="194"/>
      <c r="AH115" s="194"/>
      <c r="AI115" s="167" t="s">
        <v>496</v>
      </c>
      <c r="AJ115" s="194"/>
      <c r="AK115" s="194"/>
      <c r="AL115" s="194"/>
      <c r="AM115" s="167" t="s">
        <v>496</v>
      </c>
      <c r="AN115" s="194"/>
      <c r="AO115" s="194"/>
      <c r="AP115" s="194"/>
      <c r="AQ115" s="167" t="s">
        <v>497</v>
      </c>
      <c r="AR115" s="194"/>
      <c r="AS115" s="194"/>
      <c r="AT115" s="194"/>
      <c r="AU115" s="167" t="s">
        <v>496</v>
      </c>
      <c r="AV115" s="194"/>
      <c r="AW115" s="194"/>
      <c r="AX115" s="195"/>
    </row>
    <row r="116" spans="1:50" ht="24.75" customHeight="1">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496</v>
      </c>
      <c r="AC116" s="199"/>
      <c r="AD116" s="199"/>
      <c r="AE116" s="167" t="s">
        <v>496</v>
      </c>
      <c r="AF116" s="194"/>
      <c r="AG116" s="194"/>
      <c r="AH116" s="194"/>
      <c r="AI116" s="167" t="s">
        <v>493</v>
      </c>
      <c r="AJ116" s="194"/>
      <c r="AK116" s="194"/>
      <c r="AL116" s="194"/>
      <c r="AM116" s="167" t="s">
        <v>496</v>
      </c>
      <c r="AN116" s="194"/>
      <c r="AO116" s="194"/>
      <c r="AP116" s="194"/>
      <c r="AQ116" s="167" t="s">
        <v>493</v>
      </c>
      <c r="AR116" s="194"/>
      <c r="AS116" s="194"/>
      <c r="AT116" s="194"/>
      <c r="AU116" s="167" t="s">
        <v>496</v>
      </c>
      <c r="AV116" s="194"/>
      <c r="AW116" s="194"/>
      <c r="AX116" s="195"/>
    </row>
    <row r="117" spans="1:50" ht="18.75" hidden="1" customHeight="1">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customHeight="1">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customHeight="1">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customHeight="1">
      <c r="A156" s="846"/>
      <c r="B156" s="841"/>
      <c r="C156" s="150"/>
      <c r="D156" s="841"/>
      <c r="E156" s="150"/>
      <c r="F156" s="151"/>
      <c r="G156" s="116" t="s">
        <v>475</v>
      </c>
      <c r="H156" s="97"/>
      <c r="I156" s="97"/>
      <c r="J156" s="97"/>
      <c r="K156" s="97"/>
      <c r="L156" s="97"/>
      <c r="M156" s="97"/>
      <c r="N156" s="97"/>
      <c r="O156" s="97"/>
      <c r="P156" s="97"/>
      <c r="Q156" s="97"/>
      <c r="R156" s="97"/>
      <c r="S156" s="97"/>
      <c r="T156" s="97"/>
      <c r="U156" s="97"/>
      <c r="V156" s="97"/>
      <c r="W156" s="97"/>
      <c r="X156" s="117"/>
      <c r="Y156" s="123" t="s">
        <v>481</v>
      </c>
      <c r="Z156" s="87"/>
      <c r="AA156" s="87"/>
      <c r="AB156" s="86" t="s">
        <v>496</v>
      </c>
      <c r="AC156" s="87"/>
      <c r="AD156" s="87"/>
      <c r="AE156" s="92" t="s">
        <v>474</v>
      </c>
      <c r="AF156" s="92"/>
      <c r="AG156" s="92"/>
      <c r="AH156" s="92"/>
      <c r="AI156" s="92"/>
      <c r="AJ156" s="92"/>
      <c r="AK156" s="92"/>
      <c r="AL156" s="92"/>
      <c r="AM156" s="92"/>
      <c r="AN156" s="92"/>
      <c r="AO156" s="92"/>
      <c r="AP156" s="92"/>
      <c r="AQ156" s="92"/>
      <c r="AR156" s="92"/>
      <c r="AS156" s="92"/>
      <c r="AT156" s="92"/>
      <c r="AU156" s="92"/>
      <c r="AV156" s="92"/>
      <c r="AW156" s="92"/>
      <c r="AX156" s="93"/>
    </row>
    <row r="157" spans="1:50" ht="25.5" customHeight="1">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customHeight="1">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customHeight="1">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t="s">
        <v>482</v>
      </c>
      <c r="AF159" s="97"/>
      <c r="AG159" s="97"/>
      <c r="AH159" s="97"/>
      <c r="AI159" s="97"/>
      <c r="AJ159" s="97"/>
      <c r="AK159" s="97"/>
      <c r="AL159" s="97"/>
      <c r="AM159" s="97"/>
      <c r="AN159" s="97"/>
      <c r="AO159" s="97"/>
      <c r="AP159" s="97"/>
      <c r="AQ159" s="97"/>
      <c r="AR159" s="97"/>
      <c r="AS159" s="97"/>
      <c r="AT159" s="97"/>
      <c r="AU159" s="97"/>
      <c r="AV159" s="97"/>
      <c r="AW159" s="97"/>
      <c r="AX159" s="98"/>
    </row>
    <row r="160" spans="1:50" ht="22.5" customHeight="1">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46"/>
      <c r="B169" s="841"/>
      <c r="C169" s="150"/>
      <c r="D169" s="841"/>
      <c r="E169" s="96" t="s">
        <v>480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6"/>
      <c r="B410" s="841"/>
      <c r="C410" s="152"/>
      <c r="D410" s="85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46"/>
      <c r="B411" s="841"/>
      <c r="C411" s="148" t="s">
        <v>343</v>
      </c>
      <c r="D411" s="840"/>
      <c r="E411" s="172" t="s">
        <v>366</v>
      </c>
      <c r="F411" s="177"/>
      <c r="G411" s="761" t="s">
        <v>362</v>
      </c>
      <c r="H411" s="146"/>
      <c r="I411" s="146"/>
      <c r="J411" s="762"/>
      <c r="K411" s="763"/>
      <c r="L411" s="763"/>
      <c r="M411" s="763"/>
      <c r="N411" s="763"/>
      <c r="O411" s="763"/>
      <c r="P411" s="763"/>
      <c r="Q411" s="763"/>
      <c r="R411" s="763"/>
      <c r="S411" s="763"/>
      <c r="T411" s="764"/>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5"/>
    </row>
    <row r="412" spans="1:50" ht="18.75" hidden="1" customHeight="1">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hidden="1" customHeight="1">
      <c r="A414" s="846"/>
      <c r="B414" s="841"/>
      <c r="C414" s="150"/>
      <c r="D414" s="841"/>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hidden="1" customHeight="1">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hidden="1" customHeight="1">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hidden="1" customHeight="1">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46"/>
      <c r="B439" s="841"/>
      <c r="C439" s="150"/>
      <c r="D439" s="841"/>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hidden="1" customHeight="1">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hidden="1" customHeight="1">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hidden="1" customHeight="1">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c r="A463" s="846"/>
      <c r="B463" s="841"/>
      <c r="C463" s="150"/>
      <c r="D463" s="84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1"/>
    </row>
    <row r="466" spans="1:50" ht="18.75" hidden="1" customHeight="1">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1"/>
    </row>
    <row r="520" spans="1:50" ht="18.75" hidden="1" customHeight="1">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1"/>
    </row>
    <row r="574" spans="1:50" ht="18.75" hidden="1" customHeight="1">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1"/>
    </row>
    <row r="628" spans="1:50" ht="18.75" hidden="1" customHeight="1">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47"/>
      <c r="B680" s="843"/>
      <c r="C680" s="842"/>
      <c r="D680" s="843"/>
      <c r="E680" s="852"/>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3"/>
    </row>
    <row r="681" spans="1:50" ht="21" customHeight="1">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9" t="s">
        <v>36</v>
      </c>
      <c r="AH682" s="230"/>
      <c r="AI682" s="230"/>
      <c r="AJ682" s="230"/>
      <c r="AK682" s="230"/>
      <c r="AL682" s="230"/>
      <c r="AM682" s="230"/>
      <c r="AN682" s="230"/>
      <c r="AO682" s="230"/>
      <c r="AP682" s="230"/>
      <c r="AQ682" s="230"/>
      <c r="AR682" s="230"/>
      <c r="AS682" s="230"/>
      <c r="AT682" s="230"/>
      <c r="AU682" s="230"/>
      <c r="AV682" s="230"/>
      <c r="AW682" s="230"/>
      <c r="AX682" s="760"/>
    </row>
    <row r="683" spans="1:50" ht="26.25" customHeight="1">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443</v>
      </c>
      <c r="AE683" s="241"/>
      <c r="AF683" s="241"/>
      <c r="AG683" s="233" t="s">
        <v>462</v>
      </c>
      <c r="AH683" s="234"/>
      <c r="AI683" s="234"/>
      <c r="AJ683" s="234"/>
      <c r="AK683" s="234"/>
      <c r="AL683" s="234"/>
      <c r="AM683" s="234"/>
      <c r="AN683" s="234"/>
      <c r="AO683" s="234"/>
      <c r="AP683" s="234"/>
      <c r="AQ683" s="234"/>
      <c r="AR683" s="234"/>
      <c r="AS683" s="234"/>
      <c r="AT683" s="234"/>
      <c r="AU683" s="234"/>
      <c r="AV683" s="234"/>
      <c r="AW683" s="234"/>
      <c r="AX683" s="235"/>
    </row>
    <row r="684" spans="1:50" ht="33.75" customHeight="1">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2"/>
      <c r="AD684" s="129" t="s">
        <v>443</v>
      </c>
      <c r="AE684" s="130"/>
      <c r="AF684" s="130"/>
      <c r="AG684" s="126" t="s">
        <v>463</v>
      </c>
      <c r="AH684" s="127"/>
      <c r="AI684" s="127"/>
      <c r="AJ684" s="127"/>
      <c r="AK684" s="127"/>
      <c r="AL684" s="127"/>
      <c r="AM684" s="127"/>
      <c r="AN684" s="127"/>
      <c r="AO684" s="127"/>
      <c r="AP684" s="127"/>
      <c r="AQ684" s="127"/>
      <c r="AR684" s="127"/>
      <c r="AS684" s="127"/>
      <c r="AT684" s="127"/>
      <c r="AU684" s="127"/>
      <c r="AV684" s="127"/>
      <c r="AW684" s="127"/>
      <c r="AX684" s="128"/>
    </row>
    <row r="685" spans="1:50" ht="36.75" customHeight="1">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443</v>
      </c>
      <c r="AE685" s="621"/>
      <c r="AF685" s="621"/>
      <c r="AG685" s="434" t="s">
        <v>464</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2" t="s">
        <v>443</v>
      </c>
      <c r="AE686" s="433"/>
      <c r="AF686" s="433"/>
      <c r="AG686" s="96" t="s">
        <v>476</v>
      </c>
      <c r="AH686" s="97"/>
      <c r="AI686" s="97"/>
      <c r="AJ686" s="97"/>
      <c r="AK686" s="97"/>
      <c r="AL686" s="97"/>
      <c r="AM686" s="97"/>
      <c r="AN686" s="97"/>
      <c r="AO686" s="97"/>
      <c r="AP686" s="97"/>
      <c r="AQ686" s="97"/>
      <c r="AR686" s="97"/>
      <c r="AS686" s="97"/>
      <c r="AT686" s="97"/>
      <c r="AU686" s="97"/>
      <c r="AV686" s="97"/>
      <c r="AW686" s="97"/>
      <c r="AX686" s="98"/>
    </row>
    <row r="687" spans="1:50" ht="39" customHeight="1">
      <c r="A687" s="488"/>
      <c r="B687" s="489"/>
      <c r="C687" s="654"/>
      <c r="D687" s="655"/>
      <c r="E687" s="641" t="s">
        <v>413</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465</v>
      </c>
      <c r="AE687" s="130"/>
      <c r="AF687" s="502"/>
      <c r="AG687" s="434"/>
      <c r="AH687" s="119"/>
      <c r="AI687" s="119"/>
      <c r="AJ687" s="119"/>
      <c r="AK687" s="119"/>
      <c r="AL687" s="119"/>
      <c r="AM687" s="119"/>
      <c r="AN687" s="119"/>
      <c r="AO687" s="119"/>
      <c r="AP687" s="119"/>
      <c r="AQ687" s="119"/>
      <c r="AR687" s="119"/>
      <c r="AS687" s="119"/>
      <c r="AT687" s="119"/>
      <c r="AU687" s="119"/>
      <c r="AV687" s="119"/>
      <c r="AW687" s="119"/>
      <c r="AX687" s="435"/>
    </row>
    <row r="688" spans="1:50" ht="26.25" customHeight="1">
      <c r="A688" s="488"/>
      <c r="B688" s="489"/>
      <c r="C688" s="656"/>
      <c r="D688" s="657"/>
      <c r="E688" s="644" t="s">
        <v>414</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465</v>
      </c>
      <c r="AE688" s="640"/>
      <c r="AF688" s="640"/>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5" t="s">
        <v>443</v>
      </c>
      <c r="AE689" s="406"/>
      <c r="AF689" s="406"/>
      <c r="AG689" s="610" t="s">
        <v>467</v>
      </c>
      <c r="AH689" s="611"/>
      <c r="AI689" s="611"/>
      <c r="AJ689" s="611"/>
      <c r="AK689" s="611"/>
      <c r="AL689" s="611"/>
      <c r="AM689" s="611"/>
      <c r="AN689" s="611"/>
      <c r="AO689" s="611"/>
      <c r="AP689" s="611"/>
      <c r="AQ689" s="611"/>
      <c r="AR689" s="611"/>
      <c r="AS689" s="611"/>
      <c r="AT689" s="611"/>
      <c r="AU689" s="611"/>
      <c r="AV689" s="611"/>
      <c r="AW689" s="611"/>
      <c r="AX689" s="612"/>
    </row>
    <row r="690" spans="1:64" ht="19.350000000000001" customHeight="1">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443</v>
      </c>
      <c r="AE690" s="130"/>
      <c r="AF690" s="130"/>
      <c r="AG690" s="126" t="s">
        <v>467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466</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443</v>
      </c>
      <c r="AE692" s="130"/>
      <c r="AF692" s="130"/>
      <c r="AG692" s="126" t="s">
        <v>468</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0" t="s">
        <v>466</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20.25" customHeight="1">
      <c r="A694" s="491"/>
      <c r="B694" s="492"/>
      <c r="C694" s="493" t="s">
        <v>424</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466</v>
      </c>
      <c r="AE694" s="673"/>
      <c r="AF694" s="674"/>
      <c r="AG694" s="667"/>
      <c r="AH694" s="403"/>
      <c r="AI694" s="403"/>
      <c r="AJ694" s="403"/>
      <c r="AK694" s="403"/>
      <c r="AL694" s="403"/>
      <c r="AM694" s="403"/>
      <c r="AN694" s="403"/>
      <c r="AO694" s="403"/>
      <c r="AP694" s="403"/>
      <c r="AQ694" s="403"/>
      <c r="AR694" s="403"/>
      <c r="AS694" s="403"/>
      <c r="AT694" s="403"/>
      <c r="AU694" s="403"/>
      <c r="AV694" s="403"/>
      <c r="AW694" s="403"/>
      <c r="AX694" s="668"/>
      <c r="BG694" s="10"/>
      <c r="BH694" s="10"/>
      <c r="BI694" s="10"/>
      <c r="BJ694" s="10"/>
    </row>
    <row r="695" spans="1:64" ht="21" customHeight="1">
      <c r="A695" s="486" t="s">
        <v>45</v>
      </c>
      <c r="B695" s="625"/>
      <c r="C695" s="626" t="s">
        <v>425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5" t="s">
        <v>443</v>
      </c>
      <c r="AE695" s="406"/>
      <c r="AF695" s="638"/>
      <c r="AG695" s="610" t="s">
        <v>487</v>
      </c>
      <c r="AH695" s="611"/>
      <c r="AI695" s="611"/>
      <c r="AJ695" s="611"/>
      <c r="AK695" s="611"/>
      <c r="AL695" s="611"/>
      <c r="AM695" s="611"/>
      <c r="AN695" s="611"/>
      <c r="AO695" s="611"/>
      <c r="AP695" s="611"/>
      <c r="AQ695" s="611"/>
      <c r="AR695" s="611"/>
      <c r="AS695" s="611"/>
      <c r="AT695" s="611"/>
      <c r="AU695" s="611"/>
      <c r="AV695" s="611"/>
      <c r="AW695" s="611"/>
      <c r="AX695" s="612"/>
    </row>
    <row r="696" spans="1:64" ht="48.75" customHeight="1">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443</v>
      </c>
      <c r="AE696" s="472"/>
      <c r="AF696" s="472"/>
      <c r="AG696" s="126" t="s">
        <v>486</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443</v>
      </c>
      <c r="AE697" s="130"/>
      <c r="AF697" s="130"/>
      <c r="AG697" s="126" t="s">
        <v>477</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443</v>
      </c>
      <c r="AE698" s="130"/>
      <c r="AF698" s="130"/>
      <c r="AG698" s="99" t="s">
        <v>488</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5" t="s">
        <v>466</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16"/>
      <c r="B700" s="617"/>
      <c r="C700" s="650" t="s">
        <v>70</v>
      </c>
      <c r="D700" s="651"/>
      <c r="E700" s="651"/>
      <c r="F700" s="651"/>
      <c r="G700" s="651"/>
      <c r="H700" s="651"/>
      <c r="I700" s="651"/>
      <c r="J700" s="651"/>
      <c r="K700" s="651"/>
      <c r="L700" s="651"/>
      <c r="M700" s="651"/>
      <c r="N700" s="651"/>
      <c r="O700" s="652"/>
      <c r="P700" s="400" t="s">
        <v>0</v>
      </c>
      <c r="Q700" s="400"/>
      <c r="R700" s="400"/>
      <c r="S700" s="613"/>
      <c r="T700" s="399" t="s">
        <v>29</v>
      </c>
      <c r="U700" s="400"/>
      <c r="V700" s="400"/>
      <c r="W700" s="400"/>
      <c r="X700" s="400"/>
      <c r="Y700" s="400"/>
      <c r="Z700" s="400"/>
      <c r="AA700" s="400"/>
      <c r="AB700" s="400"/>
      <c r="AC700" s="400"/>
      <c r="AD700" s="400"/>
      <c r="AE700" s="400"/>
      <c r="AF700" s="401"/>
      <c r="AG700" s="434"/>
      <c r="AH700" s="119"/>
      <c r="AI700" s="119"/>
      <c r="AJ700" s="119"/>
      <c r="AK700" s="119"/>
      <c r="AL700" s="119"/>
      <c r="AM700" s="119"/>
      <c r="AN700" s="119"/>
      <c r="AO700" s="119"/>
      <c r="AP700" s="119"/>
      <c r="AQ700" s="119"/>
      <c r="AR700" s="119"/>
      <c r="AS700" s="119"/>
      <c r="AT700" s="119"/>
      <c r="AU700" s="119"/>
      <c r="AV700" s="119"/>
      <c r="AW700" s="119"/>
      <c r="AX700" s="435"/>
    </row>
    <row r="701" spans="1:64" ht="26.25" customHeight="1">
      <c r="A701" s="616"/>
      <c r="B701" s="617"/>
      <c r="C701" s="237"/>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26.25" customHeight="1">
      <c r="A702" s="616"/>
      <c r="B702" s="617"/>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26.25" customHeight="1">
      <c r="A703" s="616"/>
      <c r="B703" s="617"/>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customHeight="1">
      <c r="A704" s="616"/>
      <c r="B704" s="617"/>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customHeight="1">
      <c r="A705" s="618"/>
      <c r="B705" s="619"/>
      <c r="C705" s="445"/>
      <c r="D705" s="446"/>
      <c r="E705" s="446"/>
      <c r="F705" s="446"/>
      <c r="G705" s="446"/>
      <c r="H705" s="446"/>
      <c r="I705" s="446"/>
      <c r="J705" s="446"/>
      <c r="K705" s="446"/>
      <c r="L705" s="446"/>
      <c r="M705" s="446"/>
      <c r="N705" s="446"/>
      <c r="O705" s="447"/>
      <c r="P705" s="461"/>
      <c r="Q705" s="461"/>
      <c r="R705" s="461"/>
      <c r="S705" s="462"/>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64.5" customHeight="1">
      <c r="A706" s="486" t="s">
        <v>54</v>
      </c>
      <c r="B706" s="662"/>
      <c r="C706" s="440" t="s">
        <v>60</v>
      </c>
      <c r="D706" s="441"/>
      <c r="E706" s="441"/>
      <c r="F706" s="442"/>
      <c r="G706" s="456" t="s">
        <v>485</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80.25" customHeight="1" thickBot="1">
      <c r="A707" s="663"/>
      <c r="B707" s="664"/>
      <c r="C707" s="451" t="s">
        <v>64</v>
      </c>
      <c r="D707" s="452"/>
      <c r="E707" s="452"/>
      <c r="F707" s="453"/>
      <c r="G707" s="454" t="s">
        <v>489</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65.25" customHeight="1" thickBot="1">
      <c r="A709" s="480" t="s">
        <v>500</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7.5" customHeight="1" thickBot="1">
      <c r="A711" s="659" t="s">
        <v>266</v>
      </c>
      <c r="B711" s="660"/>
      <c r="C711" s="660"/>
      <c r="D711" s="660"/>
      <c r="E711" s="661"/>
      <c r="F711" s="603" t="s">
        <v>501</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6.75" customHeight="1" thickBot="1">
      <c r="A713" s="513" t="s">
        <v>471</v>
      </c>
      <c r="B713" s="514"/>
      <c r="C713" s="514"/>
      <c r="D713" s="514"/>
      <c r="E713" s="515"/>
      <c r="F713" s="483" t="s">
        <v>502</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9" customHeight="1" thickBot="1">
      <c r="A715" s="647" t="s">
        <v>503</v>
      </c>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c r="A717" s="666" t="s">
        <v>388</v>
      </c>
      <c r="B717" s="422"/>
      <c r="C717" s="422"/>
      <c r="D717" s="422"/>
      <c r="E717" s="422"/>
      <c r="F717" s="422"/>
      <c r="G717" s="420"/>
      <c r="H717" s="420"/>
      <c r="I717" s="420"/>
      <c r="J717" s="420"/>
      <c r="K717" s="420"/>
      <c r="L717" s="420"/>
      <c r="M717" s="420"/>
      <c r="N717" s="420"/>
      <c r="O717" s="420"/>
      <c r="P717" s="420"/>
      <c r="Q717" s="422" t="s">
        <v>329</v>
      </c>
      <c r="R717" s="422"/>
      <c r="S717" s="422"/>
      <c r="T717" s="422"/>
      <c r="U717" s="422"/>
      <c r="V717" s="422"/>
      <c r="W717" s="420"/>
      <c r="X717" s="420"/>
      <c r="Y717" s="420"/>
      <c r="Z717" s="420"/>
      <c r="AA717" s="420"/>
      <c r="AB717" s="420"/>
      <c r="AC717" s="420"/>
      <c r="AD717" s="420"/>
      <c r="AE717" s="420"/>
      <c r="AF717" s="420"/>
      <c r="AG717" s="422" t="s">
        <v>330</v>
      </c>
      <c r="AH717" s="422"/>
      <c r="AI717" s="422"/>
      <c r="AJ717" s="422"/>
      <c r="AK717" s="422"/>
      <c r="AL717" s="422"/>
      <c r="AM717" s="420"/>
      <c r="AN717" s="420"/>
      <c r="AO717" s="420"/>
      <c r="AP717" s="420"/>
      <c r="AQ717" s="420"/>
      <c r="AR717" s="420"/>
      <c r="AS717" s="420"/>
      <c r="AT717" s="420"/>
      <c r="AU717" s="420"/>
      <c r="AV717" s="420"/>
      <c r="AW717" s="51"/>
      <c r="AX717" s="52"/>
    </row>
    <row r="718" spans="1:50" ht="19.899999999999999" customHeight="1" thickBot="1">
      <c r="A718" s="503" t="s">
        <v>331</v>
      </c>
      <c r="B718" s="479"/>
      <c r="C718" s="479"/>
      <c r="D718" s="479"/>
      <c r="E718" s="479"/>
      <c r="F718" s="479"/>
      <c r="G718" s="421"/>
      <c r="H718" s="421"/>
      <c r="I718" s="421"/>
      <c r="J718" s="421"/>
      <c r="K718" s="421"/>
      <c r="L718" s="421"/>
      <c r="M718" s="421"/>
      <c r="N718" s="421"/>
      <c r="O718" s="421"/>
      <c r="P718" s="421"/>
      <c r="Q718" s="479" t="s">
        <v>332</v>
      </c>
      <c r="R718" s="479"/>
      <c r="S718" s="479"/>
      <c r="T718" s="479"/>
      <c r="U718" s="479"/>
      <c r="V718" s="479"/>
      <c r="W718" s="589"/>
      <c r="X718" s="589"/>
      <c r="Y718" s="589"/>
      <c r="Z718" s="589"/>
      <c r="AA718" s="589"/>
      <c r="AB718" s="589"/>
      <c r="AC718" s="589"/>
      <c r="AD718" s="589"/>
      <c r="AE718" s="589"/>
      <c r="AF718" s="589"/>
      <c r="AG718" s="479" t="s">
        <v>333</v>
      </c>
      <c r="AH718" s="479"/>
      <c r="AI718" s="479"/>
      <c r="AJ718" s="479"/>
      <c r="AK718" s="479"/>
      <c r="AL718" s="479"/>
      <c r="AM718" s="443" t="s">
        <v>469</v>
      </c>
      <c r="AN718" s="444"/>
      <c r="AO718" s="444"/>
      <c r="AP718" s="444"/>
      <c r="AQ718" s="444"/>
      <c r="AR718" s="444"/>
      <c r="AS718" s="444"/>
      <c r="AT718" s="444"/>
      <c r="AU718" s="444"/>
      <c r="AV718" s="444"/>
      <c r="AW718" s="53"/>
      <c r="AX718" s="54"/>
    </row>
    <row r="719" spans="1:50" ht="23.65" customHeight="1">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12.75" customHeight="1">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12.75" customHeight="1">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12.75" customHeight="1">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12.75" customHeight="1">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9.75" customHeight="1">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9.75" customHeight="1">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9.75" customHeight="1">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9.75" customHeight="1">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9.75" customHeight="1">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9.75" customHeight="1">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9.75" customHeight="1">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9.75" customHeight="1">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9.75" customHeight="1">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9.75" customHeight="1">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9.75" customHeight="1">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9.75" customHeight="1">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9.75" customHeight="1">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9.75" customHeight="1">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9.75" customHeight="1">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9.75" customHeight="1">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9.75" customHeight="1">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9.75" customHeight="1">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75" customHeight="1" thickBot="1">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3" t="s">
        <v>32</v>
      </c>
      <c r="B758" s="474"/>
      <c r="C758" s="474"/>
      <c r="D758" s="474"/>
      <c r="E758" s="474"/>
      <c r="F758" s="475"/>
      <c r="G758" s="463" t="s">
        <v>504</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417</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c r="A759" s="476"/>
      <c r="B759" s="477"/>
      <c r="C759" s="477"/>
      <c r="D759" s="477"/>
      <c r="E759" s="477"/>
      <c r="F759" s="478"/>
      <c r="G759" s="440"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0"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c r="A760" s="476"/>
      <c r="B760" s="477"/>
      <c r="C760" s="477"/>
      <c r="D760" s="477"/>
      <c r="E760" s="477"/>
      <c r="F760" s="478"/>
      <c r="G760" s="510" t="s">
        <v>472</v>
      </c>
      <c r="H760" s="511"/>
      <c r="I760" s="511"/>
      <c r="J760" s="511"/>
      <c r="K760" s="512"/>
      <c r="L760" s="504" t="s">
        <v>473</v>
      </c>
      <c r="M760" s="505"/>
      <c r="N760" s="505"/>
      <c r="O760" s="505"/>
      <c r="P760" s="505"/>
      <c r="Q760" s="505"/>
      <c r="R760" s="505"/>
      <c r="S760" s="505"/>
      <c r="T760" s="505"/>
      <c r="U760" s="505"/>
      <c r="V760" s="505"/>
      <c r="W760" s="505"/>
      <c r="X760" s="506"/>
      <c r="Y760" s="466">
        <v>10</v>
      </c>
      <c r="Z760" s="467"/>
      <c r="AA760" s="467"/>
      <c r="AB760" s="665"/>
      <c r="AC760" s="510"/>
      <c r="AD760" s="511"/>
      <c r="AE760" s="511"/>
      <c r="AF760" s="511"/>
      <c r="AG760" s="512"/>
      <c r="AH760" s="504"/>
      <c r="AI760" s="505"/>
      <c r="AJ760" s="505"/>
      <c r="AK760" s="505"/>
      <c r="AL760" s="505"/>
      <c r="AM760" s="505"/>
      <c r="AN760" s="505"/>
      <c r="AO760" s="505"/>
      <c r="AP760" s="505"/>
      <c r="AQ760" s="505"/>
      <c r="AR760" s="505"/>
      <c r="AS760" s="505"/>
      <c r="AT760" s="506"/>
      <c r="AU760" s="466"/>
      <c r="AV760" s="467"/>
      <c r="AW760" s="467"/>
      <c r="AX760" s="468"/>
    </row>
    <row r="761" spans="1:50" ht="24.75" customHeight="1">
      <c r="A761" s="476"/>
      <c r="B761" s="477"/>
      <c r="C761" s="477"/>
      <c r="D761" s="477"/>
      <c r="E761" s="477"/>
      <c r="F761" s="478"/>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c r="A762" s="476"/>
      <c r="B762" s="477"/>
      <c r="C762" s="477"/>
      <c r="D762" s="477"/>
      <c r="E762" s="477"/>
      <c r="F762" s="478"/>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c r="A763" s="476"/>
      <c r="B763" s="477"/>
      <c r="C763" s="477"/>
      <c r="D763" s="477"/>
      <c r="E763" s="477"/>
      <c r="F763" s="478"/>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hidden="1" customHeight="1">
      <c r="A764" s="476"/>
      <c r="B764" s="477"/>
      <c r="C764" s="477"/>
      <c r="D764" s="477"/>
      <c r="E764" s="477"/>
      <c r="F764" s="478"/>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hidden="1" customHeight="1">
      <c r="A765" s="476"/>
      <c r="B765" s="477"/>
      <c r="C765" s="477"/>
      <c r="D765" s="477"/>
      <c r="E765" s="477"/>
      <c r="F765" s="478"/>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c r="A766" s="476"/>
      <c r="B766" s="477"/>
      <c r="C766" s="477"/>
      <c r="D766" s="477"/>
      <c r="E766" s="477"/>
      <c r="F766" s="478"/>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c r="A767" s="476"/>
      <c r="B767" s="477"/>
      <c r="C767" s="477"/>
      <c r="D767" s="477"/>
      <c r="E767" s="477"/>
      <c r="F767" s="478"/>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c r="A768" s="476"/>
      <c r="B768" s="477"/>
      <c r="C768" s="477"/>
      <c r="D768" s="477"/>
      <c r="E768" s="477"/>
      <c r="F768" s="478"/>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c r="A769" s="476"/>
      <c r="B769" s="477"/>
      <c r="C769" s="477"/>
      <c r="D769" s="477"/>
      <c r="E769" s="477"/>
      <c r="F769" s="478"/>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10</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0</v>
      </c>
      <c r="AV770" s="689"/>
      <c r="AW770" s="689"/>
      <c r="AX770" s="691"/>
    </row>
    <row r="771" spans="1:50" ht="30" hidden="1" customHeight="1">
      <c r="A771" s="476"/>
      <c r="B771" s="477"/>
      <c r="C771" s="477"/>
      <c r="D771" s="477"/>
      <c r="E771" s="477"/>
      <c r="F771" s="478"/>
      <c r="G771" s="463" t="s">
        <v>419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418</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hidden="1" customHeight="1">
      <c r="A772" s="476"/>
      <c r="B772" s="477"/>
      <c r="C772" s="477"/>
      <c r="D772" s="477"/>
      <c r="E772" s="477"/>
      <c r="F772" s="478"/>
      <c r="G772" s="440"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0"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hidden="1" customHeight="1">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5"/>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c r="A774" s="476"/>
      <c r="B774" s="477"/>
      <c r="C774" s="477"/>
      <c r="D774" s="477"/>
      <c r="E774" s="477"/>
      <c r="F774" s="478"/>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c r="A775" s="476"/>
      <c r="B775" s="477"/>
      <c r="C775" s="477"/>
      <c r="D775" s="477"/>
      <c r="E775" s="477"/>
      <c r="F775" s="478"/>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c r="A776" s="476"/>
      <c r="B776" s="477"/>
      <c r="C776" s="477"/>
      <c r="D776" s="477"/>
      <c r="E776" s="477"/>
      <c r="F776" s="478"/>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hidden="1" customHeight="1">
      <c r="A777" s="476"/>
      <c r="B777" s="477"/>
      <c r="C777" s="477"/>
      <c r="D777" s="477"/>
      <c r="E777" s="477"/>
      <c r="F777" s="478"/>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hidden="1" customHeight="1">
      <c r="A778" s="476"/>
      <c r="B778" s="477"/>
      <c r="C778" s="477"/>
      <c r="D778" s="477"/>
      <c r="E778" s="477"/>
      <c r="F778" s="478"/>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hidden="1" customHeight="1">
      <c r="A779" s="476"/>
      <c r="B779" s="477"/>
      <c r="C779" s="477"/>
      <c r="D779" s="477"/>
      <c r="E779" s="477"/>
      <c r="F779" s="478"/>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hidden="1" customHeight="1">
      <c r="A780" s="476"/>
      <c r="B780" s="477"/>
      <c r="C780" s="477"/>
      <c r="D780" s="477"/>
      <c r="E780" s="477"/>
      <c r="F780" s="478"/>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c r="A781" s="476"/>
      <c r="B781" s="477"/>
      <c r="C781" s="477"/>
      <c r="D781" s="477"/>
      <c r="E781" s="477"/>
      <c r="F781" s="478"/>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c r="A782" s="476"/>
      <c r="B782" s="477"/>
      <c r="C782" s="477"/>
      <c r="D782" s="477"/>
      <c r="E782" s="477"/>
      <c r="F782" s="478"/>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hidden="1" customHeight="1" thickBot="1">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0</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c r="A784" s="476"/>
      <c r="B784" s="477"/>
      <c r="C784" s="477"/>
      <c r="D784" s="477"/>
      <c r="E784" s="477"/>
      <c r="F784" s="478"/>
      <c r="G784" s="463" t="s">
        <v>420</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421</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hidden="1" customHeight="1">
      <c r="A785" s="476"/>
      <c r="B785" s="477"/>
      <c r="C785" s="477"/>
      <c r="D785" s="477"/>
      <c r="E785" s="477"/>
      <c r="F785" s="478"/>
      <c r="G785" s="440"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0"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c r="A787" s="476"/>
      <c r="B787" s="477"/>
      <c r="C787" s="477"/>
      <c r="D787" s="477"/>
      <c r="E787" s="477"/>
      <c r="F787" s="478"/>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c r="A788" s="476"/>
      <c r="B788" s="477"/>
      <c r="C788" s="477"/>
      <c r="D788" s="477"/>
      <c r="E788" s="477"/>
      <c r="F788" s="478"/>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c r="A789" s="476"/>
      <c r="B789" s="477"/>
      <c r="C789" s="477"/>
      <c r="D789" s="477"/>
      <c r="E789" s="477"/>
      <c r="F789" s="478"/>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c r="A790" s="476"/>
      <c r="B790" s="477"/>
      <c r="C790" s="477"/>
      <c r="D790" s="477"/>
      <c r="E790" s="477"/>
      <c r="F790" s="478"/>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c r="A791" s="476"/>
      <c r="B791" s="477"/>
      <c r="C791" s="477"/>
      <c r="D791" s="477"/>
      <c r="E791" s="477"/>
      <c r="F791" s="478"/>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c r="A792" s="476"/>
      <c r="B792" s="477"/>
      <c r="C792" s="477"/>
      <c r="D792" s="477"/>
      <c r="E792" s="477"/>
      <c r="F792" s="478"/>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c r="A793" s="476"/>
      <c r="B793" s="477"/>
      <c r="C793" s="477"/>
      <c r="D793" s="477"/>
      <c r="E793" s="477"/>
      <c r="F793" s="478"/>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c r="A794" s="476"/>
      <c r="B794" s="477"/>
      <c r="C794" s="477"/>
      <c r="D794" s="477"/>
      <c r="E794" s="477"/>
      <c r="F794" s="478"/>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c r="A795" s="476"/>
      <c r="B795" s="477"/>
      <c r="C795" s="477"/>
      <c r="D795" s="477"/>
      <c r="E795" s="477"/>
      <c r="F795" s="478"/>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hidden="1" customHeight="1">
      <c r="A798" s="476"/>
      <c r="B798" s="477"/>
      <c r="C798" s="477"/>
      <c r="D798" s="477"/>
      <c r="E798" s="477"/>
      <c r="F798" s="478"/>
      <c r="G798" s="440"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0"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c r="A800" s="476"/>
      <c r="B800" s="477"/>
      <c r="C800" s="477"/>
      <c r="D800" s="477"/>
      <c r="E800" s="477"/>
      <c r="F800" s="478"/>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c r="A801" s="476"/>
      <c r="B801" s="477"/>
      <c r="C801" s="477"/>
      <c r="D801" s="477"/>
      <c r="E801" s="477"/>
      <c r="F801" s="478"/>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c r="A802" s="476"/>
      <c r="B802" s="477"/>
      <c r="C802" s="477"/>
      <c r="D802" s="477"/>
      <c r="E802" s="477"/>
      <c r="F802" s="478"/>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c r="A803" s="476"/>
      <c r="B803" s="477"/>
      <c r="C803" s="477"/>
      <c r="D803" s="477"/>
      <c r="E803" s="477"/>
      <c r="F803" s="478"/>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c r="A804" s="476"/>
      <c r="B804" s="477"/>
      <c r="C804" s="477"/>
      <c r="D804" s="477"/>
      <c r="E804" s="477"/>
      <c r="F804" s="478"/>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c r="A805" s="476"/>
      <c r="B805" s="477"/>
      <c r="C805" s="477"/>
      <c r="D805" s="477"/>
      <c r="E805" s="477"/>
      <c r="F805" s="478"/>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c r="A806" s="476"/>
      <c r="B806" s="477"/>
      <c r="C806" s="477"/>
      <c r="D806" s="477"/>
      <c r="E806" s="477"/>
      <c r="F806" s="478"/>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c r="A807" s="476"/>
      <c r="B807" s="477"/>
      <c r="C807" s="477"/>
      <c r="D807" s="477"/>
      <c r="E807" s="477"/>
      <c r="F807" s="478"/>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c r="A808" s="476"/>
      <c r="B808" s="477"/>
      <c r="C808" s="477"/>
      <c r="D808" s="477"/>
      <c r="E808" s="477"/>
      <c r="F808" s="478"/>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1"/>
      <c r="B815" s="741"/>
      <c r="C815" s="741" t="s">
        <v>30</v>
      </c>
      <c r="D815" s="741"/>
      <c r="E815" s="741"/>
      <c r="F815" s="741"/>
      <c r="G815" s="741"/>
      <c r="H815" s="741"/>
      <c r="I815" s="741"/>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41.25" customHeight="1">
      <c r="A816" s="223">
        <v>1</v>
      </c>
      <c r="B816" s="223">
        <v>1</v>
      </c>
      <c r="C816" s="224" t="s">
        <v>470</v>
      </c>
      <c r="D816" s="203"/>
      <c r="E816" s="203"/>
      <c r="F816" s="203"/>
      <c r="G816" s="203"/>
      <c r="H816" s="203"/>
      <c r="I816" s="203"/>
      <c r="J816" s="204">
        <v>6011001004207</v>
      </c>
      <c r="K816" s="205"/>
      <c r="L816" s="205"/>
      <c r="M816" s="205"/>
      <c r="N816" s="205"/>
      <c r="O816" s="205"/>
      <c r="P816" s="848" t="s">
        <v>473</v>
      </c>
      <c r="Q816" s="206"/>
      <c r="R816" s="206"/>
      <c r="S816" s="206"/>
      <c r="T816" s="206"/>
      <c r="U816" s="206"/>
      <c r="V816" s="206"/>
      <c r="W816" s="206"/>
      <c r="X816" s="206"/>
      <c r="Y816" s="207">
        <v>10</v>
      </c>
      <c r="Z816" s="208"/>
      <c r="AA816" s="208"/>
      <c r="AB816" s="209"/>
      <c r="AC816" s="210" t="s">
        <v>478</v>
      </c>
      <c r="AD816" s="210"/>
      <c r="AE816" s="210"/>
      <c r="AF816" s="210"/>
      <c r="AG816" s="210"/>
      <c r="AH816" s="211">
        <v>5</v>
      </c>
      <c r="AI816" s="212"/>
      <c r="AJ816" s="212"/>
      <c r="AK816" s="212"/>
      <c r="AL816" s="213">
        <v>80</v>
      </c>
      <c r="AM816" s="214"/>
      <c r="AN816" s="214"/>
      <c r="AO816" s="215"/>
      <c r="AP816" s="216"/>
      <c r="AQ816" s="216"/>
      <c r="AR816" s="216"/>
      <c r="AS816" s="216"/>
      <c r="AT816" s="216"/>
      <c r="AU816" s="216"/>
      <c r="AV816" s="216"/>
      <c r="AW816" s="216"/>
      <c r="AX816" s="216"/>
    </row>
    <row r="817" spans="1:50" ht="30" hidden="1" customHeight="1">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769</xdr:row>
                    <xdr:rowOff>285750</xdr:rowOff>
                  </from>
                  <to>
                    <xdr:col>45</xdr:col>
                    <xdr:colOff>0</xdr:colOff>
                    <xdr:row>809</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2016-09-01T09:13:22Z</cp:lastPrinted>
  <dcterms:created xsi:type="dcterms:W3CDTF">2012-03-13T00:50:25Z</dcterms:created>
  <dcterms:modified xsi:type="dcterms:W3CDTF">2016-09-07T06:13:29Z</dcterms:modified>
</cp:coreProperties>
</file>