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65" yWindow="-45" windowWidth="9675"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M89" i="3" l="1"/>
  <c r="AE89" i="3"/>
  <c r="AQ8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<sst xmlns="http://schemas.openxmlformats.org/spreadsheetml/2006/main" count="2731" uniqueCount="578">
  <si>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</si>
  <si>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</si>
  <si>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</si>
  <si>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</si>
  <si>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</si>
  <si>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</si>
  <si>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</si>
  <si>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</si>
  <si>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</si>
  <si>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</si>
  <si>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</si>
  <si>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</si>
  <si>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</si>
  <si>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</si>
  <si>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</si>
  <si>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</si>
  <si>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</si>
  <si>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</si>
  <si>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</si>
  <si>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</si>
  <si>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</si>
  <si>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</si>
  <si>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</si>
  <si>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</si>
  <si>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</si>
  <si>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</si>
  <si>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</si>
  <si>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</si>
  <si>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</si>
  <si>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</si>
  <si>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</si>
  <si>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</si>
  <si>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</si>
  <si>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</si>
  <si>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</si>
  <si>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</si>
  <si>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</si>
  <si>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</si>
  <si>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</si>
  <si>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</si>
  <si>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</si>
  <si>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</si>
  <si>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</si>
  <si>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</si>
  <si>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</si>
  <si>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</si>
  <si>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</si>
  <si>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</si>
  <si>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</si>
  <si>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</si>
  <si>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</si>
  <si>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</si>
  <si>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</si>
  <si>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</si>
  <si>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</si>
  <si>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</si>
  <si>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</si>
  <si>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</si>
  <si>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</si>
  <si>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</si>
  <si>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</si>
  <si>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</si>
  <si>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</si>
  <si>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</si>
  <si>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</si>
  <si>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</si>
  <si>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</si>
  <si>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</si>
  <si>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</si>
  <si>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</si>
  <si>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</si>
  <si>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</si>
  <si>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</si>
  <si>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</si>
  <si>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</si>
  <si>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</si>
  <si>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</si>
  <si>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</si>
  <si>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</si>
  <si>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</si>
  <si>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</si>
  <si>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</si>
  <si>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</si>
  <si>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</si>
  <si>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</si>
  <si>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</si>
  <si>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</si>
  <si>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</si>
  <si>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</si>
  <si>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</si>
  <si>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</si>
  <si>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</si>
  <si>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</si>
  <si>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</si>
  <si>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</si>
  <si>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</si>
  <si>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</si>
  <si>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</si>
  <si>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</si>
  <si>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</si>
  <si>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</si>
  <si>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</si>
  <si>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</si>
  <si>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</si>
  <si>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</si>
  <si>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</si>
  <si>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</si>
  <si>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</si>
  <si>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</si>
  <si>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</si>
  <si>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</si>
  <si>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</si>
  <si>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</si>
  <si>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</si>
  <si>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</si>
  <si>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</si>
  <si>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</si>
  <si>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</si>
  <si>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</si>
  <si>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</si>
  <si>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</si>
  <si>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</si>
  <si>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</si>
  <si>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</si>
  <si>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</si>
  <si>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</si>
  <si>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</si>
  <si>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</si>
  <si>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</si>
  <si>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</si>
  <si>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</si>
  <si>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</si>
  <si>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</si>
  <si>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</si>
  <si>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</si>
  <si>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</si>
  <si>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</si>
  <si>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</si>
  <si>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</si>
  <si>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</si>
  <si>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</si>
  <si>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</si>
  <si>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</si>
  <si>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</si>
  <si>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</si>
  <si>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</si>
  <si>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</si>
  <si>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</si>
  <si>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</si>
  <si>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</si>
  <si>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</si>
  <si>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</si>
  <si>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</si>
  <si>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</si>
  <si>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</si>
  <si>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</si>
  <si>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</si>
  <si>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</si>
  <si>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</si>
  <si>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</si>
  <si>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</si>
  <si>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</si>
  <si>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</si>
  <si>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</si>
  <si>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</si>
  <si>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</si>
  <si>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</si>
  <si>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</si>
  <si>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</si>
  <si>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</si>
  <si>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</si>
  <si>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</si>
  <si>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</si>
  <si>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</si>
  <si>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</si>
  <si>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</si>
  <si>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</si>
  <si>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</si>
  <si>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</si>
  <si>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</si>
  <si>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</si>
  <si>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</si>
  <si>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</si>
  <si>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</si>
  <si>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</si>
  <si>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</si>
  <si>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</si>
  <si>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</si>
  <si>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</si>
  <si>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</si>
  <si>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</si>
  <si>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</si>
  <si>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</si>
  <si>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</si>
  <si>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</si>
  <si>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</si>
  <si>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</si>
  <si>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</si>
  <si>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</si>
  <si>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</si>
  <si>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</si>
  <si>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</si>
  <si>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</si>
  <si>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</si>
  <si>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</si>
  <si>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</si>
  <si>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</si>
  <si>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</si>
  <si>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</si>
  <si>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</si>
  <si>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</si>
  <si>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</si>
  <si>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</si>
  <si>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</si>
  <si>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</si>
  <si>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</si>
  <si>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</si>
  <si>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</si>
  <si>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</si>
  <si>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</si>
  <si>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</si>
  <si>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</si>
  <si>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</si>
  <si>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</si>
  <si>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</si>
  <si>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</si>
  <si>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</si>
  <si>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</si>
  <si>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</si>
  <si>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</si>
  <si>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</si>
  <si>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</si>
  <si>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</si>
  <si>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</si>
  <si>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</si>
  <si>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</si>
  <si>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</si>
  <si>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</si>
  <si>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</si>
  <si>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</si>
  <si>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</si>
  <si>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</si>
  <si>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</si>
  <si>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</si>
  <si>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</si>
  <si>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</si>
  <si>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</si>
  <si>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</si>
  <si>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</si>
  <si>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</si>
  <si>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</si>
  <si>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</si>
  <si>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</si>
  <si>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</si>
  <si>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</si>
  <si>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</si>
  <si>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</si>
  <si>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</si>
  <si>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</si>
  <si>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</si>
  <si>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</si>
  <si>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</si>
  <si>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</si>
  <si>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</si>
  <si>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</si>
  <si>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</si>
  <si>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</si>
  <si>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</si>
  <si>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</si>
  <si>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</si>
  <si>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</si>
  <si>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</si>
  <si>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</si>
  <si>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</si>
  <si>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</si>
  <si>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</si>
  <si>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</si>
  <si>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</si>
  <si>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</si>
  <si>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</si>
  <si>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</si>
  <si>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</si>
  <si>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</si>
  <si>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</si>
  <si>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</si>
  <si>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</si>
  <si>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</si>
  <si>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</si>
  <si>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</si>
  <si>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</si>
  <si>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</si>
  <si>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</si>
  <si>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</si>
  <si>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</si>
  <si>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</si>
  <si>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</si>
  <si>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</si>
  <si>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</si>
  <si>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</si>
  <si>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</si>
  <si>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</si>
  <si>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</si>
  <si>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</si>
  <si>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</si>
  <si>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</si>
  <si>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</si>
  <si>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</si>
  <si>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</si>
  <si>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</si>
  <si>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</si>
  <si>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</si>
  <si>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</si>
  <si>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</si>
  <si>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</si>
  <si>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</si>
  <si>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</si>
  <si>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</si>
  <si>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</si>
  <si>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</si>
  <si>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</si>
  <si>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</si>
  <si>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</si>
  <si>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</si>
  <si>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</si>
  <si>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</si>
  <si>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</si>
  <si>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</si>
  <si>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</si>
  <si>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</si>
  <si>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</si>
  <si>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</si>
  <si>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</si>
  <si>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</si>
  <si>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</si>
  <si>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</si>
  <si>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</si>
  <si>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</si>
  <si>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</si>
  <si>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</si>
  <si>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</si>
  <si>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</si>
  <si>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</si>
  <si>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</si>
  <si>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</si>
  <si>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</si>
  <si>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</si>
  <si>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</si>
  <si>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</si>
  <si>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</si>
  <si>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</si>
  <si>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</si>
  <si>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</si>
  <si>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</si>
  <si>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</si>
  <si>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</si>
  <si>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</si>
  <si>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</si>
  <si>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</si>
  <si>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</si>
  <si>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</si>
  <si>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</si>
  <si>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</si>
  <si>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</si>
  <si>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</si>
  <si>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</si>
  <si>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</si>
  <si>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</si>
  <si>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</si>
  <si>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</si>
  <si>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</si>
  <si>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</si>
  <si>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</si>
  <si>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</si>
  <si>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</si>
  <si>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</si>
  <si>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</si>
  <si>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</si>
  <si>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</si>
  <si>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</si>
  <si>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</si>
  <si>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</si>
  <si>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</si>
  <si>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</si>
  <si>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</si>
  <si>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</si>
  <si>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</si>
  <si>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</si>
  <si>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</si>
  <si>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</si>
  <si>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</si>
  <si>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</si>
  <si>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</si>
  <si>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</si>
  <si>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</si>
  <si>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</si>
  <si>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</si>
  <si>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</si>
  <si>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</si>
  <si>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</si>
  <si>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</si>
  <si>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</si>
  <si>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</si>
  <si>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</si>
  <si>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</si>
  <si>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</si>
  <si>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</si>
  <si>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</si>
  <si>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</si>
  <si>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</si>
  <si>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</si>
  <si>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</si>
  <si>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</si>
  <si>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</si>
  <si>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</si>
  <si>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</si>
  <si>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</si>
  <si>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</si>
  <si>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</si>
  <si>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</si>
  <si>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</si>
  <si>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</si>
  <si>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</si>
  <si>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</si>
  <si>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</si>
  <si>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</si>
  <si>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</si>
  <si>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</si>
  <si>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</si>
  <si>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</si>
  <si>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</si>
  <si>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</si>
  <si>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</si>
  <si>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</si>
  <si>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</si>
  <si>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</si>
  <si>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</si>
  <si>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</si>
  <si>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</si>
  <si>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</si>
  <si>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</si>
  <si>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</si>
  <si>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</si>
  <si>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</si>
  <si>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</si>
  <si>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</si>
  <si>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</si>
  <si>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</si>
  <si>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</si>
  <si>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</si>
  <si>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</si>
  <si>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</si>
  <si>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</si>
  <si>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</si>
  <si>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</si>
  <si>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</si>
  <si>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</si>
  <si>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</si>
  <si>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</si>
  <si>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</si>
  <si>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</si>
  <si>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</si>
  <si>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</si>
  <si>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</si>
  <si>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</si>
  <si>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</si>
  <si>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</si>
  <si>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</si>
  <si>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</si>
  <si>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</si>
  <si>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</si>
  <si>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</si>
  <si>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</si>
  <si>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</si>
  <si>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</si>
  <si>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</si>
  <si>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</si>
  <si>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</si>
  <si>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</si>
  <si>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</si>
  <si>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</si>
  <si>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</si>
  <si>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</si>
  <si>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</si>
  <si>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</si>
  <si>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</si>
  <si>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</si>
  <si>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</si>
  <si>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</si>
  <si>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</si>
  <si>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</si>
  <si>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</si>
  <si>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</si>
  <si>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</si>
  <si>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</si>
  <si>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</si>
  <si>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</si>
  <si>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</si>
  <si>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</si>
  <si>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</si>
  <si>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</si>
  <si>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</si>
  <si>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</si>
  <si>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</si>
  <si>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</si>
  <si>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</si>
  <si>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</si>
  <si>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</si>
  <si>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</si>
  <si>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</si>
  <si>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</si>
  <si>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</si>
  <si>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</si>
  <si>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</si>
  <si>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</si>
  <si>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</si>
  <si>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</si>
  <si>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</si>
  <si>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</si>
  <si>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</si>
  <si>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</si>
  <si>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国際協力局</t>
    <rPh sb="0" eb="5">
      <t>コクサイキョウリョクキョク</t>
    </rPh>
    <phoneticPr fontId="31"/>
  </si>
  <si>
    <t>地球環境課</t>
    <rPh sb="0" eb="2">
      <t>チキュウ</t>
    </rPh>
    <rPh sb="2" eb="5">
      <t>カンキョウカ</t>
    </rPh>
    <phoneticPr fontId="5"/>
  </si>
  <si>
    <t>西浦　博之</t>
    <rPh sb="0" eb="2">
      <t>ニシウラ</t>
    </rPh>
    <rPh sb="3" eb="5">
      <t>ヒロユキ</t>
    </rPh>
    <phoneticPr fontId="5"/>
  </si>
  <si>
    <t>○</t>
  </si>
  <si>
    <t>外務省設置法第4条3</t>
    <rPh sb="0" eb="3">
      <t>ガイムショウ</t>
    </rPh>
    <rPh sb="3" eb="6">
      <t>セッチホウ</t>
    </rPh>
    <rPh sb="6" eb="7">
      <t>ダイ</t>
    </rPh>
    <rPh sb="8" eb="9">
      <t>ジョウ</t>
    </rPh>
    <phoneticPr fontId="25"/>
  </si>
  <si>
    <t>国際熱帯木材機関・生物多様性条約共同プロジェクト拠出金（任意拠出金）</t>
    <rPh sb="0" eb="2">
      <t>コクサイ</t>
    </rPh>
    <rPh sb="2" eb="4">
      <t>ネッタイ</t>
    </rPh>
    <rPh sb="4" eb="6">
      <t>モクザイ</t>
    </rPh>
    <rPh sb="6" eb="8">
      <t>キカン</t>
    </rPh>
    <rPh sb="9" eb="11">
      <t>セイブツ</t>
    </rPh>
    <rPh sb="11" eb="14">
      <t>タヨウセイ</t>
    </rPh>
    <rPh sb="14" eb="16">
      <t>ジョウヤク</t>
    </rPh>
    <rPh sb="16" eb="18">
      <t>キョウドウ</t>
    </rPh>
    <rPh sb="24" eb="27">
      <t>キョシュツキン</t>
    </rPh>
    <rPh sb="28" eb="30">
      <t>ニンイ</t>
    </rPh>
    <rPh sb="30" eb="33">
      <t>キョシュツキン</t>
    </rPh>
    <phoneticPr fontId="5"/>
  </si>
  <si>
    <t>拠出金</t>
    <rPh sb="0" eb="3">
      <t>キョシュツキン</t>
    </rPh>
    <phoneticPr fontId="25"/>
  </si>
  <si>
    <t>-</t>
    <phoneticPr fontId="5"/>
  </si>
  <si>
    <t>-</t>
  </si>
  <si>
    <t>-</t>
    <phoneticPr fontId="5"/>
  </si>
  <si>
    <t>我が国の拠出金により実施されたプロジェクト数。
プロジェクトを通じ，持続可能な形で維持・運営される熱帯林の増加を目標としている。</t>
    <phoneticPr fontId="5"/>
  </si>
  <si>
    <t>基本目標Ⅶ　分担金・拠出金</t>
    <phoneticPr fontId="5"/>
  </si>
  <si>
    <t>施策Ⅶー３　国際機関を通じた地球規模の諸問題に係る国際貢献</t>
    <phoneticPr fontId="5"/>
  </si>
  <si>
    <t>-</t>
    <phoneticPr fontId="5"/>
  </si>
  <si>
    <t>-</t>
    <phoneticPr fontId="5"/>
  </si>
  <si>
    <t>A.</t>
    <phoneticPr fontId="5"/>
  </si>
  <si>
    <t>プロジェクト実施経費</t>
    <phoneticPr fontId="5"/>
  </si>
  <si>
    <t>国際熱帯木材機関</t>
    <phoneticPr fontId="5"/>
  </si>
  <si>
    <t>加盟国が国家であるため，民間に委ねることは不可。</t>
    <phoneticPr fontId="5"/>
  </si>
  <si>
    <t>理事会で合意した手続きに従っており，妥当である。</t>
    <phoneticPr fontId="5"/>
  </si>
  <si>
    <t>-</t>
    <phoneticPr fontId="5"/>
  </si>
  <si>
    <t>予算総額／プロジェクト数　　　　　　　　　　</t>
    <phoneticPr fontId="5"/>
  </si>
  <si>
    <t>予算総額／プロジェクト数　　</t>
    <phoneticPr fontId="5"/>
  </si>
  <si>
    <t>-</t>
    <phoneticPr fontId="5"/>
  </si>
  <si>
    <t>1,759,210/4</t>
    <phoneticPr fontId="5"/>
  </si>
  <si>
    <t>1,018,630/2</t>
    <phoneticPr fontId="5"/>
  </si>
  <si>
    <t>‐</t>
  </si>
  <si>
    <t>－</t>
    <phoneticPr fontId="5"/>
  </si>
  <si>
    <t>0285</t>
    <phoneticPr fontId="5"/>
  </si>
  <si>
    <t>国際熱帯木材機関(ITTO)拠出金（任意拠出金）</t>
    <phoneticPr fontId="5"/>
  </si>
  <si>
    <t>国際協力局地球環境課</t>
    <rPh sb="0" eb="5">
      <t>コクサイキョウリョクキョク</t>
    </rPh>
    <rPh sb="5" eb="7">
      <t>チキュウ</t>
    </rPh>
    <rPh sb="7" eb="10">
      <t>カンキョウカ</t>
    </rPh>
    <phoneticPr fontId="5"/>
  </si>
  <si>
    <t>896,966/2</t>
    <phoneticPr fontId="5"/>
  </si>
  <si>
    <t>熱帯木材の輸入国である我が国にとって，持続可能な経営森林経営の促進は，国民，社会のニーズに適うものである。</t>
    <rPh sb="0" eb="2">
      <t>ネッタイ</t>
    </rPh>
    <rPh sb="2" eb="4">
      <t>モクザイ</t>
    </rPh>
    <rPh sb="5" eb="7">
      <t>ユニュウ</t>
    </rPh>
    <rPh sb="7" eb="8">
      <t>コク</t>
    </rPh>
    <rPh sb="11" eb="12">
      <t>ワ</t>
    </rPh>
    <rPh sb="13" eb="14">
      <t>クニ</t>
    </rPh>
    <rPh sb="19" eb="21">
      <t>ジゾク</t>
    </rPh>
    <rPh sb="21" eb="23">
      <t>カノウ</t>
    </rPh>
    <rPh sb="24" eb="26">
      <t>ケイエイ</t>
    </rPh>
    <rPh sb="26" eb="28">
      <t>シンリン</t>
    </rPh>
    <rPh sb="28" eb="30">
      <t>ケイエイ</t>
    </rPh>
    <rPh sb="31" eb="33">
      <t>ソクシン</t>
    </rPh>
    <rPh sb="35" eb="37">
      <t>コクミン</t>
    </rPh>
    <rPh sb="38" eb="40">
      <t>シャカイ</t>
    </rPh>
    <rPh sb="45" eb="46">
      <t>カナ</t>
    </rPh>
    <phoneticPr fontId="5"/>
  </si>
  <si>
    <t>プロジェクトは専門家の審査を経た上で支援対象として妥当なものとして形成されている。</t>
    <rPh sb="7" eb="10">
      <t>センモンカ</t>
    </rPh>
    <rPh sb="11" eb="13">
      <t>シンサ</t>
    </rPh>
    <rPh sb="14" eb="15">
      <t>ヘ</t>
    </rPh>
    <rPh sb="16" eb="17">
      <t>ウエ</t>
    </rPh>
    <rPh sb="18" eb="20">
      <t>シエン</t>
    </rPh>
    <rPh sb="20" eb="22">
      <t>タイショウ</t>
    </rPh>
    <rPh sb="25" eb="27">
      <t>ダトウ</t>
    </rPh>
    <rPh sb="33" eb="35">
      <t>ケイセイ</t>
    </rPh>
    <phoneticPr fontId="5"/>
  </si>
  <si>
    <t>プロジェクトの形成過程において，専門家からの指摘を踏まえ改善がなされる仕組みとなっている。</t>
    <rPh sb="7" eb="9">
      <t>ケイセイ</t>
    </rPh>
    <rPh sb="9" eb="11">
      <t>カテイ</t>
    </rPh>
    <rPh sb="16" eb="19">
      <t>センモンカ</t>
    </rPh>
    <rPh sb="22" eb="24">
      <t>シテキ</t>
    </rPh>
    <rPh sb="25" eb="26">
      <t>フ</t>
    </rPh>
    <rPh sb="28" eb="30">
      <t>カイゼン</t>
    </rPh>
    <rPh sb="35" eb="37">
      <t>シク</t>
    </rPh>
    <phoneticPr fontId="5"/>
  </si>
  <si>
    <t>同様の機能を有する国際機関は他に存在しない。</t>
    <rPh sb="0" eb="2">
      <t>ドウヨウ</t>
    </rPh>
    <rPh sb="3" eb="5">
      <t>キノウ</t>
    </rPh>
    <rPh sb="6" eb="7">
      <t>ユウ</t>
    </rPh>
    <rPh sb="9" eb="11">
      <t>コクサイ</t>
    </rPh>
    <rPh sb="11" eb="13">
      <t>キカン</t>
    </rPh>
    <rPh sb="14" eb="15">
      <t>ホカ</t>
    </rPh>
    <rPh sb="16" eb="18">
      <t>ソンザイ</t>
    </rPh>
    <phoneticPr fontId="5"/>
  </si>
  <si>
    <t>妥当な実績と言える。</t>
    <rPh sb="0" eb="2">
      <t>ダトウ</t>
    </rPh>
    <rPh sb="3" eb="5">
      <t>ジッセキ</t>
    </rPh>
    <rPh sb="6" eb="7">
      <t>イ</t>
    </rPh>
    <phoneticPr fontId="5"/>
  </si>
  <si>
    <t>能力開発等の取組の結果，持続可能な森林経営の促進につながっている。</t>
    <rPh sb="0" eb="2">
      <t>ノウリョク</t>
    </rPh>
    <rPh sb="2" eb="4">
      <t>カイハツ</t>
    </rPh>
    <rPh sb="4" eb="5">
      <t>トウ</t>
    </rPh>
    <rPh sb="6" eb="8">
      <t>トリクミ</t>
    </rPh>
    <rPh sb="9" eb="11">
      <t>ケッカ</t>
    </rPh>
    <rPh sb="12" eb="14">
      <t>ジゾク</t>
    </rPh>
    <rPh sb="14" eb="16">
      <t>カノウ</t>
    </rPh>
    <rPh sb="17" eb="19">
      <t>シンリン</t>
    </rPh>
    <rPh sb="19" eb="21">
      <t>ケイエイ</t>
    </rPh>
    <rPh sb="22" eb="24">
      <t>ソクシン</t>
    </rPh>
    <phoneticPr fontId="5"/>
  </si>
  <si>
    <t>生物多様性の保全は，我が国外交政策の優先課題。</t>
    <rPh sb="0" eb="2">
      <t>セイブツ</t>
    </rPh>
    <rPh sb="2" eb="5">
      <t>タヨウセイ</t>
    </rPh>
    <rPh sb="6" eb="8">
      <t>ホゼン</t>
    </rPh>
    <phoneticPr fontId="5"/>
  </si>
  <si>
    <t>プロジェクトは受益者側と共同で行われている。</t>
    <rPh sb="7" eb="10">
      <t>ジュエキシャ</t>
    </rPh>
    <rPh sb="10" eb="11">
      <t>ガワ</t>
    </rPh>
    <rPh sb="12" eb="14">
      <t>キョウドウ</t>
    </rPh>
    <rPh sb="15" eb="16">
      <t>オコナ</t>
    </rPh>
    <phoneticPr fontId="5"/>
  </si>
  <si>
    <t>生物多様性の保全に資する保護林の面積の増加</t>
    <rPh sb="0" eb="2">
      <t>セイブツ</t>
    </rPh>
    <rPh sb="2" eb="5">
      <t>タヨウセイ</t>
    </rPh>
    <rPh sb="6" eb="8">
      <t>ホゼン</t>
    </rPh>
    <rPh sb="9" eb="10">
      <t>シ</t>
    </rPh>
    <rPh sb="19" eb="21">
      <t>ゾウカ</t>
    </rPh>
    <phoneticPr fontId="5"/>
  </si>
  <si>
    <t>ha</t>
    <phoneticPr fontId="5"/>
  </si>
  <si>
    <t>-</t>
    <phoneticPr fontId="5"/>
  </si>
  <si>
    <t>-</t>
    <phoneticPr fontId="5"/>
  </si>
  <si>
    <t>-</t>
    <phoneticPr fontId="5"/>
  </si>
  <si>
    <t>熱帯木材生産国（対象国）の状況に応じ，生物多様性の保全に資する森林保全等を支援するためのプロジェクトが実施されるため，定量的目標値の設定は困難。</t>
    <rPh sb="33" eb="35">
      <t>ホゼン</t>
    </rPh>
    <phoneticPr fontId="5"/>
  </si>
  <si>
    <t>実施されたプロジェクトを通じて，生物多様性の保全に取り組んだ森林の面積</t>
    <rPh sb="0" eb="2">
      <t>ジッシ</t>
    </rPh>
    <rPh sb="12" eb="13">
      <t>ツウ</t>
    </rPh>
    <rPh sb="25" eb="26">
      <t>ト</t>
    </rPh>
    <rPh sb="27" eb="28">
      <t>ク</t>
    </rPh>
    <rPh sb="30" eb="32">
      <t>シンリン</t>
    </rPh>
    <phoneticPr fontId="5"/>
  </si>
  <si>
    <t>プロジェクトの実施国において，熱帯生産林における生物多様性保全がなされることを目標として現在プロジェクトが実施されており，生物多様性に配慮した森林経営のための能力向上が図られている。</t>
    <rPh sb="7" eb="10">
      <t>ジッシコク</t>
    </rPh>
    <rPh sb="39" eb="41">
      <t>モクヒョウ</t>
    </rPh>
    <rPh sb="44" eb="46">
      <t>ゲンザイ</t>
    </rPh>
    <rPh sb="53" eb="55">
      <t>ジッシ</t>
    </rPh>
    <rPh sb="61" eb="63">
      <t>セイブツ</t>
    </rPh>
    <rPh sb="63" eb="66">
      <t>タヨウセイ</t>
    </rPh>
    <rPh sb="67" eb="69">
      <t>ハイリョ</t>
    </rPh>
    <rPh sb="71" eb="73">
      <t>シンリン</t>
    </rPh>
    <rPh sb="73" eb="75">
      <t>ケイエイ</t>
    </rPh>
    <rPh sb="79" eb="81">
      <t>ノウリョク</t>
    </rPh>
    <rPh sb="81" eb="83">
      <t>コウジョウ</t>
    </rPh>
    <rPh sb="84" eb="85">
      <t>ハカ</t>
    </rPh>
    <phoneticPr fontId="5"/>
  </si>
  <si>
    <t xml:space="preserve">本事業は，熱帯生産林における生物多様性の保全等に焦点を当て，ＩＴＴＯがCBD事務局との共同イニシアティブとして熱帯木材生産国において行うプロジェクトについて，その実施のために拠出を行うものである。
</t>
    <rPh sb="0" eb="1">
      <t>ホン</t>
    </rPh>
    <rPh sb="1" eb="3">
      <t>ジギョウ</t>
    </rPh>
    <rPh sb="7" eb="9">
      <t>セイサン</t>
    </rPh>
    <rPh sb="9" eb="10">
      <t>リン</t>
    </rPh>
    <rPh sb="14" eb="16">
      <t>セイブツ</t>
    </rPh>
    <rPh sb="16" eb="19">
      <t>タヨウセイ</t>
    </rPh>
    <rPh sb="20" eb="22">
      <t>ホゼン</t>
    </rPh>
    <rPh sb="22" eb="23">
      <t>トウ</t>
    </rPh>
    <rPh sb="24" eb="26">
      <t>ショウテン</t>
    </rPh>
    <rPh sb="27" eb="28">
      <t>ア</t>
    </rPh>
    <rPh sb="38" eb="41">
      <t>ジムキョク</t>
    </rPh>
    <rPh sb="81" eb="83">
      <t>ジッシ</t>
    </rPh>
    <phoneticPr fontId="5"/>
  </si>
  <si>
    <t>ドル</t>
    <phoneticPr fontId="5"/>
  </si>
  <si>
    <t>持続可能な形で経営されている熱帯林の面積は増加傾向にあり，成果目標に見合っている。</t>
    <rPh sb="5" eb="6">
      <t>カタチ</t>
    </rPh>
    <phoneticPr fontId="5"/>
  </si>
  <si>
    <t xml:space="preserve">持続可能な森林経営等に資する事業について「国際熱帯木材機関(ITTO)拠出金（任意拠出金）」により，また，生物多様性の保全に資する事業について「国際熱帯木材機関・生物多様性条約共同プロジェクト拠出金（任意拠出金）」により拠出を行っている。
</t>
    <phoneticPr fontId="5"/>
  </si>
  <si>
    <t>規程に則した手続きに従っており，妥当である。</t>
    <rPh sb="0" eb="2">
      <t>キテイ</t>
    </rPh>
    <rPh sb="3" eb="4">
      <t>ソク</t>
    </rPh>
    <phoneticPr fontId="5"/>
  </si>
  <si>
    <t>プロジェクトの実施国では，プロジェクト運営委員会において実施のモニタリングが行われ，各案件の目的実現や効果の発揮につき検証がなされており，適切な事業実施が図られている。</t>
    <phoneticPr fontId="5"/>
  </si>
  <si>
    <t>プロジェクト運営委員会等を通じた案件実施状況の把握に引き続き務める。</t>
    <phoneticPr fontId="5"/>
  </si>
  <si>
    <t>2006年国際熱帯木材協定第20条2及び第21条2
生物多様性条約第20条2</t>
    <phoneticPr fontId="5"/>
  </si>
  <si>
    <t>本事業は，国際熱帯木材機関（ＩＴＴＯ）が行う熱帯木材生産国におけるプロジェクト等を支援するものであり，特に，生物多様性条約（CBD)第10回締約国会議（COP10）で採択された戦略計画2011-2020（愛知目標）の目標の達成に資する事業を優先し、主に①熱帯生産林における生物多様性保全の推進，②森林保護地域の画定、管理の支援等に貢献することを目的としている。</t>
    <rPh sb="51" eb="52">
      <t>トク</t>
    </rPh>
    <rPh sb="54" eb="56">
      <t>セイブツ</t>
    </rPh>
    <rPh sb="56" eb="59">
      <t>タヨウセイ</t>
    </rPh>
    <rPh sb="59" eb="61">
      <t>ジョウヤク</t>
    </rPh>
    <rPh sb="124" eb="125">
      <t>オモ</t>
    </rPh>
    <rPh sb="163" eb="164">
      <t>トウ</t>
    </rPh>
    <rPh sb="172" eb="174">
      <t>モクテキ</t>
    </rPh>
    <phoneticPr fontId="5"/>
  </si>
  <si>
    <t>・本拠出金については，以下のPDCAを確保している。
①計画段階（Plan)：我が国も参加する専門家パネル（毎年春と秋の２回開催）において，事業の全体計画を予算も含めて検討・議論，精査されたプロジェクトを委員会（我が国含む）で確認し，理事会で計画を採択　②実施段階（Do）：事務局において，上記決定に基づき，各国からの資金拠出に応じた事業を実施　③評価段階（Check)：報告書等に基づき運営・活動を評価，プロジェクト運営委員会への我が国の参加等を通じ進捗確認④フォローアップ（Act)：理事会等各種会合や，事務局幹部とホスト国との対話などを通じて，我が国の経験・知識等を活かしながら適宜助言や改善提案を実施
・拠出された資金の一部は，実際に支出されるまでの間，一時的に事務局に預託されるが，過去の不適切な運用により損失が発生したことが判明しており，現在，再発防止に向けて加盟国間で議論がなされているところ。事務局における支出前の任意拠出金の運用のあり方について，他の加盟国とも連携しつつ，適切な改善策が講じられるよう働きかけ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</si>
</sst>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3" fillId="0" borderId="94" xfId="4" applyFont="1" applyFill="1" applyBorder="1" applyAlignment="1" applyProtection="1">
      <alignment horizontal="center" vertical="top"/>
      <protection locked="0"/>
    </xf>
    <xf numFmtId="0" fontId="3" fillId="0" borderId="72" xfId="4" applyFont="1" applyFill="1" applyBorder="1" applyAlignment="1" applyProtection="1">
      <alignment horizontal="center" vertical="top"/>
      <protection locked="0"/>
    </xf>
    <xf numFmtId="0" fontId="3" fillId="0" borderId="95" xfId="4" applyFont="1" applyFill="1" applyBorder="1" applyAlignment="1" applyProtection="1">
      <alignment horizontal="center" vertical="top"/>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center" vertical="center" wrapText="1" shrinkToFit="1"/>
      <protection locked="0"/>
    </xf>
    <xf numFmtId="0" fontId="3" fillId="0" borderId="41" xfId="0" applyFont="1" applyBorder="1" applyAlignment="1" applyProtection="1">
      <alignment horizontal="center" vertical="center" shrinkToFit="1"/>
      <protection locked="0"/>
    </xf>
    <xf numFmtId="0" fontId="3" fillId="0" borderId="62"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quotePrefix="1" applyFont="1" applyFill="1" applyBorder="1" applyAlignment="1" applyProtection="1">
      <alignment horizontal="left"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6" fillId="0" borderId="85" xfId="1" applyFont="1" applyFill="1" applyBorder="1" applyAlignment="1" applyProtection="1">
      <alignment horizontal="left" vertical="center" wrapText="1" shrinkToFit="1"/>
      <protection locked="0"/>
    </xf>
    <xf numFmtId="0" fontId="16" fillId="0" borderId="50" xfId="0" applyFont="1" applyFill="1" applyBorder="1" applyAlignment="1" applyProtection="1">
      <alignment horizontal="left" vertical="center" wrapText="1"/>
      <protection locked="0"/>
    </xf>
    <xf numFmtId="0" fontId="16" fillId="0" borderId="86"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Border="1" applyAlignment="1" applyProtection="1">
      <alignment horizontal="center" vertical="center" wrapText="1" shrinkToFit="1"/>
      <protection locked="0"/>
    </xf>
    <xf numFmtId="0" fontId="3" fillId="0" borderId="25" xfId="0" applyFont="1" applyBorder="1" applyAlignment="1" applyProtection="1">
      <alignment horizontal="center" vertical="center" wrapText="1" shrinkToFit="1"/>
      <protection locked="0"/>
    </xf>
    <xf numFmtId="0" fontId="3" fillId="0" borderId="26" xfId="0" applyFont="1" applyBorder="1" applyAlignment="1" applyProtection="1">
      <alignment horizontal="center"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0" borderId="74" xfId="3" applyFont="1" applyFill="1" applyBorder="1" applyAlignment="1" applyProtection="1">
      <alignment horizontal="center" vertical="center" wrapText="1" shrinkToFit="1"/>
      <protection locked="0"/>
    </xf>
    <xf numFmtId="0" fontId="13" fillId="0" borderId="41" xfId="3" applyFont="1" applyFill="1" applyBorder="1" applyAlignment="1" applyProtection="1">
      <alignment horizontal="center" vertical="center" wrapText="1" shrinkToFit="1"/>
      <protection locked="0"/>
    </xf>
    <xf numFmtId="0" fontId="3" fillId="0" borderId="41" xfId="4" applyFont="1" applyBorder="1" applyAlignment="1" applyProtection="1">
      <alignment horizontal="center"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72</xdr:row>
          <xdr:rowOff>19050</xdr:rowOff>
        </xdr:from>
        <xdr:to>
          <xdr:col>48</xdr:col>
          <xdr:colOff>76200</xdr:colOff>
          <xdr:row>72</xdr:row>
          <xdr:rowOff>257175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810</xdr:row>
          <xdr:rowOff>66675</xdr:rowOff>
        </xdr:from>
        <xdr:to>
          <xdr:col>44</xdr:col>
          <xdr:colOff>114300</xdr:colOff>
          <xdr:row>811</xdr:row>
          <xdr:rowOff>142875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845</xdr:row>
          <xdr:rowOff>47625</xdr:rowOff>
        </xdr:from>
        <xdr:to>
          <xdr:col>44</xdr:col>
          <xdr:colOff>114300</xdr:colOff>
          <xdr:row>977</xdr:row>
          <xdr:rowOff>104775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0</xdr:colOff>
      <xdr:row>722</xdr:row>
      <xdr:rowOff>241728</xdr:rowOff>
    </xdr:from>
    <xdr:to>
      <xdr:col>27</xdr:col>
      <xdr:colOff>94690</xdr:colOff>
      <xdr:row>724</xdr:row>
      <xdr:rowOff>81642</xdr:rowOff>
    </xdr:to>
    <xdr:sp macro="" textlink="">
      <xdr:nvSpPr>
        <xdr:cNvPr id="5" name="正方形/長方形 4"/>
        <xdr:cNvSpPr/>
      </xdr:nvSpPr>
      <xdr:spPr>
        <a:xfrm>
          <a:off x="3600450" y="30559803"/>
          <a:ext cx="2094940" cy="54476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108</a:t>
          </a:r>
          <a:r>
            <a:rPr kumimoji="1" lang="ja-JP" altLang="en-US" sz="1100" baseline="0"/>
            <a:t>百万</a:t>
          </a:r>
          <a:r>
            <a:rPr kumimoji="1" lang="ja-JP" altLang="en-US" sz="1100"/>
            <a:t>円</a:t>
          </a:r>
          <a:endParaRPr kumimoji="1" lang="en-US" altLang="ja-JP" sz="1100"/>
        </a:p>
      </xdr:txBody>
    </xdr:sp>
    <xdr:clientData/>
  </xdr:twoCellAnchor>
  <xdr:twoCellAnchor>
    <xdr:from>
      <xdr:col>16</xdr:col>
      <xdr:colOff>156882</xdr:colOff>
      <xdr:row>724</xdr:row>
      <xdr:rowOff>212912</xdr:rowOff>
    </xdr:from>
    <xdr:to>
      <xdr:col>27</xdr:col>
      <xdr:colOff>160244</xdr:colOff>
      <xdr:row>724</xdr:row>
      <xdr:rowOff>657660</xdr:rowOff>
    </xdr:to>
    <xdr:sp macro="" textlink="">
      <xdr:nvSpPr>
        <xdr:cNvPr id="6" name="大かっこ 5"/>
        <xdr:cNvSpPr/>
      </xdr:nvSpPr>
      <xdr:spPr>
        <a:xfrm>
          <a:off x="3557307" y="31235837"/>
          <a:ext cx="2203637" cy="1399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拠出金事務・プロジェクトの承認</a:t>
          </a:r>
        </a:p>
      </xdr:txBody>
    </xdr:sp>
    <xdr:clientData/>
  </xdr:twoCellAnchor>
  <xdr:oneCellAnchor>
    <xdr:from>
      <xdr:col>17</xdr:col>
      <xdr:colOff>26664</xdr:colOff>
      <xdr:row>725</xdr:row>
      <xdr:rowOff>197011</xdr:rowOff>
    </xdr:from>
    <xdr:ext cx="607859" cy="275717"/>
    <xdr:sp macro="" textlink="">
      <xdr:nvSpPr>
        <xdr:cNvPr id="7" name="テキスト ボックス 6"/>
        <xdr:cNvSpPr txBox="1"/>
      </xdr:nvSpPr>
      <xdr:spPr>
        <a:xfrm>
          <a:off x="3627114" y="3157236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20</xdr:col>
      <xdr:colOff>182002</xdr:colOff>
      <xdr:row>725</xdr:row>
      <xdr:rowOff>149926</xdr:rowOff>
    </xdr:from>
    <xdr:to>
      <xdr:col>20</xdr:col>
      <xdr:colOff>182003</xdr:colOff>
      <xdr:row>726</xdr:row>
      <xdr:rowOff>265412</xdr:rowOff>
    </xdr:to>
    <xdr:cxnSp macro="">
      <xdr:nvCxnSpPr>
        <xdr:cNvPr id="8" name="直線矢印コネクタ 7"/>
        <xdr:cNvCxnSpPr/>
      </xdr:nvCxnSpPr>
      <xdr:spPr>
        <a:xfrm rot="5400000">
          <a:off x="4148572" y="31759231"/>
          <a:ext cx="467911"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72262</xdr:colOff>
      <xdr:row>725</xdr:row>
      <xdr:rowOff>196450</xdr:rowOff>
    </xdr:from>
    <xdr:ext cx="990600" cy="468665"/>
    <xdr:sp macro="" textlink="">
      <xdr:nvSpPr>
        <xdr:cNvPr id="9" name="テキスト ボックス 8"/>
        <xdr:cNvSpPr txBox="1"/>
      </xdr:nvSpPr>
      <xdr:spPr>
        <a:xfrm>
          <a:off x="4872862" y="31571800"/>
          <a:ext cx="990600" cy="46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②個別事業案の提出</a:t>
          </a:r>
        </a:p>
      </xdr:txBody>
    </xdr:sp>
    <xdr:clientData/>
  </xdr:oneCellAnchor>
  <xdr:twoCellAnchor>
    <xdr:from>
      <xdr:col>23</xdr:col>
      <xdr:colOff>119403</xdr:colOff>
      <xdr:row>725</xdr:row>
      <xdr:rowOff>127515</xdr:rowOff>
    </xdr:from>
    <xdr:to>
      <xdr:col>23</xdr:col>
      <xdr:colOff>119404</xdr:colOff>
      <xdr:row>726</xdr:row>
      <xdr:rowOff>243001</xdr:rowOff>
    </xdr:to>
    <xdr:cxnSp macro="">
      <xdr:nvCxnSpPr>
        <xdr:cNvPr id="10" name="直線矢印コネクタ 9"/>
        <xdr:cNvCxnSpPr/>
      </xdr:nvCxnSpPr>
      <xdr:spPr>
        <a:xfrm rot="16200000" flipV="1">
          <a:off x="4686048" y="31736820"/>
          <a:ext cx="467911"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22411</xdr:colOff>
      <xdr:row>727</xdr:row>
      <xdr:rowOff>2001</xdr:rowOff>
    </xdr:from>
    <xdr:to>
      <xdr:col>27</xdr:col>
      <xdr:colOff>136151</xdr:colOff>
      <xdr:row>728</xdr:row>
      <xdr:rowOff>204108</xdr:rowOff>
    </xdr:to>
    <xdr:sp macro="" textlink="">
      <xdr:nvSpPr>
        <xdr:cNvPr id="11" name="正方形/長方形 10"/>
        <xdr:cNvSpPr/>
      </xdr:nvSpPr>
      <xdr:spPr>
        <a:xfrm>
          <a:off x="3622861" y="32082201"/>
          <a:ext cx="2113990" cy="554532"/>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国際熱帯木材機関（</a:t>
          </a:r>
          <a:r>
            <a:rPr kumimoji="1" lang="en-US" altLang="ja-JP" sz="1100"/>
            <a:t>ITTO</a:t>
          </a:r>
          <a:r>
            <a:rPr kumimoji="1" lang="ja-JP" altLang="en-US" sz="1100"/>
            <a:t>）</a:t>
          </a:r>
          <a:endParaRPr kumimoji="1" lang="en-US" altLang="ja-JP" sz="1100"/>
        </a:p>
        <a:p>
          <a:pPr algn="ctr"/>
          <a:r>
            <a:rPr kumimoji="1" lang="en-US" altLang="ja-JP" sz="1100"/>
            <a:t>108</a:t>
          </a:r>
          <a:r>
            <a:rPr kumimoji="1" lang="ja-JP" altLang="en-US" sz="1100"/>
            <a:t>百万円</a:t>
          </a:r>
          <a:endParaRPr kumimoji="1" lang="en-US" altLang="ja-JP" sz="1100"/>
        </a:p>
      </xdr:txBody>
    </xdr:sp>
    <xdr:clientData/>
  </xdr:twoCellAnchor>
  <xdr:twoCellAnchor>
    <xdr:from>
      <xdr:col>16</xdr:col>
      <xdr:colOff>52828</xdr:colOff>
      <xdr:row>728</xdr:row>
      <xdr:rowOff>244929</xdr:rowOff>
    </xdr:from>
    <xdr:to>
      <xdr:col>28</xdr:col>
      <xdr:colOff>89808</xdr:colOff>
      <xdr:row>730</xdr:row>
      <xdr:rowOff>85565</xdr:rowOff>
    </xdr:to>
    <xdr:sp macro="" textlink="">
      <xdr:nvSpPr>
        <xdr:cNvPr id="12" name="大かっこ 11"/>
        <xdr:cNvSpPr/>
      </xdr:nvSpPr>
      <xdr:spPr>
        <a:xfrm>
          <a:off x="3453253" y="32677554"/>
          <a:ext cx="2437280" cy="5454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プロジェクトを実施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287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8" t="s">
        <v>29</v>
      </c>
      <c r="B4" s="699"/>
      <c r="C4" s="699"/>
      <c r="D4" s="699"/>
      <c r="E4" s="699"/>
      <c r="F4" s="699"/>
      <c r="G4" s="673" t="s">
        <v>525</v>
      </c>
      <c r="H4" s="674"/>
      <c r="I4" s="674"/>
      <c r="J4" s="674"/>
      <c r="K4" s="674"/>
      <c r="L4" s="674"/>
      <c r="M4" s="674"/>
      <c r="N4" s="674"/>
      <c r="O4" s="674"/>
      <c r="P4" s="674"/>
      <c r="Q4" s="674"/>
      <c r="R4" s="674"/>
      <c r="S4" s="674"/>
      <c r="T4" s="674"/>
      <c r="U4" s="674"/>
      <c r="V4" s="674"/>
      <c r="W4" s="674"/>
      <c r="X4" s="675"/>
      <c r="Y4" s="676" t="s">
        <v>1</v>
      </c>
      <c r="Z4" s="677"/>
      <c r="AA4" s="677"/>
      <c r="AB4" s="677"/>
      <c r="AC4" s="677"/>
      <c r="AD4" s="678"/>
      <c r="AE4" s="679" t="s">
        <v>520</v>
      </c>
      <c r="AF4" s="679"/>
      <c r="AG4" s="679"/>
      <c r="AH4" s="679"/>
      <c r="AI4" s="679"/>
      <c r="AJ4" s="679"/>
      <c r="AK4" s="679"/>
      <c r="AL4" s="679"/>
      <c r="AM4" s="679"/>
      <c r="AN4" s="679"/>
      <c r="AO4" s="679"/>
      <c r="AP4" s="680"/>
      <c r="AQ4" s="681" t="s">
        <v>2</v>
      </c>
      <c r="AR4" s="677"/>
      <c r="AS4" s="677"/>
      <c r="AT4" s="677"/>
      <c r="AU4" s="677"/>
      <c r="AV4" s="677"/>
      <c r="AW4" s="677"/>
      <c r="AX4" s="682"/>
    </row>
    <row r="5" spans="1:50" ht="30" customHeight="1" x14ac:dyDescent="0.15">
      <c r="A5" s="683" t="s">
        <v>76</v>
      </c>
      <c r="B5" s="684"/>
      <c r="C5" s="684"/>
      <c r="D5" s="684"/>
      <c r="E5" s="684"/>
      <c r="F5" s="685"/>
      <c r="G5" s="520" t="s">
        <v>195</v>
      </c>
      <c r="H5" s="521"/>
      <c r="I5" s="521"/>
      <c r="J5" s="521"/>
      <c r="K5" s="521"/>
      <c r="L5" s="521"/>
      <c r="M5" s="522" t="s">
        <v>75</v>
      </c>
      <c r="N5" s="523"/>
      <c r="O5" s="523"/>
      <c r="P5" s="523"/>
      <c r="Q5" s="523"/>
      <c r="R5" s="524"/>
      <c r="S5" s="525" t="s">
        <v>140</v>
      </c>
      <c r="T5" s="521"/>
      <c r="U5" s="521"/>
      <c r="V5" s="521"/>
      <c r="W5" s="521"/>
      <c r="X5" s="526"/>
      <c r="Y5" s="689" t="s">
        <v>3</v>
      </c>
      <c r="Z5" s="690"/>
      <c r="AA5" s="690"/>
      <c r="AB5" s="690"/>
      <c r="AC5" s="690"/>
      <c r="AD5" s="691"/>
      <c r="AE5" s="692" t="s">
        <v>521</v>
      </c>
      <c r="AF5" s="693"/>
      <c r="AG5" s="693"/>
      <c r="AH5" s="693"/>
      <c r="AI5" s="693"/>
      <c r="AJ5" s="693"/>
      <c r="AK5" s="693"/>
      <c r="AL5" s="693"/>
      <c r="AM5" s="693"/>
      <c r="AN5" s="693"/>
      <c r="AO5" s="693"/>
      <c r="AP5" s="694"/>
      <c r="AQ5" s="695" t="s">
        <v>522</v>
      </c>
      <c r="AR5" s="696"/>
      <c r="AS5" s="696"/>
      <c r="AT5" s="696"/>
      <c r="AU5" s="696"/>
      <c r="AV5" s="696"/>
      <c r="AW5" s="696"/>
      <c r="AX5" s="697"/>
    </row>
    <row r="6" spans="1:50" ht="39" customHeight="1" x14ac:dyDescent="0.15">
      <c r="A6" s="700" t="s">
        <v>4</v>
      </c>
      <c r="B6" s="701"/>
      <c r="C6" s="701"/>
      <c r="D6" s="701"/>
      <c r="E6" s="701"/>
      <c r="F6" s="701"/>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524</v>
      </c>
      <c r="H7" s="803"/>
      <c r="I7" s="803"/>
      <c r="J7" s="803"/>
      <c r="K7" s="803"/>
      <c r="L7" s="803"/>
      <c r="M7" s="803"/>
      <c r="N7" s="803"/>
      <c r="O7" s="803"/>
      <c r="P7" s="803"/>
      <c r="Q7" s="803"/>
      <c r="R7" s="803"/>
      <c r="S7" s="803"/>
      <c r="T7" s="803"/>
      <c r="U7" s="803"/>
      <c r="V7" s="804"/>
      <c r="W7" s="804"/>
      <c r="X7" s="804"/>
      <c r="Y7" s="361" t="s">
        <v>5</v>
      </c>
      <c r="Z7" s="245"/>
      <c r="AA7" s="245"/>
      <c r="AB7" s="245"/>
      <c r="AC7" s="245"/>
      <c r="AD7" s="362"/>
      <c r="AE7" s="351" t="s">
        <v>575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ＯＤＡ</v>
      </c>
      <c r="H8" s="96"/>
      <c r="I8" s="96"/>
      <c r="J8" s="96"/>
      <c r="K8" s="96"/>
      <c r="L8" s="96"/>
      <c r="M8" s="96"/>
      <c r="N8" s="96"/>
      <c r="O8" s="96"/>
      <c r="P8" s="96"/>
      <c r="Q8" s="96"/>
      <c r="R8" s="96"/>
      <c r="S8" s="96"/>
      <c r="T8" s="96"/>
      <c r="U8" s="96"/>
      <c r="V8" s="96"/>
      <c r="W8" s="96"/>
      <c r="X8" s="97"/>
      <c r="Y8" s="527" t="s">
        <v>415</v>
      </c>
      <c r="Z8" s="528"/>
      <c r="AA8" s="528"/>
      <c r="AB8" s="528"/>
      <c r="AC8" s="528"/>
      <c r="AD8" s="529"/>
      <c r="AE8" s="710" t="str">
        <f>入力規則等!K13</f>
        <v>経済協力</v>
      </c>
      <c r="AF8" s="96"/>
      <c r="AG8" s="96"/>
      <c r="AH8" s="96"/>
      <c r="AI8" s="96"/>
      <c r="AJ8" s="96"/>
      <c r="AK8" s="96"/>
      <c r="AL8" s="96"/>
      <c r="AM8" s="96"/>
      <c r="AN8" s="96"/>
      <c r="AO8" s="96"/>
      <c r="AP8" s="96"/>
      <c r="AQ8" s="96"/>
      <c r="AR8" s="96"/>
      <c r="AS8" s="96"/>
      <c r="AT8" s="96"/>
      <c r="AU8" s="96"/>
      <c r="AV8" s="96"/>
      <c r="AW8" s="96"/>
      <c r="AX8" s="711"/>
    </row>
    <row r="9" spans="1:50" ht="65.25" customHeight="1" x14ac:dyDescent="0.15">
      <c r="A9" s="530" t="s">
        <v>25</v>
      </c>
      <c r="B9" s="531"/>
      <c r="C9" s="531"/>
      <c r="D9" s="531"/>
      <c r="E9" s="531"/>
      <c r="F9" s="531"/>
      <c r="G9" s="532" t="s">
        <v>576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66.75" customHeight="1" x14ac:dyDescent="0.15">
      <c r="A10" s="662" t="s">
        <v>34</v>
      </c>
      <c r="B10" s="663"/>
      <c r="C10" s="663"/>
      <c r="D10" s="663"/>
      <c r="E10" s="663"/>
      <c r="F10" s="663"/>
      <c r="G10" s="664" t="s">
        <v>568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2"/>
      <c r="G11" s="686" t="str">
        <f>入力規則等!P10</f>
        <v>その他</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105</v>
      </c>
      <c r="Q13" s="220"/>
      <c r="R13" s="220"/>
      <c r="S13" s="220"/>
      <c r="T13" s="220"/>
      <c r="U13" s="220"/>
      <c r="V13" s="221"/>
      <c r="W13" s="219">
        <v>0</v>
      </c>
      <c r="X13" s="220"/>
      <c r="Y13" s="220"/>
      <c r="Z13" s="220"/>
      <c r="AA13" s="220"/>
      <c r="AB13" s="220"/>
      <c r="AC13" s="221"/>
      <c r="AD13" s="219">
        <v>108</v>
      </c>
      <c r="AE13" s="220"/>
      <c r="AF13" s="220"/>
      <c r="AG13" s="220"/>
      <c r="AH13" s="220"/>
      <c r="AI13" s="220"/>
      <c r="AJ13" s="221"/>
      <c r="AK13" s="219">
        <v>108</v>
      </c>
      <c r="AL13" s="220"/>
      <c r="AM13" s="220"/>
      <c r="AN13" s="220"/>
      <c r="AO13" s="220"/>
      <c r="AP13" s="220"/>
      <c r="AQ13" s="221"/>
      <c r="AR13" s="358">
        <v>0</v>
      </c>
      <c r="AS13" s="359"/>
      <c r="AT13" s="359"/>
      <c r="AU13" s="359"/>
      <c r="AV13" s="359"/>
      <c r="AW13" s="359"/>
      <c r="AX13" s="360"/>
    </row>
    <row r="14" spans="1:50" ht="21" customHeight="1" x14ac:dyDescent="0.15">
      <c r="A14" s="635"/>
      <c r="B14" s="636"/>
      <c r="C14" s="636"/>
      <c r="D14" s="636"/>
      <c r="E14" s="636"/>
      <c r="F14" s="637"/>
      <c r="G14" s="642"/>
      <c r="H14" s="643"/>
      <c r="I14" s="535" t="s">
        <v>9</v>
      </c>
      <c r="J14" s="577"/>
      <c r="K14" s="577"/>
      <c r="L14" s="577"/>
      <c r="M14" s="577"/>
      <c r="N14" s="577"/>
      <c r="O14" s="578"/>
      <c r="P14" s="219">
        <v>105</v>
      </c>
      <c r="Q14" s="220"/>
      <c r="R14" s="220"/>
      <c r="S14" s="220"/>
      <c r="T14" s="220"/>
      <c r="U14" s="220"/>
      <c r="V14" s="221"/>
      <c r="W14" s="219" t="s">
        <v>467</v>
      </c>
      <c r="X14" s="220"/>
      <c r="Y14" s="220"/>
      <c r="Z14" s="220"/>
      <c r="AA14" s="220"/>
      <c r="AB14" s="220"/>
      <c r="AC14" s="221"/>
      <c r="AD14" s="219" t="s">
        <v>467</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5" t="s">
        <v>58</v>
      </c>
      <c r="J15" s="536"/>
      <c r="K15" s="536"/>
      <c r="L15" s="536"/>
      <c r="M15" s="536"/>
      <c r="N15" s="536"/>
      <c r="O15" s="537"/>
      <c r="P15" s="219" t="s">
        <v>467</v>
      </c>
      <c r="Q15" s="220"/>
      <c r="R15" s="220"/>
      <c r="S15" s="220"/>
      <c r="T15" s="220"/>
      <c r="U15" s="220"/>
      <c r="V15" s="221"/>
      <c r="W15" s="219" t="s">
        <v>467</v>
      </c>
      <c r="X15" s="220"/>
      <c r="Y15" s="220"/>
      <c r="Z15" s="220"/>
      <c r="AA15" s="220"/>
      <c r="AB15" s="220"/>
      <c r="AC15" s="221"/>
      <c r="AD15" s="219" t="s">
        <v>467</v>
      </c>
      <c r="AE15" s="220"/>
      <c r="AF15" s="220"/>
      <c r="AG15" s="220"/>
      <c r="AH15" s="220"/>
      <c r="AI15" s="220"/>
      <c r="AJ15" s="221"/>
      <c r="AK15" s="219" t="s">
        <v>467</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5" t="s">
        <v>59</v>
      </c>
      <c r="J16" s="536"/>
      <c r="K16" s="536"/>
      <c r="L16" s="536"/>
      <c r="M16" s="536"/>
      <c r="N16" s="536"/>
      <c r="O16" s="537"/>
      <c r="P16" s="219" t="s">
        <v>467</v>
      </c>
      <c r="Q16" s="220"/>
      <c r="R16" s="220"/>
      <c r="S16" s="220"/>
      <c r="T16" s="220"/>
      <c r="U16" s="220"/>
      <c r="V16" s="221"/>
      <c r="W16" s="219" t="s">
        <v>467</v>
      </c>
      <c r="X16" s="220"/>
      <c r="Y16" s="220"/>
      <c r="Z16" s="220"/>
      <c r="AA16" s="220"/>
      <c r="AB16" s="220"/>
      <c r="AC16" s="221"/>
      <c r="AD16" s="219" t="s">
        <v>467</v>
      </c>
      <c r="AE16" s="220"/>
      <c r="AF16" s="220"/>
      <c r="AG16" s="220"/>
      <c r="AH16" s="220"/>
      <c r="AI16" s="220"/>
      <c r="AJ16" s="221"/>
      <c r="AK16" s="219" t="s">
        <v>467</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5" t="s">
        <v>57</v>
      </c>
      <c r="J17" s="577"/>
      <c r="K17" s="577"/>
      <c r="L17" s="577"/>
      <c r="M17" s="577"/>
      <c r="N17" s="577"/>
      <c r="O17" s="578"/>
      <c r="P17" s="219" t="s">
        <v>467</v>
      </c>
      <c r="Q17" s="220"/>
      <c r="R17" s="220"/>
      <c r="S17" s="220"/>
      <c r="T17" s="220"/>
      <c r="U17" s="220"/>
      <c r="V17" s="221"/>
      <c r="W17" s="219" t="s">
        <v>467</v>
      </c>
      <c r="X17" s="220"/>
      <c r="Y17" s="220"/>
      <c r="Z17" s="220"/>
      <c r="AA17" s="220"/>
      <c r="AB17" s="220"/>
      <c r="AC17" s="221"/>
      <c r="AD17" s="219" t="s">
        <v>467</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4">
        <f>SUM(P13:V17)</f>
        <v>210</v>
      </c>
      <c r="Q18" s="515"/>
      <c r="R18" s="515"/>
      <c r="S18" s="515"/>
      <c r="T18" s="515"/>
      <c r="U18" s="515"/>
      <c r="V18" s="516"/>
      <c r="W18" s="514">
        <f>SUM(W13:AC17)</f>
        <v>0</v>
      </c>
      <c r="X18" s="515"/>
      <c r="Y18" s="515"/>
      <c r="Z18" s="515"/>
      <c r="AA18" s="515"/>
      <c r="AB18" s="515"/>
      <c r="AC18" s="516"/>
      <c r="AD18" s="514">
        <f>SUM(AD13:AJ17)</f>
        <v>108</v>
      </c>
      <c r="AE18" s="515"/>
      <c r="AF18" s="515"/>
      <c r="AG18" s="515"/>
      <c r="AH18" s="515"/>
      <c r="AI18" s="515"/>
      <c r="AJ18" s="516"/>
      <c r="AK18" s="514">
        <f>SUM(AK13:AQ17)</f>
        <v>108</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v>210</v>
      </c>
      <c r="Q19" s="220"/>
      <c r="R19" s="220"/>
      <c r="S19" s="220"/>
      <c r="T19" s="220"/>
      <c r="U19" s="220"/>
      <c r="V19" s="221"/>
      <c r="W19" s="219">
        <v>0</v>
      </c>
      <c r="X19" s="220"/>
      <c r="Y19" s="220"/>
      <c r="Z19" s="220"/>
      <c r="AA19" s="220"/>
      <c r="AB19" s="220"/>
      <c r="AC19" s="221"/>
      <c r="AD19" s="219">
        <v>108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f>IF(P18=0, "-", P19/P18)</f>
        <v>1</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6"/>
      <c r="AR20" s="706"/>
      <c r="AS20" s="706"/>
      <c r="AT20" s="706"/>
      <c r="AU20" s="513"/>
      <c r="AV20" s="513"/>
      <c r="AW20" s="513"/>
      <c r="AX20" s="518"/>
    </row>
    <row r="21" spans="1:50" ht="21.75" hidden="1"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21.75" hidden="1"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39" hidden="1" customHeight="1" x14ac:dyDescent="0.15">
      <c r="A23" s="489"/>
      <c r="B23" s="487"/>
      <c r="C23" s="487"/>
      <c r="D23" s="487"/>
      <c r="E23" s="487"/>
      <c r="F23" s="488"/>
      <c r="G23" s="462"/>
      <c r="H23" s="463"/>
      <c r="I23" s="463"/>
      <c r="J23" s="463"/>
      <c r="K23" s="463"/>
      <c r="L23" s="463"/>
      <c r="M23" s="463"/>
      <c r="N23" s="463"/>
      <c r="O23" s="464"/>
      <c r="P23" s="102"/>
      <c r="Q23" s="102"/>
      <c r="R23" s="102"/>
      <c r="S23" s="102"/>
      <c r="T23" s="102"/>
      <c r="U23" s="102"/>
      <c r="V23" s="102"/>
      <c r="W23" s="102"/>
      <c r="X23" s="131"/>
      <c r="Y23" s="213" t="s">
        <v>14</v>
      </c>
      <c r="Z23" s="471"/>
      <c r="AA23" s="472"/>
      <c r="AB23" s="483"/>
      <c r="AC23" s="483"/>
      <c r="AD23" s="483"/>
      <c r="AE23" s="316"/>
      <c r="AF23" s="317"/>
      <c r="AG23" s="317"/>
      <c r="AH23" s="317"/>
      <c r="AI23" s="316"/>
      <c r="AJ23" s="317"/>
      <c r="AK23" s="317"/>
      <c r="AL23" s="317"/>
      <c r="AM23" s="316"/>
      <c r="AN23" s="317"/>
      <c r="AO23" s="317"/>
      <c r="AP23" s="317"/>
      <c r="AQ23" s="91"/>
      <c r="AR23" s="92"/>
      <c r="AS23" s="92"/>
      <c r="AT23" s="93"/>
      <c r="AU23" s="317"/>
      <c r="AV23" s="317"/>
      <c r="AW23" s="317"/>
      <c r="AX23" s="319"/>
    </row>
    <row r="24" spans="1:50" ht="39" hidden="1"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c r="AC24" s="498"/>
      <c r="AD24" s="49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36" hidden="1"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36"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36"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36"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36"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36"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36"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36"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36"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36"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36"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36"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36"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36"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36"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36"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36"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36"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36"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36"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36"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36" hidden="1" customHeight="1" x14ac:dyDescent="0.15">
      <c r="A46" s="813" t="s">
        <v>488</v>
      </c>
      <c r="B46" s="814"/>
      <c r="C46" s="814"/>
      <c r="D46" s="814"/>
      <c r="E46" s="814"/>
      <c r="F46" s="81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36" hidden="1" customHeight="1" x14ac:dyDescent="0.15">
      <c r="A47" s="816"/>
      <c r="B47" s="817"/>
      <c r="C47" s="817"/>
      <c r="D47" s="817"/>
      <c r="E47" s="817"/>
      <c r="F47" s="81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36" hidden="1" customHeight="1" x14ac:dyDescent="0.15">
      <c r="A48" s="816"/>
      <c r="B48" s="817"/>
      <c r="C48" s="817"/>
      <c r="D48" s="817"/>
      <c r="E48" s="817"/>
      <c r="F48" s="818"/>
      <c r="G48" s="771" t="s">
        <v>386</v>
      </c>
      <c r="H48" s="102" t="s">
        <v>529</v>
      </c>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36" hidden="1" customHeight="1" x14ac:dyDescent="0.15">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36" hidden="1" customHeight="1" x14ac:dyDescent="0.15">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36" hidden="1" customHeight="1" x14ac:dyDescent="0.15">
      <c r="A51" s="870" t="s">
        <v>517</v>
      </c>
      <c r="B51" s="871"/>
      <c r="C51" s="871"/>
      <c r="D51" s="871"/>
      <c r="E51" s="868" t="s">
        <v>510</v>
      </c>
      <c r="F51" s="869"/>
      <c r="G51" s="59" t="s">
        <v>387</v>
      </c>
      <c r="H51" s="797" t="s">
        <v>529</v>
      </c>
      <c r="I51" s="397"/>
      <c r="J51" s="397"/>
      <c r="K51" s="397"/>
      <c r="L51" s="397"/>
      <c r="M51" s="397"/>
      <c r="N51" s="397"/>
      <c r="O51" s="79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36" hidden="1" customHeight="1" x14ac:dyDescent="0.15">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9.5" customHeight="1" x14ac:dyDescent="0.15">
      <c r="A53" s="496" t="s">
        <v>277</v>
      </c>
      <c r="B53" s="821" t="s">
        <v>274</v>
      </c>
      <c r="C53" s="457"/>
      <c r="D53" s="457"/>
      <c r="E53" s="457"/>
      <c r="F53" s="458"/>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9.5" customHeight="1" x14ac:dyDescent="0.15">
      <c r="A54" s="496"/>
      <c r="B54" s="82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8.5" customHeight="1" x14ac:dyDescent="0.15">
      <c r="A55" s="496"/>
      <c r="B55" s="821"/>
      <c r="C55" s="457"/>
      <c r="D55" s="457"/>
      <c r="E55" s="457"/>
      <c r="F55" s="458"/>
      <c r="G55" s="340" t="s">
        <v>565</v>
      </c>
      <c r="H55" s="340"/>
      <c r="I55" s="340"/>
      <c r="J55" s="340"/>
      <c r="K55" s="340"/>
      <c r="L55" s="340"/>
      <c r="M55" s="340"/>
      <c r="N55" s="340"/>
      <c r="O55" s="340"/>
      <c r="P55" s="340"/>
      <c r="Q55" s="340"/>
      <c r="R55" s="340"/>
      <c r="S55" s="340"/>
      <c r="T55" s="340"/>
      <c r="U55" s="340"/>
      <c r="V55" s="340"/>
      <c r="W55" s="340"/>
      <c r="X55" s="340"/>
      <c r="Y55" s="340"/>
      <c r="Z55" s="340"/>
      <c r="AA55" s="719"/>
      <c r="AB55" s="339" t="s">
        <v>567</v>
      </c>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8.5" customHeight="1" x14ac:dyDescent="0.15">
      <c r="A56" s="496"/>
      <c r="B56" s="82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8.5" customHeight="1" x14ac:dyDescent="0.15">
      <c r="A57" s="496"/>
      <c r="B57" s="82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24.75"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24.75"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v>30</v>
      </c>
      <c r="AR59" s="336"/>
      <c r="AS59" s="113" t="s">
        <v>371</v>
      </c>
      <c r="AT59" s="114"/>
      <c r="AU59" s="336"/>
      <c r="AV59" s="336"/>
      <c r="AW59" s="365" t="s">
        <v>313</v>
      </c>
      <c r="AX59" s="366"/>
    </row>
    <row r="60" spans="1:50" ht="30" customHeight="1" x14ac:dyDescent="0.15">
      <c r="A60" s="496"/>
      <c r="B60" s="457"/>
      <c r="C60" s="457"/>
      <c r="D60" s="457"/>
      <c r="E60" s="457"/>
      <c r="F60" s="458"/>
      <c r="G60" s="130" t="s">
        <v>560</v>
      </c>
      <c r="H60" s="102"/>
      <c r="I60" s="102"/>
      <c r="J60" s="102"/>
      <c r="K60" s="102"/>
      <c r="L60" s="102"/>
      <c r="M60" s="102"/>
      <c r="N60" s="102"/>
      <c r="O60" s="131"/>
      <c r="P60" s="102" t="s">
        <v>566</v>
      </c>
      <c r="Q60" s="790"/>
      <c r="R60" s="790"/>
      <c r="S60" s="790"/>
      <c r="T60" s="790"/>
      <c r="U60" s="790"/>
      <c r="V60" s="790"/>
      <c r="W60" s="790"/>
      <c r="X60" s="791"/>
      <c r="Y60" s="722" t="s">
        <v>69</v>
      </c>
      <c r="Z60" s="723"/>
      <c r="AA60" s="724"/>
      <c r="AB60" s="483" t="s">
        <v>561</v>
      </c>
      <c r="AC60" s="483"/>
      <c r="AD60" s="483"/>
      <c r="AE60" s="316">
        <v>1759210</v>
      </c>
      <c r="AF60" s="317"/>
      <c r="AG60" s="317"/>
      <c r="AH60" s="317"/>
      <c r="AI60" s="316" t="s">
        <v>562</v>
      </c>
      <c r="AJ60" s="317"/>
      <c r="AK60" s="317"/>
      <c r="AL60" s="317"/>
      <c r="AM60" s="316">
        <v>1018630</v>
      </c>
      <c r="AN60" s="317"/>
      <c r="AO60" s="317"/>
      <c r="AP60" s="317"/>
      <c r="AQ60" s="91" t="s">
        <v>562</v>
      </c>
      <c r="AR60" s="92"/>
      <c r="AS60" s="92"/>
      <c r="AT60" s="93"/>
      <c r="AU60" s="317" t="s">
        <v>562</v>
      </c>
      <c r="AV60" s="317"/>
      <c r="AW60" s="317"/>
      <c r="AX60" s="319"/>
    </row>
    <row r="61" spans="1:50" ht="30" customHeight="1" x14ac:dyDescent="0.15">
      <c r="A61" s="496"/>
      <c r="B61" s="457"/>
      <c r="C61" s="457"/>
      <c r="D61" s="457"/>
      <c r="E61" s="457"/>
      <c r="F61" s="458"/>
      <c r="G61" s="132"/>
      <c r="H61" s="133"/>
      <c r="I61" s="133"/>
      <c r="J61" s="133"/>
      <c r="K61" s="133"/>
      <c r="L61" s="133"/>
      <c r="M61" s="133"/>
      <c r="N61" s="133"/>
      <c r="O61" s="134"/>
      <c r="P61" s="792"/>
      <c r="Q61" s="792"/>
      <c r="R61" s="792"/>
      <c r="S61" s="792"/>
      <c r="T61" s="792"/>
      <c r="U61" s="792"/>
      <c r="V61" s="792"/>
      <c r="W61" s="792"/>
      <c r="X61" s="793"/>
      <c r="Y61" s="705" t="s">
        <v>61</v>
      </c>
      <c r="Z61" s="433"/>
      <c r="AA61" s="434"/>
      <c r="AB61" s="498" t="s">
        <v>561</v>
      </c>
      <c r="AC61" s="498"/>
      <c r="AD61" s="498"/>
      <c r="AE61" s="316" t="s">
        <v>562</v>
      </c>
      <c r="AF61" s="317"/>
      <c r="AG61" s="317"/>
      <c r="AH61" s="317"/>
      <c r="AI61" s="316" t="s">
        <v>564</v>
      </c>
      <c r="AJ61" s="317"/>
      <c r="AK61" s="317"/>
      <c r="AL61" s="317"/>
      <c r="AM61" s="316" t="s">
        <v>563</v>
      </c>
      <c r="AN61" s="317"/>
      <c r="AO61" s="317"/>
      <c r="AP61" s="317"/>
      <c r="AQ61" s="91" t="s">
        <v>563</v>
      </c>
      <c r="AR61" s="92"/>
      <c r="AS61" s="92"/>
      <c r="AT61" s="93"/>
      <c r="AU61" s="317" t="s">
        <v>563</v>
      </c>
      <c r="AV61" s="317"/>
      <c r="AW61" s="317"/>
      <c r="AX61" s="319"/>
    </row>
    <row r="62" spans="1:50" ht="30" customHeight="1" thickBot="1" x14ac:dyDescent="0.2">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4"/>
      <c r="Y62" s="705" t="s">
        <v>15</v>
      </c>
      <c r="Z62" s="433"/>
      <c r="AA62" s="434"/>
      <c r="AB62" s="350" t="s">
        <v>16</v>
      </c>
      <c r="AC62" s="350"/>
      <c r="AD62" s="350"/>
      <c r="AE62" s="316" t="s">
        <v>564</v>
      </c>
      <c r="AF62" s="317"/>
      <c r="AG62" s="317"/>
      <c r="AH62" s="317"/>
      <c r="AI62" s="316" t="s">
        <v>563</v>
      </c>
      <c r="AJ62" s="317"/>
      <c r="AK62" s="317"/>
      <c r="AL62" s="317"/>
      <c r="AM62" s="316" t="s">
        <v>563</v>
      </c>
      <c r="AN62" s="317"/>
      <c r="AO62" s="317"/>
      <c r="AP62" s="317"/>
      <c r="AQ62" s="91" t="s">
        <v>564</v>
      </c>
      <c r="AR62" s="92"/>
      <c r="AS62" s="92"/>
      <c r="AT62" s="93"/>
      <c r="AU62" s="317" t="s">
        <v>563</v>
      </c>
      <c r="AV62" s="317"/>
      <c r="AW62" s="317"/>
      <c r="AX62" s="319"/>
    </row>
    <row r="63" spans="1:50" ht="36"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36"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36" hidden="1" customHeight="1" x14ac:dyDescent="0.15">
      <c r="A65" s="496"/>
      <c r="B65" s="457"/>
      <c r="C65" s="457"/>
      <c r="D65" s="457"/>
      <c r="E65" s="457"/>
      <c r="F65" s="458"/>
      <c r="G65" s="130"/>
      <c r="H65" s="102"/>
      <c r="I65" s="102"/>
      <c r="J65" s="102"/>
      <c r="K65" s="102"/>
      <c r="L65" s="102"/>
      <c r="M65" s="102"/>
      <c r="N65" s="102"/>
      <c r="O65" s="131"/>
      <c r="P65" s="102"/>
      <c r="Q65" s="790"/>
      <c r="R65" s="790"/>
      <c r="S65" s="790"/>
      <c r="T65" s="790"/>
      <c r="U65" s="790"/>
      <c r="V65" s="790"/>
      <c r="W65" s="790"/>
      <c r="X65" s="791"/>
      <c r="Y65" s="722" t="s">
        <v>69</v>
      </c>
      <c r="Z65" s="723"/>
      <c r="AA65" s="72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36" hidden="1" customHeight="1" x14ac:dyDescent="0.15">
      <c r="A66" s="496"/>
      <c r="B66" s="457"/>
      <c r="C66" s="457"/>
      <c r="D66" s="457"/>
      <c r="E66" s="457"/>
      <c r="F66" s="458"/>
      <c r="G66" s="132"/>
      <c r="H66" s="133"/>
      <c r="I66" s="133"/>
      <c r="J66" s="133"/>
      <c r="K66" s="133"/>
      <c r="L66" s="133"/>
      <c r="M66" s="133"/>
      <c r="N66" s="133"/>
      <c r="O66" s="134"/>
      <c r="P66" s="792"/>
      <c r="Q66" s="792"/>
      <c r="R66" s="792"/>
      <c r="S66" s="792"/>
      <c r="T66" s="792"/>
      <c r="U66" s="792"/>
      <c r="V66" s="792"/>
      <c r="W66" s="792"/>
      <c r="X66" s="793"/>
      <c r="Y66" s="705"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36"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4"/>
      <c r="Y67" s="70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36"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36"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36" hidden="1" customHeight="1" x14ac:dyDescent="0.15">
      <c r="A70" s="496"/>
      <c r="B70" s="457"/>
      <c r="C70" s="457"/>
      <c r="D70" s="457"/>
      <c r="E70" s="457"/>
      <c r="F70" s="458"/>
      <c r="G70" s="130"/>
      <c r="H70" s="102"/>
      <c r="I70" s="102"/>
      <c r="J70" s="102"/>
      <c r="K70" s="102"/>
      <c r="L70" s="102"/>
      <c r="M70" s="102"/>
      <c r="N70" s="102"/>
      <c r="O70" s="131"/>
      <c r="P70" s="102"/>
      <c r="Q70" s="790"/>
      <c r="R70" s="790"/>
      <c r="S70" s="790"/>
      <c r="T70" s="790"/>
      <c r="U70" s="790"/>
      <c r="V70" s="790"/>
      <c r="W70" s="790"/>
      <c r="X70" s="791"/>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36" hidden="1" customHeight="1" x14ac:dyDescent="0.15">
      <c r="A71" s="496"/>
      <c r="B71" s="457"/>
      <c r="C71" s="457"/>
      <c r="D71" s="457"/>
      <c r="E71" s="457"/>
      <c r="F71" s="458"/>
      <c r="G71" s="132"/>
      <c r="H71" s="133"/>
      <c r="I71" s="133"/>
      <c r="J71" s="133"/>
      <c r="K71" s="133"/>
      <c r="L71" s="133"/>
      <c r="M71" s="133"/>
      <c r="N71" s="133"/>
      <c r="O71" s="134"/>
      <c r="P71" s="792"/>
      <c r="Q71" s="792"/>
      <c r="R71" s="792"/>
      <c r="S71" s="792"/>
      <c r="T71" s="792"/>
      <c r="U71" s="792"/>
      <c r="V71" s="792"/>
      <c r="W71" s="792"/>
      <c r="X71" s="793"/>
      <c r="Y71" s="705" t="s">
        <v>61</v>
      </c>
      <c r="Z71" s="433"/>
      <c r="AA71" s="434"/>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36" hidden="1" customHeight="1" thickBot="1" x14ac:dyDescent="0.2">
      <c r="A72" s="497"/>
      <c r="B72" s="824"/>
      <c r="C72" s="824"/>
      <c r="D72" s="824"/>
      <c r="E72" s="824"/>
      <c r="F72" s="825"/>
      <c r="G72" s="473"/>
      <c r="H72" s="154"/>
      <c r="I72" s="154"/>
      <c r="J72" s="154"/>
      <c r="K72" s="154"/>
      <c r="L72" s="154"/>
      <c r="M72" s="154"/>
      <c r="N72" s="154"/>
      <c r="O72" s="474"/>
      <c r="P72" s="819"/>
      <c r="Q72" s="819"/>
      <c r="R72" s="819"/>
      <c r="S72" s="819"/>
      <c r="T72" s="819"/>
      <c r="U72" s="819"/>
      <c r="V72" s="819"/>
      <c r="W72" s="819"/>
      <c r="X72" s="82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6"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530</v>
      </c>
      <c r="H74" s="102"/>
      <c r="I74" s="102"/>
      <c r="J74" s="102"/>
      <c r="K74" s="102"/>
      <c r="L74" s="102"/>
      <c r="M74" s="102"/>
      <c r="N74" s="102"/>
      <c r="O74" s="102"/>
      <c r="P74" s="102"/>
      <c r="Q74" s="102"/>
      <c r="R74" s="102"/>
      <c r="S74" s="102"/>
      <c r="T74" s="102"/>
      <c r="U74" s="102"/>
      <c r="V74" s="102"/>
      <c r="W74" s="102"/>
      <c r="X74" s="131"/>
      <c r="Y74" s="823" t="s">
        <v>62</v>
      </c>
      <c r="Z74" s="690"/>
      <c r="AA74" s="691"/>
      <c r="AB74" s="483"/>
      <c r="AC74" s="483"/>
      <c r="AD74" s="483"/>
      <c r="AE74" s="298">
        <v>4</v>
      </c>
      <c r="AF74" s="298"/>
      <c r="AG74" s="298"/>
      <c r="AH74" s="298"/>
      <c r="AI74" s="298">
        <v>0</v>
      </c>
      <c r="AJ74" s="298"/>
      <c r="AK74" s="298"/>
      <c r="AL74" s="298"/>
      <c r="AM74" s="298">
        <v>2</v>
      </c>
      <c r="AN74" s="298"/>
      <c r="AO74" s="298"/>
      <c r="AP74" s="298"/>
      <c r="AQ74" s="298" t="s">
        <v>529</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c r="AC75" s="483"/>
      <c r="AD75" s="483"/>
      <c r="AE75" s="298">
        <v>4</v>
      </c>
      <c r="AF75" s="298"/>
      <c r="AG75" s="298"/>
      <c r="AH75" s="298"/>
      <c r="AI75" s="298">
        <v>0</v>
      </c>
      <c r="AJ75" s="298"/>
      <c r="AK75" s="298"/>
      <c r="AL75" s="298"/>
      <c r="AM75" s="298">
        <v>4</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5"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541</v>
      </c>
      <c r="H89" s="225"/>
      <c r="I89" s="225"/>
      <c r="J89" s="225"/>
      <c r="K89" s="225"/>
      <c r="L89" s="225"/>
      <c r="M89" s="225"/>
      <c r="N89" s="225"/>
      <c r="O89" s="225"/>
      <c r="P89" s="225"/>
      <c r="Q89" s="225"/>
      <c r="R89" s="225"/>
      <c r="S89" s="225"/>
      <c r="T89" s="225"/>
      <c r="U89" s="225"/>
      <c r="V89" s="225"/>
      <c r="W89" s="225"/>
      <c r="X89" s="225"/>
      <c r="Y89" s="229" t="s">
        <v>17</v>
      </c>
      <c r="Z89" s="230"/>
      <c r="AA89" s="231"/>
      <c r="AB89" s="249" t="s">
        <v>569</v>
      </c>
      <c r="AC89" s="250"/>
      <c r="AD89" s="251"/>
      <c r="AE89" s="298">
        <f>1759210/AE74</f>
        <v>439802.5</v>
      </c>
      <c r="AF89" s="298"/>
      <c r="AG89" s="298"/>
      <c r="AH89" s="298"/>
      <c r="AI89" s="298" t="s">
        <v>543</v>
      </c>
      <c r="AJ89" s="298"/>
      <c r="AK89" s="298"/>
      <c r="AL89" s="298"/>
      <c r="AM89" s="298">
        <f>1018630/AM74</f>
        <v>509315</v>
      </c>
      <c r="AN89" s="298"/>
      <c r="AO89" s="298"/>
      <c r="AP89" s="298"/>
      <c r="AQ89" s="316">
        <f>896966/2</f>
        <v>448483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542</v>
      </c>
      <c r="AC90" s="217"/>
      <c r="AD90" s="218"/>
      <c r="AE90" s="255" t="s">
        <v>544</v>
      </c>
      <c r="AF90" s="255"/>
      <c r="AG90" s="255"/>
      <c r="AH90" s="255"/>
      <c r="AI90" s="255" t="s">
        <v>540</v>
      </c>
      <c r="AJ90" s="255"/>
      <c r="AK90" s="255"/>
      <c r="AL90" s="255"/>
      <c r="AM90" s="255" t="s">
        <v>545</v>
      </c>
      <c r="AN90" s="255"/>
      <c r="AO90" s="255"/>
      <c r="AP90" s="255"/>
      <c r="AQ90" s="255" t="s">
        <v>551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526</v>
      </c>
      <c r="D104" s="233"/>
      <c r="E104" s="233"/>
      <c r="F104" s="233"/>
      <c r="G104" s="233"/>
      <c r="H104" s="233"/>
      <c r="I104" s="233"/>
      <c r="J104" s="233"/>
      <c r="K104" s="234"/>
      <c r="L104" s="219">
        <v>108</v>
      </c>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2.5"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2.5" hidden="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2.5" hidden="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3"/>
      <c r="B110" s="404"/>
      <c r="C110" s="222" t="s">
        <v>22</v>
      </c>
      <c r="D110" s="223"/>
      <c r="E110" s="223"/>
      <c r="F110" s="223"/>
      <c r="G110" s="223"/>
      <c r="H110" s="223"/>
      <c r="I110" s="223"/>
      <c r="J110" s="223"/>
      <c r="K110" s="224"/>
      <c r="L110" s="808">
        <f>SUM(L104:Q109)</f>
        <v>108</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531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533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533</v>
      </c>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528</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533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customHeight="1" x14ac:dyDescent="0.15">
      <c r="A419" s="174"/>
      <c r="B419" s="164"/>
      <c r="C419" s="163"/>
      <c r="D419" s="164"/>
      <c r="E419" s="107"/>
      <c r="F419" s="108"/>
      <c r="G419" s="130" t="s">
        <v>534</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547</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0" t="s">
        <v>523</v>
      </c>
      <c r="AE683" s="841"/>
      <c r="AF683" s="841"/>
      <c r="AG683" s="837" t="s">
        <v>552</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523</v>
      </c>
      <c r="AE684" s="580"/>
      <c r="AF684" s="580"/>
      <c r="AG684" s="581" t="s">
        <v>538</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523</v>
      </c>
      <c r="AE685" s="590"/>
      <c r="AF685" s="590"/>
      <c r="AG685" s="657" t="s">
        <v>558</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5" t="s">
        <v>546</v>
      </c>
      <c r="AE686" s="786"/>
      <c r="AF686" s="786"/>
      <c r="AG686" s="101"/>
      <c r="AH686" s="102"/>
      <c r="AI686" s="102"/>
      <c r="AJ686" s="102"/>
      <c r="AK686" s="102"/>
      <c r="AL686" s="102"/>
      <c r="AM686" s="102"/>
      <c r="AN686" s="102"/>
      <c r="AO686" s="102"/>
      <c r="AP686" s="102"/>
      <c r="AQ686" s="102"/>
      <c r="AR686" s="102"/>
      <c r="AS686" s="102"/>
      <c r="AT686" s="102"/>
      <c r="AU686" s="102"/>
      <c r="AV686" s="102"/>
      <c r="AW686" s="102"/>
      <c r="AX686" s="103"/>
    </row>
    <row r="687" spans="1:50" ht="34.5" customHeight="1" x14ac:dyDescent="0.15">
      <c r="A687" s="623"/>
      <c r="B687" s="739"/>
      <c r="C687" s="555"/>
      <c r="D687" s="556"/>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13"/>
      <c r="AG687" s="657"/>
      <c r="AH687" s="133"/>
      <c r="AI687" s="133"/>
      <c r="AJ687" s="133"/>
      <c r="AK687" s="133"/>
      <c r="AL687" s="133"/>
      <c r="AM687" s="133"/>
      <c r="AN687" s="133"/>
      <c r="AO687" s="133"/>
      <c r="AP687" s="133"/>
      <c r="AQ687" s="133"/>
      <c r="AR687" s="133"/>
      <c r="AS687" s="133"/>
      <c r="AT687" s="133"/>
      <c r="AU687" s="133"/>
      <c r="AV687" s="133"/>
      <c r="AW687" s="133"/>
      <c r="AX687" s="658"/>
    </row>
    <row r="688" spans="1:50" ht="34.5" customHeight="1" x14ac:dyDescent="0.15">
      <c r="A688" s="623"/>
      <c r="B688" s="739"/>
      <c r="C688" s="557"/>
      <c r="D688" s="558"/>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21" customHeight="1" x14ac:dyDescent="0.15">
      <c r="A689" s="623"/>
      <c r="B689" s="624"/>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4" t="s">
        <v>523</v>
      </c>
      <c r="AE689" s="585"/>
      <c r="AF689" s="585"/>
      <c r="AG689" s="502" t="s">
        <v>559</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3"/>
      <c r="B690" s="624"/>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523</v>
      </c>
      <c r="AE690" s="580"/>
      <c r="AF690" s="580"/>
      <c r="AG690" s="581" t="s">
        <v>539</v>
      </c>
      <c r="AH690" s="582"/>
      <c r="AI690" s="582"/>
      <c r="AJ690" s="582"/>
      <c r="AK690" s="582"/>
      <c r="AL690" s="582"/>
      <c r="AM690" s="582"/>
      <c r="AN690" s="582"/>
      <c r="AO690" s="582"/>
      <c r="AP690" s="582"/>
      <c r="AQ690" s="582"/>
      <c r="AR690" s="582"/>
      <c r="AS690" s="582"/>
      <c r="AT690" s="582"/>
      <c r="AU690" s="582"/>
      <c r="AV690" s="582"/>
      <c r="AW690" s="582"/>
      <c r="AX690" s="583"/>
    </row>
    <row r="691" spans="1:64" ht="22.5" customHeight="1" x14ac:dyDescent="0.15">
      <c r="A691" s="623"/>
      <c r="B691" s="624"/>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523</v>
      </c>
      <c r="AE691" s="580"/>
      <c r="AF691" s="580"/>
      <c r="AG691" s="581" t="s">
        <v>572</v>
      </c>
      <c r="AH691" s="582"/>
      <c r="AI691" s="582"/>
      <c r="AJ691" s="582"/>
      <c r="AK691" s="582"/>
      <c r="AL691" s="582"/>
      <c r="AM691" s="582"/>
      <c r="AN691" s="582"/>
      <c r="AO691" s="582"/>
      <c r="AP691" s="582"/>
      <c r="AQ691" s="582"/>
      <c r="AR691" s="582"/>
      <c r="AS691" s="582"/>
      <c r="AT691" s="582"/>
      <c r="AU691" s="582"/>
      <c r="AV691" s="582"/>
      <c r="AW691" s="582"/>
      <c r="AX691" s="583"/>
    </row>
    <row r="692" spans="1:64" ht="27.75" customHeight="1" x14ac:dyDescent="0.15">
      <c r="A692" s="623"/>
      <c r="B692" s="624"/>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9" t="s">
        <v>523</v>
      </c>
      <c r="AE692" s="580"/>
      <c r="AF692" s="580"/>
      <c r="AG692" s="581" t="s">
        <v>553</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9" t="s">
        <v>546</v>
      </c>
      <c r="AE693" s="590"/>
      <c r="AF693" s="590"/>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3.75" customHeight="1" x14ac:dyDescent="0.15">
      <c r="A694" s="625"/>
      <c r="B694" s="626"/>
      <c r="C694" s="740" t="s">
        <v>504</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7" t="s">
        <v>523</v>
      </c>
      <c r="AE694" s="548"/>
      <c r="AF694" s="549"/>
      <c r="AG694" s="568" t="s">
        <v>554</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33.75" customHeight="1" x14ac:dyDescent="0.15">
      <c r="A695" s="562"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523</v>
      </c>
      <c r="AE695" s="585"/>
      <c r="AF695" s="586"/>
      <c r="AG695" s="502" t="s">
        <v>570</v>
      </c>
      <c r="AH695" s="503"/>
      <c r="AI695" s="503"/>
      <c r="AJ695" s="503"/>
      <c r="AK695" s="503"/>
      <c r="AL695" s="503"/>
      <c r="AM695" s="503"/>
      <c r="AN695" s="503"/>
      <c r="AO695" s="503"/>
      <c r="AP695" s="503"/>
      <c r="AQ695" s="503"/>
      <c r="AR695" s="503"/>
      <c r="AS695" s="503"/>
      <c r="AT695" s="503"/>
      <c r="AU695" s="503"/>
      <c r="AV695" s="503"/>
      <c r="AW695" s="503"/>
      <c r="AX695" s="504"/>
    </row>
    <row r="696" spans="1:64" ht="46.5"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523</v>
      </c>
      <c r="AE696" s="728"/>
      <c r="AF696" s="728"/>
      <c r="AG696" s="581" t="s">
        <v>555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523</v>
      </c>
      <c r="AE697" s="580"/>
      <c r="AF697" s="580"/>
      <c r="AG697" s="581" t="s">
        <v>556</v>
      </c>
      <c r="AH697" s="582"/>
      <c r="AI697" s="582"/>
      <c r="AJ697" s="582"/>
      <c r="AK697" s="582"/>
      <c r="AL697" s="582"/>
      <c r="AM697" s="582"/>
      <c r="AN697" s="582"/>
      <c r="AO697" s="582"/>
      <c r="AP697" s="582"/>
      <c r="AQ697" s="582"/>
      <c r="AR697" s="582"/>
      <c r="AS697" s="582"/>
      <c r="AT697" s="582"/>
      <c r="AU697" s="582"/>
      <c r="AV697" s="582"/>
      <c r="AW697" s="582"/>
      <c r="AX697" s="583"/>
    </row>
    <row r="698" spans="1:64" ht="34.5" customHeight="1" x14ac:dyDescent="0.15">
      <c r="A698" s="625"/>
      <c r="B698" s="626"/>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523</v>
      </c>
      <c r="AE698" s="580"/>
      <c r="AF698" s="580"/>
      <c r="AG698" s="104" t="s">
        <v>557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523</v>
      </c>
      <c r="AE699" s="585"/>
      <c r="AF699" s="585"/>
      <c r="AG699" s="101" t="s">
        <v>571</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7"/>
      <c r="AH700" s="133"/>
      <c r="AI700" s="133"/>
      <c r="AJ700" s="133"/>
      <c r="AK700" s="133"/>
      <c r="AL700" s="133"/>
      <c r="AM700" s="133"/>
      <c r="AN700" s="133"/>
      <c r="AO700" s="133"/>
      <c r="AP700" s="133"/>
      <c r="AQ700" s="133"/>
      <c r="AR700" s="133"/>
      <c r="AS700" s="133"/>
      <c r="AT700" s="133"/>
      <c r="AU700" s="133"/>
      <c r="AV700" s="133"/>
      <c r="AW700" s="133"/>
      <c r="AX700" s="658"/>
    </row>
    <row r="701" spans="1:64" ht="42" customHeight="1" x14ac:dyDescent="0.15">
      <c r="A701" s="616"/>
      <c r="B701" s="617"/>
      <c r="C701" s="746" t="s">
        <v>550</v>
      </c>
      <c r="D701" s="747"/>
      <c r="E701" s="747"/>
      <c r="F701" s="747"/>
      <c r="G701" s="747"/>
      <c r="H701" s="747"/>
      <c r="I701" s="747"/>
      <c r="J701" s="747"/>
      <c r="K701" s="747"/>
      <c r="L701" s="747"/>
      <c r="M701" s="747"/>
      <c r="N701" s="747"/>
      <c r="O701" s="748"/>
      <c r="P701" s="571" t="s">
        <v>548</v>
      </c>
      <c r="Q701" s="572"/>
      <c r="R701" s="572"/>
      <c r="S701" s="573"/>
      <c r="T701" s="620" t="s">
        <v>549</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14.25" customHeight="1" x14ac:dyDescent="0.15">
      <c r="A702" s="616"/>
      <c r="B702" s="617"/>
      <c r="C702" s="746"/>
      <c r="D702" s="747"/>
      <c r="E702" s="747"/>
      <c r="F702" s="747"/>
      <c r="G702" s="747"/>
      <c r="H702" s="747"/>
      <c r="I702" s="747"/>
      <c r="J702" s="747"/>
      <c r="K702" s="747"/>
      <c r="L702" s="747"/>
      <c r="M702" s="747"/>
      <c r="N702" s="747"/>
      <c r="O702" s="748"/>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14.25" hidden="1" customHeight="1" x14ac:dyDescent="0.15">
      <c r="A703" s="616"/>
      <c r="B703" s="617"/>
      <c r="C703" s="746"/>
      <c r="D703" s="747"/>
      <c r="E703" s="747"/>
      <c r="F703" s="747"/>
      <c r="G703" s="747"/>
      <c r="H703" s="747"/>
      <c r="I703" s="747"/>
      <c r="J703" s="747"/>
      <c r="K703" s="747"/>
      <c r="L703" s="747"/>
      <c r="M703" s="747"/>
      <c r="N703" s="747"/>
      <c r="O703" s="748"/>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14.25" hidden="1" customHeight="1" x14ac:dyDescent="0.15">
      <c r="A704" s="616"/>
      <c r="B704" s="617"/>
      <c r="C704" s="746"/>
      <c r="D704" s="747"/>
      <c r="E704" s="747"/>
      <c r="F704" s="747"/>
      <c r="G704" s="747"/>
      <c r="H704" s="747"/>
      <c r="I704" s="747"/>
      <c r="J704" s="747"/>
      <c r="K704" s="747"/>
      <c r="L704" s="747"/>
      <c r="M704" s="747"/>
      <c r="N704" s="747"/>
      <c r="O704" s="748"/>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14.25"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69"/>
      <c r="V705" s="569"/>
      <c r="W705" s="569"/>
      <c r="X705" s="569"/>
      <c r="Y705" s="569"/>
      <c r="Z705" s="569"/>
      <c r="AA705" s="569"/>
      <c r="AB705" s="569"/>
      <c r="AC705" s="569"/>
      <c r="AD705" s="569"/>
      <c r="AE705" s="569"/>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9"/>
      <c r="E706" s="749"/>
      <c r="F706" s="750"/>
      <c r="G706" s="763" t="s">
        <v>573</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4"/>
      <c r="B707" s="565"/>
      <c r="C707" s="758" t="s">
        <v>64</v>
      </c>
      <c r="D707" s="759"/>
      <c r="E707" s="759"/>
      <c r="F707" s="760"/>
      <c r="G707" s="761" t="s">
        <v>574</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4"/>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59"/>
      <c r="B711" s="560"/>
      <c r="C711" s="560"/>
      <c r="D711" s="560"/>
      <c r="E711" s="561"/>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141" customHeight="1" thickBot="1" x14ac:dyDescent="0.2">
      <c r="A715" s="597" t="s">
        <v>577</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6" t="s">
        <v>464</v>
      </c>
      <c r="B717" s="300"/>
      <c r="C717" s="300"/>
      <c r="D717" s="300"/>
      <c r="E717" s="300"/>
      <c r="F717" s="300"/>
      <c r="G717" s="774" t="s">
        <v>527</v>
      </c>
      <c r="H717" s="718"/>
      <c r="I717" s="718"/>
      <c r="J717" s="718"/>
      <c r="K717" s="718"/>
      <c r="L717" s="718"/>
      <c r="M717" s="718"/>
      <c r="N717" s="718"/>
      <c r="O717" s="718"/>
      <c r="P717" s="718"/>
      <c r="Q717" s="300" t="s">
        <v>376</v>
      </c>
      <c r="R717" s="300"/>
      <c r="S717" s="300"/>
      <c r="T717" s="300"/>
      <c r="U717" s="300"/>
      <c r="V717" s="300"/>
      <c r="W717" s="718">
        <v>6</v>
      </c>
      <c r="X717" s="718"/>
      <c r="Y717" s="718"/>
      <c r="Z717" s="718"/>
      <c r="AA717" s="718"/>
      <c r="AB717" s="718"/>
      <c r="AC717" s="718"/>
      <c r="AD717" s="718"/>
      <c r="AE717" s="718"/>
      <c r="AF717" s="718"/>
      <c r="AG717" s="300" t="s">
        <v>377</v>
      </c>
      <c r="AH717" s="300"/>
      <c r="AI717" s="300"/>
      <c r="AJ717" s="300"/>
      <c r="AK717" s="300"/>
      <c r="AL717" s="300"/>
      <c r="AM717" s="718">
        <v>135</v>
      </c>
      <c r="AN717" s="718"/>
      <c r="AO717" s="718"/>
      <c r="AP717" s="718"/>
      <c r="AQ717" s="718"/>
      <c r="AR717" s="718"/>
      <c r="AS717" s="718"/>
      <c r="AT717" s="718"/>
      <c r="AU717" s="718"/>
      <c r="AV717" s="718"/>
      <c r="AW717" s="60"/>
      <c r="AX717" s="61"/>
    </row>
    <row r="718" spans="1:50" ht="19.899999999999999" customHeight="1" thickBot="1" x14ac:dyDescent="0.2">
      <c r="A718" s="714" t="s">
        <v>378</v>
      </c>
      <c r="B718" s="656"/>
      <c r="C718" s="656"/>
      <c r="D718" s="656"/>
      <c r="E718" s="656"/>
      <c r="F718" s="656"/>
      <c r="G718" s="775">
        <v>262</v>
      </c>
      <c r="H718" s="775"/>
      <c r="I718" s="775"/>
      <c r="J718" s="775"/>
      <c r="K718" s="775"/>
      <c r="L718" s="775"/>
      <c r="M718" s="775"/>
      <c r="N718" s="775"/>
      <c r="O718" s="775"/>
      <c r="P718" s="775"/>
      <c r="Q718" s="656" t="s">
        <v>379</v>
      </c>
      <c r="R718" s="656"/>
      <c r="S718" s="656"/>
      <c r="T718" s="656"/>
      <c r="U718" s="656"/>
      <c r="V718" s="656"/>
      <c r="W718" s="655">
        <v>246</v>
      </c>
      <c r="X718" s="655"/>
      <c r="Y718" s="655"/>
      <c r="Z718" s="655"/>
      <c r="AA718" s="655"/>
      <c r="AB718" s="655"/>
      <c r="AC718" s="655"/>
      <c r="AD718" s="655"/>
      <c r="AE718" s="655"/>
      <c r="AF718" s="655"/>
      <c r="AG718" s="656" t="s">
        <v>380</v>
      </c>
      <c r="AH718" s="656"/>
      <c r="AI718" s="656"/>
      <c r="AJ718" s="656"/>
      <c r="AK718" s="656"/>
      <c r="AL718" s="656"/>
      <c r="AM718" s="751">
        <v>247</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75" hidden="1"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75" hidden="1"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7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0.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0.7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0.75" hidden="1"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0.75" hidden="1"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0.75" hidden="1"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0.7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0.7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0.7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0.75" hidden="1"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0.7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0.7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7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75"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7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493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2"/>
      <c r="C760" s="732"/>
      <c r="D760" s="732"/>
      <c r="E760" s="732"/>
      <c r="F760" s="733"/>
      <c r="G760" s="290" t="s">
        <v>535</v>
      </c>
      <c r="H760" s="291"/>
      <c r="I760" s="291"/>
      <c r="J760" s="291"/>
      <c r="K760" s="292"/>
      <c r="L760" s="293" t="s">
        <v>536</v>
      </c>
      <c r="M760" s="294"/>
      <c r="N760" s="294"/>
      <c r="O760" s="294"/>
      <c r="P760" s="294"/>
      <c r="Q760" s="294"/>
      <c r="R760" s="294"/>
      <c r="S760" s="294"/>
      <c r="T760" s="294"/>
      <c r="U760" s="294"/>
      <c r="V760" s="294"/>
      <c r="W760" s="294"/>
      <c r="X760" s="295"/>
      <c r="Y760" s="454">
        <v>108</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108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2"/>
      <c r="C771" s="732"/>
      <c r="D771" s="732"/>
      <c r="E771" s="732"/>
      <c r="F771" s="73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2"/>
      <c r="C784" s="732"/>
      <c r="D784" s="732"/>
      <c r="E784" s="732"/>
      <c r="F784" s="73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49" t="s">
        <v>537</v>
      </c>
      <c r="D816" s="385"/>
      <c r="E816" s="385"/>
      <c r="F816" s="385"/>
      <c r="G816" s="385"/>
      <c r="H816" s="385"/>
      <c r="I816" s="385"/>
      <c r="J816" s="167"/>
      <c r="K816" s="168"/>
      <c r="L816" s="168"/>
      <c r="M816" s="168"/>
      <c r="N816" s="168"/>
      <c r="O816" s="168"/>
      <c r="P816" s="156" t="s">
        <v>536</v>
      </c>
      <c r="Q816" s="157"/>
      <c r="R816" s="157"/>
      <c r="S816" s="157"/>
      <c r="T816" s="157"/>
      <c r="U816" s="157"/>
      <c r="V816" s="157"/>
      <c r="W816" s="157"/>
      <c r="X816" s="157"/>
      <c r="Y816" s="158">
        <v>108</v>
      </c>
      <c r="Z816" s="159"/>
      <c r="AA816" s="159"/>
      <c r="AB816" s="160"/>
      <c r="AC816" s="273" t="s">
        <v>528</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2.5"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6" t="s">
        <v>513</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515</v>
      </c>
      <c r="AQ1080" s="387"/>
      <c r="AR1080" s="387"/>
      <c r="AS1080" s="387"/>
      <c r="AT1080" s="387"/>
      <c r="AU1080" s="387"/>
      <c r="AV1080" s="387"/>
      <c r="AW1080" s="387"/>
      <c r="AX1080" s="387"/>
    </row>
    <row r="1081" spans="1:50" ht="30.75" hidden="1"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687" priority="11197">
      <formula>IF(RIGHT(TEXT(AK14,"0.#"),1)=".",FALSE,TRUE)</formula>
    </cfRule>
    <cfRule type="expression" dxfId="2686" priority="11198">
      <formula>IF(RIGHT(TEXT(AK14,"0.#"),1)=".",TRUE,FALSE)</formula>
    </cfRule>
  </conditionalFormatting>
  <conditionalFormatting sqref="AE23">
    <cfRule type="expression" dxfId="2685" priority="11187">
      <formula>IF(RIGHT(TEXT(AE23,"0.#"),1)=".",FALSE,TRUE)</formula>
    </cfRule>
    <cfRule type="expression" dxfId="2684" priority="11188">
      <formula>IF(RIGHT(TEXT(AE23,"0.#"),1)=".",TRUE,FALSE)</formula>
    </cfRule>
  </conditionalFormatting>
  <conditionalFormatting sqref="L105">
    <cfRule type="expression" dxfId="2683" priority="11079">
      <formula>IF(RIGHT(TEXT(L105,"0.#"),1)=".",FALSE,TRUE)</formula>
    </cfRule>
    <cfRule type="expression" dxfId="2682" priority="11080">
      <formula>IF(RIGHT(TEXT(L105,"0.#"),1)=".",TRUE,FALSE)</formula>
    </cfRule>
  </conditionalFormatting>
  <conditionalFormatting sqref="L110">
    <cfRule type="expression" dxfId="2681" priority="11077">
      <formula>IF(RIGHT(TEXT(L110,"0.#"),1)=".",FALSE,TRUE)</formula>
    </cfRule>
    <cfRule type="expression" dxfId="2680" priority="11078">
      <formula>IF(RIGHT(TEXT(L110,"0.#"),1)=".",TRUE,FALSE)</formula>
    </cfRule>
  </conditionalFormatting>
  <conditionalFormatting sqref="R110">
    <cfRule type="expression" dxfId="2679" priority="11075">
      <formula>IF(RIGHT(TEXT(R110,"0.#"),1)=".",FALSE,TRUE)</formula>
    </cfRule>
    <cfRule type="expression" dxfId="2678" priority="11076">
      <formula>IF(RIGHT(TEXT(R110,"0.#"),1)=".",TRUE,FALSE)</formula>
    </cfRule>
  </conditionalFormatting>
  <conditionalFormatting sqref="P18:AX18">
    <cfRule type="expression" dxfId="2677" priority="11073">
      <formula>IF(RIGHT(TEXT(P18,"0.#"),1)=".",FALSE,TRUE)</formula>
    </cfRule>
    <cfRule type="expression" dxfId="2676" priority="11074">
      <formula>IF(RIGHT(TEXT(P18,"0.#"),1)=".",TRUE,FALSE)</formula>
    </cfRule>
  </conditionalFormatting>
  <conditionalFormatting sqref="Y761">
    <cfRule type="expression" dxfId="2675" priority="11069">
      <formula>IF(RIGHT(TEXT(Y761,"0.#"),1)=".",FALSE,TRUE)</formula>
    </cfRule>
    <cfRule type="expression" dxfId="2674" priority="11070">
      <formula>IF(RIGHT(TEXT(Y761,"0.#"),1)=".",TRUE,FALSE)</formula>
    </cfRule>
  </conditionalFormatting>
  <conditionalFormatting sqref="Y770">
    <cfRule type="expression" dxfId="2673" priority="11065">
      <formula>IF(RIGHT(TEXT(Y770,"0.#"),1)=".",FALSE,TRUE)</formula>
    </cfRule>
    <cfRule type="expression" dxfId="2672" priority="11066">
      <formula>IF(RIGHT(TEXT(Y770,"0.#"),1)=".",TRUE,FALSE)</formula>
    </cfRule>
  </conditionalFormatting>
  <conditionalFormatting sqref="Y801:Y808 Y799 Y788:Y795 Y786 Y775:Y782 Y773">
    <cfRule type="expression" dxfId="2671" priority="10847">
      <formula>IF(RIGHT(TEXT(Y773,"0.#"),1)=".",FALSE,TRUE)</formula>
    </cfRule>
    <cfRule type="expression" dxfId="2670" priority="10848">
      <formula>IF(RIGHT(TEXT(Y773,"0.#"),1)=".",TRUE,FALSE)</formula>
    </cfRule>
  </conditionalFormatting>
  <conditionalFormatting sqref="AK17:AQ17 AR15:AX15 AK13:AX13">
    <cfRule type="expression" dxfId="2669" priority="10895">
      <formula>IF(RIGHT(TEXT(AK13,"0.#"),1)=".",FALSE,TRUE)</formula>
    </cfRule>
    <cfRule type="expression" dxfId="2668" priority="10896">
      <formula>IF(RIGHT(TEXT(AK13,"0.#"),1)=".",TRUE,FALSE)</formula>
    </cfRule>
  </conditionalFormatting>
  <conditionalFormatting sqref="P19:AJ19">
    <cfRule type="expression" dxfId="2667" priority="10893">
      <formula>IF(RIGHT(TEXT(P19,"0.#"),1)=".",FALSE,TRUE)</formula>
    </cfRule>
    <cfRule type="expression" dxfId="2666" priority="10894">
      <formula>IF(RIGHT(TEXT(P19,"0.#"),1)=".",TRUE,FALSE)</formula>
    </cfRule>
  </conditionalFormatting>
  <conditionalFormatting sqref="AE74 AQ74">
    <cfRule type="expression" dxfId="2665" priority="10885">
      <formula>IF(RIGHT(TEXT(AE74,"0.#"),1)=".",FALSE,TRUE)</formula>
    </cfRule>
    <cfRule type="expression" dxfId="2664" priority="10886">
      <formula>IF(RIGHT(TEXT(AE74,"0.#"),1)=".",TRUE,FALSE)</formula>
    </cfRule>
  </conditionalFormatting>
  <conditionalFormatting sqref="L106:L109 L104">
    <cfRule type="expression" dxfId="2663" priority="10879">
      <formula>IF(RIGHT(TEXT(L104,"0.#"),1)=".",FALSE,TRUE)</formula>
    </cfRule>
    <cfRule type="expression" dxfId="2662" priority="10880">
      <formula>IF(RIGHT(TEXT(L104,"0.#"),1)=".",TRUE,FALSE)</formula>
    </cfRule>
  </conditionalFormatting>
  <conditionalFormatting sqref="R104">
    <cfRule type="expression" dxfId="2661" priority="10875">
      <formula>IF(RIGHT(TEXT(R104,"0.#"),1)=".",FALSE,TRUE)</formula>
    </cfRule>
    <cfRule type="expression" dxfId="2660" priority="10876">
      <formula>IF(RIGHT(TEXT(R104,"0.#"),1)=".",TRUE,FALSE)</formula>
    </cfRule>
  </conditionalFormatting>
  <conditionalFormatting sqref="R105:R109">
    <cfRule type="expression" dxfId="2659" priority="10873">
      <formula>IF(RIGHT(TEXT(R105,"0.#"),1)=".",FALSE,TRUE)</formula>
    </cfRule>
    <cfRule type="expression" dxfId="2658" priority="10874">
      <formula>IF(RIGHT(TEXT(R105,"0.#"),1)=".",TRUE,FALSE)</formula>
    </cfRule>
  </conditionalFormatting>
  <conditionalFormatting sqref="Y762:Y769 Y760">
    <cfRule type="expression" dxfId="2657" priority="10871">
      <formula>IF(RIGHT(TEXT(Y760,"0.#"),1)=".",FALSE,TRUE)</formula>
    </cfRule>
    <cfRule type="expression" dxfId="2656" priority="10872">
      <formula>IF(RIGHT(TEXT(Y760,"0.#"),1)=".",TRUE,FALSE)</formula>
    </cfRule>
  </conditionalFormatting>
  <conditionalFormatting sqref="AU761">
    <cfRule type="expression" dxfId="2655" priority="10869">
      <formula>IF(RIGHT(TEXT(AU761,"0.#"),1)=".",FALSE,TRUE)</formula>
    </cfRule>
    <cfRule type="expression" dxfId="2654" priority="10870">
      <formula>IF(RIGHT(TEXT(AU761,"0.#"),1)=".",TRUE,FALSE)</formula>
    </cfRule>
  </conditionalFormatting>
  <conditionalFormatting sqref="AU770">
    <cfRule type="expression" dxfId="2653" priority="10867">
      <formula>IF(RIGHT(TEXT(AU770,"0.#"),1)=".",FALSE,TRUE)</formula>
    </cfRule>
    <cfRule type="expression" dxfId="2652" priority="10868">
      <formula>IF(RIGHT(TEXT(AU770,"0.#"),1)=".",TRUE,FALSE)</formula>
    </cfRule>
  </conditionalFormatting>
  <conditionalFormatting sqref="AU762:AU769 AU760">
    <cfRule type="expression" dxfId="2651" priority="10865">
      <formula>IF(RIGHT(TEXT(AU760,"0.#"),1)=".",FALSE,TRUE)</formula>
    </cfRule>
    <cfRule type="expression" dxfId="2650" priority="10866">
      <formula>IF(RIGHT(TEXT(AU760,"0.#"),1)=".",TRUE,FALSE)</formula>
    </cfRule>
  </conditionalFormatting>
  <conditionalFormatting sqref="Y800 Y787 Y774">
    <cfRule type="expression" dxfId="2649" priority="10851">
      <formula>IF(RIGHT(TEXT(Y774,"0.#"),1)=".",FALSE,TRUE)</formula>
    </cfRule>
    <cfRule type="expression" dxfId="2648" priority="10852">
      <formula>IF(RIGHT(TEXT(Y774,"0.#"),1)=".",TRUE,FALSE)</formula>
    </cfRule>
  </conditionalFormatting>
  <conditionalFormatting sqref="Y809 Y796 Y783">
    <cfRule type="expression" dxfId="2647" priority="10849">
      <formula>IF(RIGHT(TEXT(Y783,"0.#"),1)=".",FALSE,TRUE)</formula>
    </cfRule>
    <cfRule type="expression" dxfId="2646" priority="10850">
      <formula>IF(RIGHT(TEXT(Y783,"0.#"),1)=".",TRUE,FALSE)</formula>
    </cfRule>
  </conditionalFormatting>
  <conditionalFormatting sqref="AU800 AU787 AU774">
    <cfRule type="expression" dxfId="2645" priority="10845">
      <formula>IF(RIGHT(TEXT(AU774,"0.#"),1)=".",FALSE,TRUE)</formula>
    </cfRule>
    <cfRule type="expression" dxfId="2644" priority="10846">
      <formula>IF(RIGHT(TEXT(AU774,"0.#"),1)=".",TRUE,FALSE)</formula>
    </cfRule>
  </conditionalFormatting>
  <conditionalFormatting sqref="AU809 AU796 AU783">
    <cfRule type="expression" dxfId="2643" priority="10843">
      <formula>IF(RIGHT(TEXT(AU783,"0.#"),1)=".",FALSE,TRUE)</formula>
    </cfRule>
    <cfRule type="expression" dxfId="2642" priority="10844">
      <formula>IF(RIGHT(TEXT(AU783,"0.#"),1)=".",TRUE,FALSE)</formula>
    </cfRule>
  </conditionalFormatting>
  <conditionalFormatting sqref="AU801:AU808 AU799 AU788:AU795 AU786 AU775:AU782 AU773">
    <cfRule type="expression" dxfId="2641" priority="10841">
      <formula>IF(RIGHT(TEXT(AU773,"0.#"),1)=".",FALSE,TRUE)</formula>
    </cfRule>
    <cfRule type="expression" dxfId="2640" priority="10842">
      <formula>IF(RIGHT(TEXT(AU773,"0.#"),1)=".",TRUE,FALSE)</formula>
    </cfRule>
  </conditionalFormatting>
  <conditionalFormatting sqref="AM60">
    <cfRule type="expression" dxfId="2639" priority="10495">
      <formula>IF(RIGHT(TEXT(AM60,"0.#"),1)=".",FALSE,TRUE)</formula>
    </cfRule>
    <cfRule type="expression" dxfId="2638" priority="10496">
      <formula>IF(RIGHT(TEXT(AM60,"0.#"),1)=".",TRUE,FALSE)</formula>
    </cfRule>
  </conditionalFormatting>
  <conditionalFormatting sqref="AE40">
    <cfRule type="expression" dxfId="2637" priority="10563">
      <formula>IF(RIGHT(TEXT(AE40,"0.#"),1)=".",FALSE,TRUE)</formula>
    </cfRule>
    <cfRule type="expression" dxfId="2636" priority="10564">
      <formula>IF(RIGHT(TEXT(AE40,"0.#"),1)=".",TRUE,FALSE)</formula>
    </cfRule>
  </conditionalFormatting>
  <conditionalFormatting sqref="AI40">
    <cfRule type="expression" dxfId="2635" priority="10561">
      <formula>IF(RIGHT(TEXT(AI40,"0.#"),1)=".",FALSE,TRUE)</formula>
    </cfRule>
    <cfRule type="expression" dxfId="2634" priority="10562">
      <formula>IF(RIGHT(TEXT(AI40,"0.#"),1)=".",TRUE,FALSE)</formula>
    </cfRule>
  </conditionalFormatting>
  <conditionalFormatting sqref="AE24">
    <cfRule type="expression" dxfId="2633" priority="10655">
      <formula>IF(RIGHT(TEXT(AE24,"0.#"),1)=".",FALSE,TRUE)</formula>
    </cfRule>
    <cfRule type="expression" dxfId="2632" priority="10656">
      <formula>IF(RIGHT(TEXT(AE24,"0.#"),1)=".",TRUE,FALSE)</formula>
    </cfRule>
  </conditionalFormatting>
  <conditionalFormatting sqref="AE25">
    <cfRule type="expression" dxfId="2631" priority="10653">
      <formula>IF(RIGHT(TEXT(AE25,"0.#"),1)=".",FALSE,TRUE)</formula>
    </cfRule>
    <cfRule type="expression" dxfId="2630" priority="10654">
      <formula>IF(RIGHT(TEXT(AE25,"0.#"),1)=".",TRUE,FALSE)</formula>
    </cfRule>
  </conditionalFormatting>
  <conditionalFormatting sqref="AI25">
    <cfRule type="expression" dxfId="2629" priority="10651">
      <formula>IF(RIGHT(TEXT(AI25,"0.#"),1)=".",FALSE,TRUE)</formula>
    </cfRule>
    <cfRule type="expression" dxfId="2628" priority="10652">
      <formula>IF(RIGHT(TEXT(AI25,"0.#"),1)=".",TRUE,FALSE)</formula>
    </cfRule>
  </conditionalFormatting>
  <conditionalFormatting sqref="AI24">
    <cfRule type="expression" dxfId="2627" priority="10649">
      <formula>IF(RIGHT(TEXT(AI24,"0.#"),1)=".",FALSE,TRUE)</formula>
    </cfRule>
    <cfRule type="expression" dxfId="2626" priority="10650">
      <formula>IF(RIGHT(TEXT(AI24,"0.#"),1)=".",TRUE,FALSE)</formula>
    </cfRule>
  </conditionalFormatting>
  <conditionalFormatting sqref="AI23">
    <cfRule type="expression" dxfId="2625" priority="10647">
      <formula>IF(RIGHT(TEXT(AI23,"0.#"),1)=".",FALSE,TRUE)</formula>
    </cfRule>
    <cfRule type="expression" dxfId="2624" priority="10648">
      <formula>IF(RIGHT(TEXT(AI23,"0.#"),1)=".",TRUE,FALSE)</formula>
    </cfRule>
  </conditionalFormatting>
  <conditionalFormatting sqref="AM23">
    <cfRule type="expression" dxfId="2623" priority="10645">
      <formula>IF(RIGHT(TEXT(AM23,"0.#"),1)=".",FALSE,TRUE)</formula>
    </cfRule>
    <cfRule type="expression" dxfId="2622" priority="10646">
      <formula>IF(RIGHT(TEXT(AM23,"0.#"),1)=".",TRUE,FALSE)</formula>
    </cfRule>
  </conditionalFormatting>
  <conditionalFormatting sqref="AM24">
    <cfRule type="expression" dxfId="2621" priority="10643">
      <formula>IF(RIGHT(TEXT(AM24,"0.#"),1)=".",FALSE,TRUE)</formula>
    </cfRule>
    <cfRule type="expression" dxfId="2620" priority="10644">
      <formula>IF(RIGHT(TEXT(AM24,"0.#"),1)=".",TRUE,FALSE)</formula>
    </cfRule>
  </conditionalFormatting>
  <conditionalFormatting sqref="AQ23:AQ25">
    <cfRule type="expression" dxfId="2619" priority="10635">
      <formula>IF(RIGHT(TEXT(AQ23,"0.#"),1)=".",FALSE,TRUE)</formula>
    </cfRule>
    <cfRule type="expression" dxfId="2618" priority="10636">
      <formula>IF(RIGHT(TEXT(AQ23,"0.#"),1)=".",TRUE,FALSE)</formula>
    </cfRule>
  </conditionalFormatting>
  <conditionalFormatting sqref="AU23:AU25">
    <cfRule type="expression" dxfId="2617" priority="10633">
      <formula>IF(RIGHT(TEXT(AU23,"0.#"),1)=".",FALSE,TRUE)</formula>
    </cfRule>
    <cfRule type="expression" dxfId="2616" priority="10634">
      <formula>IF(RIGHT(TEXT(AU23,"0.#"),1)=".",TRUE,FALSE)</formula>
    </cfRule>
  </conditionalFormatting>
  <conditionalFormatting sqref="AE28">
    <cfRule type="expression" dxfId="2615" priority="10627">
      <formula>IF(RIGHT(TEXT(AE28,"0.#"),1)=".",FALSE,TRUE)</formula>
    </cfRule>
    <cfRule type="expression" dxfId="2614" priority="10628">
      <formula>IF(RIGHT(TEXT(AE28,"0.#"),1)=".",TRUE,FALSE)</formula>
    </cfRule>
  </conditionalFormatting>
  <conditionalFormatting sqref="AE29">
    <cfRule type="expression" dxfId="2613" priority="10625">
      <formula>IF(RIGHT(TEXT(AE29,"0.#"),1)=".",FALSE,TRUE)</formula>
    </cfRule>
    <cfRule type="expression" dxfId="2612" priority="10626">
      <formula>IF(RIGHT(TEXT(AE29,"0.#"),1)=".",TRUE,FALSE)</formula>
    </cfRule>
  </conditionalFormatting>
  <conditionalFormatting sqref="AE30">
    <cfRule type="expression" dxfId="2611" priority="10623">
      <formula>IF(RIGHT(TEXT(AE30,"0.#"),1)=".",FALSE,TRUE)</formula>
    </cfRule>
    <cfRule type="expression" dxfId="2610" priority="10624">
      <formula>IF(RIGHT(TEXT(AE30,"0.#"),1)=".",TRUE,FALSE)</formula>
    </cfRule>
  </conditionalFormatting>
  <conditionalFormatting sqref="AI30">
    <cfRule type="expression" dxfId="2609" priority="10621">
      <formula>IF(RIGHT(TEXT(AI30,"0.#"),1)=".",FALSE,TRUE)</formula>
    </cfRule>
    <cfRule type="expression" dxfId="2608" priority="10622">
      <formula>IF(RIGHT(TEXT(AI30,"0.#"),1)=".",TRUE,FALSE)</formula>
    </cfRule>
  </conditionalFormatting>
  <conditionalFormatting sqref="AI29">
    <cfRule type="expression" dxfId="2607" priority="10619">
      <formula>IF(RIGHT(TEXT(AI29,"0.#"),1)=".",FALSE,TRUE)</formula>
    </cfRule>
    <cfRule type="expression" dxfId="2606" priority="10620">
      <formula>IF(RIGHT(TEXT(AI29,"0.#"),1)=".",TRUE,FALSE)</formula>
    </cfRule>
  </conditionalFormatting>
  <conditionalFormatting sqref="AI28">
    <cfRule type="expression" dxfId="2605" priority="10617">
      <formula>IF(RIGHT(TEXT(AI28,"0.#"),1)=".",FALSE,TRUE)</formula>
    </cfRule>
    <cfRule type="expression" dxfId="2604" priority="10618">
      <formula>IF(RIGHT(TEXT(AI28,"0.#"),1)=".",TRUE,FALSE)</formula>
    </cfRule>
  </conditionalFormatting>
  <conditionalFormatting sqref="AM28">
    <cfRule type="expression" dxfId="2603" priority="10615">
      <formula>IF(RIGHT(TEXT(AM28,"0.#"),1)=".",FALSE,TRUE)</formula>
    </cfRule>
    <cfRule type="expression" dxfId="2602" priority="10616">
      <formula>IF(RIGHT(TEXT(AM28,"0.#"),1)=".",TRUE,FALSE)</formula>
    </cfRule>
  </conditionalFormatting>
  <conditionalFormatting sqref="AM29">
    <cfRule type="expression" dxfId="2601" priority="10613">
      <formula>IF(RIGHT(TEXT(AM29,"0.#"),1)=".",FALSE,TRUE)</formula>
    </cfRule>
    <cfRule type="expression" dxfId="2600" priority="10614">
      <formula>IF(RIGHT(TEXT(AM29,"0.#"),1)=".",TRUE,FALSE)</formula>
    </cfRule>
  </conditionalFormatting>
  <conditionalFormatting sqref="AM30">
    <cfRule type="expression" dxfId="2599" priority="10611">
      <formula>IF(RIGHT(TEXT(AM30,"0.#"),1)=".",FALSE,TRUE)</formula>
    </cfRule>
    <cfRule type="expression" dxfId="2598" priority="10612">
      <formula>IF(RIGHT(TEXT(AM30,"0.#"),1)=".",TRUE,FALSE)</formula>
    </cfRule>
  </conditionalFormatting>
  <conditionalFormatting sqref="AE33">
    <cfRule type="expression" dxfId="2597" priority="10597">
      <formula>IF(RIGHT(TEXT(AE33,"0.#"),1)=".",FALSE,TRUE)</formula>
    </cfRule>
    <cfRule type="expression" dxfId="2596" priority="10598">
      <formula>IF(RIGHT(TEXT(AE33,"0.#"),1)=".",TRUE,FALSE)</formula>
    </cfRule>
  </conditionalFormatting>
  <conditionalFormatting sqref="AE34">
    <cfRule type="expression" dxfId="2595" priority="10595">
      <formula>IF(RIGHT(TEXT(AE34,"0.#"),1)=".",FALSE,TRUE)</formula>
    </cfRule>
    <cfRule type="expression" dxfId="2594" priority="10596">
      <formula>IF(RIGHT(TEXT(AE34,"0.#"),1)=".",TRUE,FALSE)</formula>
    </cfRule>
  </conditionalFormatting>
  <conditionalFormatting sqref="AE35">
    <cfRule type="expression" dxfId="2593" priority="10593">
      <formula>IF(RIGHT(TEXT(AE35,"0.#"),1)=".",FALSE,TRUE)</formula>
    </cfRule>
    <cfRule type="expression" dxfId="2592" priority="10594">
      <formula>IF(RIGHT(TEXT(AE35,"0.#"),1)=".",TRUE,FALSE)</formula>
    </cfRule>
  </conditionalFormatting>
  <conditionalFormatting sqref="AI35">
    <cfRule type="expression" dxfId="2591" priority="10591">
      <formula>IF(RIGHT(TEXT(AI35,"0.#"),1)=".",FALSE,TRUE)</formula>
    </cfRule>
    <cfRule type="expression" dxfId="2590" priority="10592">
      <formula>IF(RIGHT(TEXT(AI35,"0.#"),1)=".",TRUE,FALSE)</formula>
    </cfRule>
  </conditionalFormatting>
  <conditionalFormatting sqref="AI34">
    <cfRule type="expression" dxfId="2589" priority="10589">
      <formula>IF(RIGHT(TEXT(AI34,"0.#"),1)=".",FALSE,TRUE)</formula>
    </cfRule>
    <cfRule type="expression" dxfId="2588" priority="10590">
      <formula>IF(RIGHT(TEXT(AI34,"0.#"),1)=".",TRUE,FALSE)</formula>
    </cfRule>
  </conditionalFormatting>
  <conditionalFormatting sqref="AI33">
    <cfRule type="expression" dxfId="2587" priority="10587">
      <formula>IF(RIGHT(TEXT(AI33,"0.#"),1)=".",FALSE,TRUE)</formula>
    </cfRule>
    <cfRule type="expression" dxfId="2586" priority="10588">
      <formula>IF(RIGHT(TEXT(AI33,"0.#"),1)=".",TRUE,FALSE)</formula>
    </cfRule>
  </conditionalFormatting>
  <conditionalFormatting sqref="AM33">
    <cfRule type="expression" dxfId="2585" priority="10585">
      <formula>IF(RIGHT(TEXT(AM33,"0.#"),1)=".",FALSE,TRUE)</formula>
    </cfRule>
    <cfRule type="expression" dxfId="2584" priority="10586">
      <formula>IF(RIGHT(TEXT(AM33,"0.#"),1)=".",TRUE,FALSE)</formula>
    </cfRule>
  </conditionalFormatting>
  <conditionalFormatting sqref="AM34">
    <cfRule type="expression" dxfId="2583" priority="10583">
      <formula>IF(RIGHT(TEXT(AM34,"0.#"),1)=".",FALSE,TRUE)</formula>
    </cfRule>
    <cfRule type="expression" dxfId="2582" priority="10584">
      <formula>IF(RIGHT(TEXT(AM34,"0.#"),1)=".",TRUE,FALSE)</formula>
    </cfRule>
  </conditionalFormatting>
  <conditionalFormatting sqref="AM35">
    <cfRule type="expression" dxfId="2581" priority="10581">
      <formula>IF(RIGHT(TEXT(AM35,"0.#"),1)=".",FALSE,TRUE)</formula>
    </cfRule>
    <cfRule type="expression" dxfId="2580" priority="10582">
      <formula>IF(RIGHT(TEXT(AM35,"0.#"),1)=".",TRUE,FALSE)</formula>
    </cfRule>
  </conditionalFormatting>
  <conditionalFormatting sqref="AE38">
    <cfRule type="expression" dxfId="2579" priority="10567">
      <formula>IF(RIGHT(TEXT(AE38,"0.#"),1)=".",FALSE,TRUE)</formula>
    </cfRule>
    <cfRule type="expression" dxfId="2578" priority="10568">
      <formula>IF(RIGHT(TEXT(AE38,"0.#"),1)=".",TRUE,FALSE)</formula>
    </cfRule>
  </conditionalFormatting>
  <conditionalFormatting sqref="AE39">
    <cfRule type="expression" dxfId="2577" priority="10565">
      <formula>IF(RIGHT(TEXT(AE39,"0.#"),1)=".",FALSE,TRUE)</formula>
    </cfRule>
    <cfRule type="expression" dxfId="2576" priority="10566">
      <formula>IF(RIGHT(TEXT(AE39,"0.#"),1)=".",TRUE,FALSE)</formula>
    </cfRule>
  </conditionalFormatting>
  <conditionalFormatting sqref="AI39">
    <cfRule type="expression" dxfId="2575" priority="10559">
      <formula>IF(RIGHT(TEXT(AI39,"0.#"),1)=".",FALSE,TRUE)</formula>
    </cfRule>
    <cfRule type="expression" dxfId="2574" priority="10560">
      <formula>IF(RIGHT(TEXT(AI39,"0.#"),1)=".",TRUE,FALSE)</formula>
    </cfRule>
  </conditionalFormatting>
  <conditionalFormatting sqref="AI38">
    <cfRule type="expression" dxfId="2573" priority="10557">
      <formula>IF(RIGHT(TEXT(AI38,"0.#"),1)=".",FALSE,TRUE)</formula>
    </cfRule>
    <cfRule type="expression" dxfId="2572" priority="10558">
      <formula>IF(RIGHT(TEXT(AI38,"0.#"),1)=".",TRUE,FALSE)</formula>
    </cfRule>
  </conditionalFormatting>
  <conditionalFormatting sqref="AM38">
    <cfRule type="expression" dxfId="2571" priority="10555">
      <formula>IF(RIGHT(TEXT(AM38,"0.#"),1)=".",FALSE,TRUE)</formula>
    </cfRule>
    <cfRule type="expression" dxfId="2570" priority="10556">
      <formula>IF(RIGHT(TEXT(AM38,"0.#"),1)=".",TRUE,FALSE)</formula>
    </cfRule>
  </conditionalFormatting>
  <conditionalFormatting sqref="AM39">
    <cfRule type="expression" dxfId="2569" priority="10553">
      <formula>IF(RIGHT(TEXT(AM39,"0.#"),1)=".",FALSE,TRUE)</formula>
    </cfRule>
    <cfRule type="expression" dxfId="2568" priority="10554">
      <formula>IF(RIGHT(TEXT(AM39,"0.#"),1)=".",TRUE,FALSE)</formula>
    </cfRule>
  </conditionalFormatting>
  <conditionalFormatting sqref="AM40">
    <cfRule type="expression" dxfId="2567" priority="10551">
      <formula>IF(RIGHT(TEXT(AM40,"0.#"),1)=".",FALSE,TRUE)</formula>
    </cfRule>
    <cfRule type="expression" dxfId="2566" priority="10552">
      <formula>IF(RIGHT(TEXT(AM40,"0.#"),1)=".",TRUE,FALSE)</formula>
    </cfRule>
  </conditionalFormatting>
  <conditionalFormatting sqref="AE43">
    <cfRule type="expression" dxfId="2565" priority="10537">
      <formula>IF(RIGHT(TEXT(AE43,"0.#"),1)=".",FALSE,TRUE)</formula>
    </cfRule>
    <cfRule type="expression" dxfId="2564" priority="10538">
      <formula>IF(RIGHT(TEXT(AE43,"0.#"),1)=".",TRUE,FALSE)</formula>
    </cfRule>
  </conditionalFormatting>
  <conditionalFormatting sqref="AE44">
    <cfRule type="expression" dxfId="2563" priority="10535">
      <formula>IF(RIGHT(TEXT(AE44,"0.#"),1)=".",FALSE,TRUE)</formula>
    </cfRule>
    <cfRule type="expression" dxfId="2562" priority="10536">
      <formula>IF(RIGHT(TEXT(AE44,"0.#"),1)=".",TRUE,FALSE)</formula>
    </cfRule>
  </conditionalFormatting>
  <conditionalFormatting sqref="AE45">
    <cfRule type="expression" dxfId="2561" priority="10533">
      <formula>IF(RIGHT(TEXT(AE45,"0.#"),1)=".",FALSE,TRUE)</formula>
    </cfRule>
    <cfRule type="expression" dxfId="2560" priority="10534">
      <formula>IF(RIGHT(TEXT(AE45,"0.#"),1)=".",TRUE,FALSE)</formula>
    </cfRule>
  </conditionalFormatting>
  <conditionalFormatting sqref="AI45">
    <cfRule type="expression" dxfId="2559" priority="10531">
      <formula>IF(RIGHT(TEXT(AI45,"0.#"),1)=".",FALSE,TRUE)</formula>
    </cfRule>
    <cfRule type="expression" dxfId="2558" priority="10532">
      <formula>IF(RIGHT(TEXT(AI45,"0.#"),1)=".",TRUE,FALSE)</formula>
    </cfRule>
  </conditionalFormatting>
  <conditionalFormatting sqref="AI44">
    <cfRule type="expression" dxfId="2557" priority="10529">
      <formula>IF(RIGHT(TEXT(AI44,"0.#"),1)=".",FALSE,TRUE)</formula>
    </cfRule>
    <cfRule type="expression" dxfId="2556" priority="10530">
      <formula>IF(RIGHT(TEXT(AI44,"0.#"),1)=".",TRUE,FALSE)</formula>
    </cfRule>
  </conditionalFormatting>
  <conditionalFormatting sqref="AI43">
    <cfRule type="expression" dxfId="2555" priority="10527">
      <formula>IF(RIGHT(TEXT(AI43,"0.#"),1)=".",FALSE,TRUE)</formula>
    </cfRule>
    <cfRule type="expression" dxfId="2554" priority="10528">
      <formula>IF(RIGHT(TEXT(AI43,"0.#"),1)=".",TRUE,FALSE)</formula>
    </cfRule>
  </conditionalFormatting>
  <conditionalFormatting sqref="AM43">
    <cfRule type="expression" dxfId="2553" priority="10525">
      <formula>IF(RIGHT(TEXT(AM43,"0.#"),1)=".",FALSE,TRUE)</formula>
    </cfRule>
    <cfRule type="expression" dxfId="2552" priority="10526">
      <formula>IF(RIGHT(TEXT(AM43,"0.#"),1)=".",TRUE,FALSE)</formula>
    </cfRule>
  </conditionalFormatting>
  <conditionalFormatting sqref="AM44">
    <cfRule type="expression" dxfId="2551" priority="10523">
      <formula>IF(RIGHT(TEXT(AM44,"0.#"),1)=".",FALSE,TRUE)</formula>
    </cfRule>
    <cfRule type="expression" dxfId="2550" priority="10524">
      <formula>IF(RIGHT(TEXT(AM44,"0.#"),1)=".",TRUE,FALSE)</formula>
    </cfRule>
  </conditionalFormatting>
  <conditionalFormatting sqref="AM45">
    <cfRule type="expression" dxfId="2549" priority="10521">
      <formula>IF(RIGHT(TEXT(AM45,"0.#"),1)=".",FALSE,TRUE)</formula>
    </cfRule>
    <cfRule type="expression" dxfId="2548" priority="10522">
      <formula>IF(RIGHT(TEXT(AM45,"0.#"),1)=".",TRUE,FALSE)</formula>
    </cfRule>
  </conditionalFormatting>
  <conditionalFormatting sqref="AE60">
    <cfRule type="expression" dxfId="2547" priority="10507">
      <formula>IF(RIGHT(TEXT(AE60,"0.#"),1)=".",FALSE,TRUE)</formula>
    </cfRule>
    <cfRule type="expression" dxfId="2546" priority="10508">
      <formula>IF(RIGHT(TEXT(AE60,"0.#"),1)=".",TRUE,FALSE)</formula>
    </cfRule>
  </conditionalFormatting>
  <conditionalFormatting sqref="AE61">
    <cfRule type="expression" dxfId="2545" priority="10505">
      <formula>IF(RIGHT(TEXT(AE61,"0.#"),1)=".",FALSE,TRUE)</formula>
    </cfRule>
    <cfRule type="expression" dxfId="2544" priority="10506">
      <formula>IF(RIGHT(TEXT(AE61,"0.#"),1)=".",TRUE,FALSE)</formula>
    </cfRule>
  </conditionalFormatting>
  <conditionalFormatting sqref="AE62">
    <cfRule type="expression" dxfId="2543" priority="10503">
      <formula>IF(RIGHT(TEXT(AE62,"0.#"),1)=".",FALSE,TRUE)</formula>
    </cfRule>
    <cfRule type="expression" dxfId="2542" priority="10504">
      <formula>IF(RIGHT(TEXT(AE62,"0.#"),1)=".",TRUE,FALSE)</formula>
    </cfRule>
  </conditionalFormatting>
  <conditionalFormatting sqref="AI62">
    <cfRule type="expression" dxfId="2541" priority="10501">
      <formula>IF(RIGHT(TEXT(AI62,"0.#"),1)=".",FALSE,TRUE)</formula>
    </cfRule>
    <cfRule type="expression" dxfId="2540" priority="10502">
      <formula>IF(RIGHT(TEXT(AI62,"0.#"),1)=".",TRUE,FALSE)</formula>
    </cfRule>
  </conditionalFormatting>
  <conditionalFormatting sqref="AI61">
    <cfRule type="expression" dxfId="2539" priority="10499">
      <formula>IF(RIGHT(TEXT(AI61,"0.#"),1)=".",FALSE,TRUE)</formula>
    </cfRule>
    <cfRule type="expression" dxfId="2538" priority="10500">
      <formula>IF(RIGHT(TEXT(AI61,"0.#"),1)=".",TRUE,FALSE)</formula>
    </cfRule>
  </conditionalFormatting>
  <conditionalFormatting sqref="AI60">
    <cfRule type="expression" dxfId="2537" priority="10497">
      <formula>IF(RIGHT(TEXT(AI60,"0.#"),1)=".",FALSE,TRUE)</formula>
    </cfRule>
    <cfRule type="expression" dxfId="2536" priority="10498">
      <formula>IF(RIGHT(TEXT(AI60,"0.#"),1)=".",TRUE,FALSE)</formula>
    </cfRule>
  </conditionalFormatting>
  <conditionalFormatting sqref="AM61">
    <cfRule type="expression" dxfId="2535" priority="10493">
      <formula>IF(RIGHT(TEXT(AM61,"0.#"),1)=".",FALSE,TRUE)</formula>
    </cfRule>
    <cfRule type="expression" dxfId="2534" priority="10494">
      <formula>IF(RIGHT(TEXT(AM61,"0.#"),1)=".",TRUE,FALSE)</formula>
    </cfRule>
  </conditionalFormatting>
  <conditionalFormatting sqref="AM62">
    <cfRule type="expression" dxfId="2533" priority="10491">
      <formula>IF(RIGHT(TEXT(AM62,"0.#"),1)=".",FALSE,TRUE)</formula>
    </cfRule>
    <cfRule type="expression" dxfId="2532" priority="10492">
      <formula>IF(RIGHT(TEXT(AM62,"0.#"),1)=".",TRUE,FALSE)</formula>
    </cfRule>
  </conditionalFormatting>
  <conditionalFormatting sqref="AE65">
    <cfRule type="expression" dxfId="2531" priority="10477">
      <formula>IF(RIGHT(TEXT(AE65,"0.#"),1)=".",FALSE,TRUE)</formula>
    </cfRule>
    <cfRule type="expression" dxfId="2530" priority="10478">
      <formula>IF(RIGHT(TEXT(AE65,"0.#"),1)=".",TRUE,FALSE)</formula>
    </cfRule>
  </conditionalFormatting>
  <conditionalFormatting sqref="AE66">
    <cfRule type="expression" dxfId="2529" priority="10475">
      <formula>IF(RIGHT(TEXT(AE66,"0.#"),1)=".",FALSE,TRUE)</formula>
    </cfRule>
    <cfRule type="expression" dxfId="2528" priority="10476">
      <formula>IF(RIGHT(TEXT(AE66,"0.#"),1)=".",TRUE,FALSE)</formula>
    </cfRule>
  </conditionalFormatting>
  <conditionalFormatting sqref="AE67">
    <cfRule type="expression" dxfId="2527" priority="10473">
      <formula>IF(RIGHT(TEXT(AE67,"0.#"),1)=".",FALSE,TRUE)</formula>
    </cfRule>
    <cfRule type="expression" dxfId="2526" priority="10474">
      <formula>IF(RIGHT(TEXT(AE67,"0.#"),1)=".",TRUE,FALSE)</formula>
    </cfRule>
  </conditionalFormatting>
  <conditionalFormatting sqref="AI67">
    <cfRule type="expression" dxfId="2525" priority="10471">
      <formula>IF(RIGHT(TEXT(AI67,"0.#"),1)=".",FALSE,TRUE)</formula>
    </cfRule>
    <cfRule type="expression" dxfId="2524" priority="10472">
      <formula>IF(RIGHT(TEXT(AI67,"0.#"),1)=".",TRUE,FALSE)</formula>
    </cfRule>
  </conditionalFormatting>
  <conditionalFormatting sqref="AI66">
    <cfRule type="expression" dxfId="2523" priority="10469">
      <formula>IF(RIGHT(TEXT(AI66,"0.#"),1)=".",FALSE,TRUE)</formula>
    </cfRule>
    <cfRule type="expression" dxfId="2522" priority="10470">
      <formula>IF(RIGHT(TEXT(AI66,"0.#"),1)=".",TRUE,FALSE)</formula>
    </cfRule>
  </conditionalFormatting>
  <conditionalFormatting sqref="AI65">
    <cfRule type="expression" dxfId="2521" priority="10467">
      <formula>IF(RIGHT(TEXT(AI65,"0.#"),1)=".",FALSE,TRUE)</formula>
    </cfRule>
    <cfRule type="expression" dxfId="2520" priority="10468">
      <formula>IF(RIGHT(TEXT(AI65,"0.#"),1)=".",TRUE,FALSE)</formula>
    </cfRule>
  </conditionalFormatting>
  <conditionalFormatting sqref="AM65">
    <cfRule type="expression" dxfId="2519" priority="10465">
      <formula>IF(RIGHT(TEXT(AM65,"0.#"),1)=".",FALSE,TRUE)</formula>
    </cfRule>
    <cfRule type="expression" dxfId="2518" priority="10466">
      <formula>IF(RIGHT(TEXT(AM65,"0.#"),1)=".",TRUE,FALSE)</formula>
    </cfRule>
  </conditionalFormatting>
  <conditionalFormatting sqref="AM66">
    <cfRule type="expression" dxfId="2517" priority="10463">
      <formula>IF(RIGHT(TEXT(AM66,"0.#"),1)=".",FALSE,TRUE)</formula>
    </cfRule>
    <cfRule type="expression" dxfId="2516" priority="10464">
      <formula>IF(RIGHT(TEXT(AM66,"0.#"),1)=".",TRUE,FALSE)</formula>
    </cfRule>
  </conditionalFormatting>
  <conditionalFormatting sqref="AM67">
    <cfRule type="expression" dxfId="2515" priority="10461">
      <formula>IF(RIGHT(TEXT(AM67,"0.#"),1)=".",FALSE,TRUE)</formula>
    </cfRule>
    <cfRule type="expression" dxfId="2514" priority="10462">
      <formula>IF(RIGHT(TEXT(AM67,"0.#"),1)=".",TRUE,FALSE)</formula>
    </cfRule>
  </conditionalFormatting>
  <conditionalFormatting sqref="AE70">
    <cfRule type="expression" dxfId="2513" priority="10447">
      <formula>IF(RIGHT(TEXT(AE70,"0.#"),1)=".",FALSE,TRUE)</formula>
    </cfRule>
    <cfRule type="expression" dxfId="2512" priority="10448">
      <formula>IF(RIGHT(TEXT(AE70,"0.#"),1)=".",TRUE,FALSE)</formula>
    </cfRule>
  </conditionalFormatting>
  <conditionalFormatting sqref="AE71">
    <cfRule type="expression" dxfId="2511" priority="10445">
      <formula>IF(RIGHT(TEXT(AE71,"0.#"),1)=".",FALSE,TRUE)</formula>
    </cfRule>
    <cfRule type="expression" dxfId="2510" priority="10446">
      <formula>IF(RIGHT(TEXT(AE71,"0.#"),1)=".",TRUE,FALSE)</formula>
    </cfRule>
  </conditionalFormatting>
  <conditionalFormatting sqref="AE72">
    <cfRule type="expression" dxfId="2509" priority="10443">
      <formula>IF(RIGHT(TEXT(AE72,"0.#"),1)=".",FALSE,TRUE)</formula>
    </cfRule>
    <cfRule type="expression" dxfId="2508" priority="10444">
      <formula>IF(RIGHT(TEXT(AE72,"0.#"),1)=".",TRUE,FALSE)</formula>
    </cfRule>
  </conditionalFormatting>
  <conditionalFormatting sqref="AI72">
    <cfRule type="expression" dxfId="2507" priority="10441">
      <formula>IF(RIGHT(TEXT(AI72,"0.#"),1)=".",FALSE,TRUE)</formula>
    </cfRule>
    <cfRule type="expression" dxfId="2506" priority="10442">
      <formula>IF(RIGHT(TEXT(AI72,"0.#"),1)=".",TRUE,FALSE)</formula>
    </cfRule>
  </conditionalFormatting>
  <conditionalFormatting sqref="AI71">
    <cfRule type="expression" dxfId="2505" priority="10439">
      <formula>IF(RIGHT(TEXT(AI71,"0.#"),1)=".",FALSE,TRUE)</formula>
    </cfRule>
    <cfRule type="expression" dxfId="2504" priority="10440">
      <formula>IF(RIGHT(TEXT(AI71,"0.#"),1)=".",TRUE,FALSE)</formula>
    </cfRule>
  </conditionalFormatting>
  <conditionalFormatting sqref="AI70">
    <cfRule type="expression" dxfId="2503" priority="10437">
      <formula>IF(RIGHT(TEXT(AI70,"0.#"),1)=".",FALSE,TRUE)</formula>
    </cfRule>
    <cfRule type="expression" dxfId="2502" priority="10438">
      <formula>IF(RIGHT(TEXT(AI70,"0.#"),1)=".",TRUE,FALSE)</formula>
    </cfRule>
  </conditionalFormatting>
  <conditionalFormatting sqref="AM70">
    <cfRule type="expression" dxfId="2501" priority="10435">
      <formula>IF(RIGHT(TEXT(AM70,"0.#"),1)=".",FALSE,TRUE)</formula>
    </cfRule>
    <cfRule type="expression" dxfId="2500" priority="10436">
      <formula>IF(RIGHT(TEXT(AM70,"0.#"),1)=".",TRUE,FALSE)</formula>
    </cfRule>
  </conditionalFormatting>
  <conditionalFormatting sqref="AM71">
    <cfRule type="expression" dxfId="2499" priority="10433">
      <formula>IF(RIGHT(TEXT(AM71,"0.#"),1)=".",FALSE,TRUE)</formula>
    </cfRule>
    <cfRule type="expression" dxfId="2498" priority="10434">
      <formula>IF(RIGHT(TEXT(AM71,"0.#"),1)=".",TRUE,FALSE)</formula>
    </cfRule>
  </conditionalFormatting>
  <conditionalFormatting sqref="AM72">
    <cfRule type="expression" dxfId="2497" priority="10431">
      <formula>IF(RIGHT(TEXT(AM72,"0.#"),1)=".",FALSE,TRUE)</formula>
    </cfRule>
    <cfRule type="expression" dxfId="2496" priority="10432">
      <formula>IF(RIGHT(TEXT(AM72,"0.#"),1)=".",TRUE,FALSE)</formula>
    </cfRule>
  </conditionalFormatting>
  <conditionalFormatting sqref="AI74">
    <cfRule type="expression" dxfId="2495" priority="10417">
      <formula>IF(RIGHT(TEXT(AI74,"0.#"),1)=".",FALSE,TRUE)</formula>
    </cfRule>
    <cfRule type="expression" dxfId="2494" priority="10418">
      <formula>IF(RIGHT(TEXT(AI74,"0.#"),1)=".",TRUE,FALSE)</formula>
    </cfRule>
  </conditionalFormatting>
  <conditionalFormatting sqref="AM74">
    <cfRule type="expression" dxfId="2493" priority="10415">
      <formula>IF(RIGHT(TEXT(AM74,"0.#"),1)=".",FALSE,TRUE)</formula>
    </cfRule>
    <cfRule type="expression" dxfId="2492" priority="10416">
      <formula>IF(RIGHT(TEXT(AM74,"0.#"),1)=".",TRUE,FALSE)</formula>
    </cfRule>
  </conditionalFormatting>
  <conditionalFormatting sqref="AE75">
    <cfRule type="expression" dxfId="2491" priority="10413">
      <formula>IF(RIGHT(TEXT(AE75,"0.#"),1)=".",FALSE,TRUE)</formula>
    </cfRule>
    <cfRule type="expression" dxfId="2490" priority="10414">
      <formula>IF(RIGHT(TEXT(AE75,"0.#"),1)=".",TRUE,FALSE)</formula>
    </cfRule>
  </conditionalFormatting>
  <conditionalFormatting sqref="AI75">
    <cfRule type="expression" dxfId="2489" priority="10411">
      <formula>IF(RIGHT(TEXT(AI75,"0.#"),1)=".",FALSE,TRUE)</formula>
    </cfRule>
    <cfRule type="expression" dxfId="2488" priority="10412">
      <formula>IF(RIGHT(TEXT(AI75,"0.#"),1)=".",TRUE,FALSE)</formula>
    </cfRule>
  </conditionalFormatting>
  <conditionalFormatting sqref="AM75">
    <cfRule type="expression" dxfId="2487" priority="10409">
      <formula>IF(RIGHT(TEXT(AM75,"0.#"),1)=".",FALSE,TRUE)</formula>
    </cfRule>
    <cfRule type="expression" dxfId="2486" priority="10410">
      <formula>IF(RIGHT(TEXT(AM75,"0.#"),1)=".",TRUE,FALSE)</formula>
    </cfRule>
  </conditionalFormatting>
  <conditionalFormatting sqref="AQ75">
    <cfRule type="expression" dxfId="2485" priority="10407">
      <formula>IF(RIGHT(TEXT(AQ75,"0.#"),1)=".",FALSE,TRUE)</formula>
    </cfRule>
    <cfRule type="expression" dxfId="2484" priority="10408">
      <formula>IF(RIGHT(TEXT(AQ75,"0.#"),1)=".",TRUE,FALSE)</formula>
    </cfRule>
  </conditionalFormatting>
  <conditionalFormatting sqref="AE77">
    <cfRule type="expression" dxfId="2483" priority="10405">
      <formula>IF(RIGHT(TEXT(AE77,"0.#"),1)=".",FALSE,TRUE)</formula>
    </cfRule>
    <cfRule type="expression" dxfId="2482" priority="10406">
      <formula>IF(RIGHT(TEXT(AE77,"0.#"),1)=".",TRUE,FALSE)</formula>
    </cfRule>
  </conditionalFormatting>
  <conditionalFormatting sqref="AI77">
    <cfRule type="expression" dxfId="2481" priority="10403">
      <formula>IF(RIGHT(TEXT(AI77,"0.#"),1)=".",FALSE,TRUE)</formula>
    </cfRule>
    <cfRule type="expression" dxfId="2480" priority="10404">
      <formula>IF(RIGHT(TEXT(AI77,"0.#"),1)=".",TRUE,FALSE)</formula>
    </cfRule>
  </conditionalFormatting>
  <conditionalFormatting sqref="AM77">
    <cfRule type="expression" dxfId="2479" priority="10401">
      <formula>IF(RIGHT(TEXT(AM77,"0.#"),1)=".",FALSE,TRUE)</formula>
    </cfRule>
    <cfRule type="expression" dxfId="2478" priority="10402">
      <formula>IF(RIGHT(TEXT(AM77,"0.#"),1)=".",TRUE,FALSE)</formula>
    </cfRule>
  </conditionalFormatting>
  <conditionalFormatting sqref="AE78">
    <cfRule type="expression" dxfId="2477" priority="10399">
      <formula>IF(RIGHT(TEXT(AE78,"0.#"),1)=".",FALSE,TRUE)</formula>
    </cfRule>
    <cfRule type="expression" dxfId="2476" priority="10400">
      <formula>IF(RIGHT(TEXT(AE78,"0.#"),1)=".",TRUE,FALSE)</formula>
    </cfRule>
  </conditionalFormatting>
  <conditionalFormatting sqref="AI78">
    <cfRule type="expression" dxfId="2475" priority="10397">
      <formula>IF(RIGHT(TEXT(AI78,"0.#"),1)=".",FALSE,TRUE)</formula>
    </cfRule>
    <cfRule type="expression" dxfId="2474" priority="10398">
      <formula>IF(RIGHT(TEXT(AI78,"0.#"),1)=".",TRUE,FALSE)</formula>
    </cfRule>
  </conditionalFormatting>
  <conditionalFormatting sqref="AM78">
    <cfRule type="expression" dxfId="2473" priority="10395">
      <formula>IF(RIGHT(TEXT(AM78,"0.#"),1)=".",FALSE,TRUE)</formula>
    </cfRule>
    <cfRule type="expression" dxfId="2472" priority="10396">
      <formula>IF(RIGHT(TEXT(AM78,"0.#"),1)=".",TRUE,FALSE)</formula>
    </cfRule>
  </conditionalFormatting>
  <conditionalFormatting sqref="AE80">
    <cfRule type="expression" dxfId="2471" priority="10391">
      <formula>IF(RIGHT(TEXT(AE80,"0.#"),1)=".",FALSE,TRUE)</formula>
    </cfRule>
    <cfRule type="expression" dxfId="2470" priority="10392">
      <formula>IF(RIGHT(TEXT(AE80,"0.#"),1)=".",TRUE,FALSE)</formula>
    </cfRule>
  </conditionalFormatting>
  <conditionalFormatting sqref="AI80">
    <cfRule type="expression" dxfId="2469" priority="10389">
      <formula>IF(RIGHT(TEXT(AI80,"0.#"),1)=".",FALSE,TRUE)</formula>
    </cfRule>
    <cfRule type="expression" dxfId="2468" priority="10390">
      <formula>IF(RIGHT(TEXT(AI80,"0.#"),1)=".",TRUE,FALSE)</formula>
    </cfRule>
  </conditionalFormatting>
  <conditionalFormatting sqref="AM80">
    <cfRule type="expression" dxfId="2467" priority="10387">
      <formula>IF(RIGHT(TEXT(AM80,"0.#"),1)=".",FALSE,TRUE)</formula>
    </cfRule>
    <cfRule type="expression" dxfId="2466" priority="10388">
      <formula>IF(RIGHT(TEXT(AM80,"0.#"),1)=".",TRUE,FALSE)</formula>
    </cfRule>
  </conditionalFormatting>
  <conditionalFormatting sqref="AE81">
    <cfRule type="expression" dxfId="2465" priority="10385">
      <formula>IF(RIGHT(TEXT(AE81,"0.#"),1)=".",FALSE,TRUE)</formula>
    </cfRule>
    <cfRule type="expression" dxfId="2464" priority="10386">
      <formula>IF(RIGHT(TEXT(AE81,"0.#"),1)=".",TRUE,FALSE)</formula>
    </cfRule>
  </conditionalFormatting>
  <conditionalFormatting sqref="AI81">
    <cfRule type="expression" dxfId="2463" priority="10383">
      <formula>IF(RIGHT(TEXT(AI81,"0.#"),1)=".",FALSE,TRUE)</formula>
    </cfRule>
    <cfRule type="expression" dxfId="2462" priority="10384">
      <formula>IF(RIGHT(TEXT(AI81,"0.#"),1)=".",TRUE,FALSE)</formula>
    </cfRule>
  </conditionalFormatting>
  <conditionalFormatting sqref="AM81">
    <cfRule type="expression" dxfId="2461" priority="10381">
      <formula>IF(RIGHT(TEXT(AM81,"0.#"),1)=".",FALSE,TRUE)</formula>
    </cfRule>
    <cfRule type="expression" dxfId="2460" priority="10382">
      <formula>IF(RIGHT(TEXT(AM81,"0.#"),1)=".",TRUE,FALSE)</formula>
    </cfRule>
  </conditionalFormatting>
  <conditionalFormatting sqref="AE83">
    <cfRule type="expression" dxfId="2459" priority="10377">
      <formula>IF(RIGHT(TEXT(AE83,"0.#"),1)=".",FALSE,TRUE)</formula>
    </cfRule>
    <cfRule type="expression" dxfId="2458" priority="10378">
      <formula>IF(RIGHT(TEXT(AE83,"0.#"),1)=".",TRUE,FALSE)</formula>
    </cfRule>
  </conditionalFormatting>
  <conditionalFormatting sqref="AI83">
    <cfRule type="expression" dxfId="2457" priority="10375">
      <formula>IF(RIGHT(TEXT(AI83,"0.#"),1)=".",FALSE,TRUE)</formula>
    </cfRule>
    <cfRule type="expression" dxfId="2456" priority="10376">
      <formula>IF(RIGHT(TEXT(AI83,"0.#"),1)=".",TRUE,FALSE)</formula>
    </cfRule>
  </conditionalFormatting>
  <conditionalFormatting sqref="AM83">
    <cfRule type="expression" dxfId="2455" priority="10373">
      <formula>IF(RIGHT(TEXT(AM83,"0.#"),1)=".",FALSE,TRUE)</formula>
    </cfRule>
    <cfRule type="expression" dxfId="2454" priority="10374">
      <formula>IF(RIGHT(TEXT(AM83,"0.#"),1)=".",TRUE,FALSE)</formula>
    </cfRule>
  </conditionalFormatting>
  <conditionalFormatting sqref="AE84">
    <cfRule type="expression" dxfId="2453" priority="10371">
      <formula>IF(RIGHT(TEXT(AE84,"0.#"),1)=".",FALSE,TRUE)</formula>
    </cfRule>
    <cfRule type="expression" dxfId="2452" priority="10372">
      <formula>IF(RIGHT(TEXT(AE84,"0.#"),1)=".",TRUE,FALSE)</formula>
    </cfRule>
  </conditionalFormatting>
  <conditionalFormatting sqref="AI84">
    <cfRule type="expression" dxfId="2451" priority="10369">
      <formula>IF(RIGHT(TEXT(AI84,"0.#"),1)=".",FALSE,TRUE)</formula>
    </cfRule>
    <cfRule type="expression" dxfId="2450" priority="10370">
      <formula>IF(RIGHT(TEXT(AI84,"0.#"),1)=".",TRUE,FALSE)</formula>
    </cfRule>
  </conditionalFormatting>
  <conditionalFormatting sqref="AM84">
    <cfRule type="expression" dxfId="2449" priority="10367">
      <formula>IF(RIGHT(TEXT(AM84,"0.#"),1)=".",FALSE,TRUE)</formula>
    </cfRule>
    <cfRule type="expression" dxfId="2448" priority="10368">
      <formula>IF(RIGHT(TEXT(AM84,"0.#"),1)=".",TRUE,FALSE)</formula>
    </cfRule>
  </conditionalFormatting>
  <conditionalFormatting sqref="AE86">
    <cfRule type="expression" dxfId="2447" priority="10363">
      <formula>IF(RIGHT(TEXT(AE86,"0.#"),1)=".",FALSE,TRUE)</formula>
    </cfRule>
    <cfRule type="expression" dxfId="2446" priority="10364">
      <formula>IF(RIGHT(TEXT(AE86,"0.#"),1)=".",TRUE,FALSE)</formula>
    </cfRule>
  </conditionalFormatting>
  <conditionalFormatting sqref="AI86">
    <cfRule type="expression" dxfId="2445" priority="10361">
      <formula>IF(RIGHT(TEXT(AI86,"0.#"),1)=".",FALSE,TRUE)</formula>
    </cfRule>
    <cfRule type="expression" dxfId="2444" priority="10362">
      <formula>IF(RIGHT(TEXT(AI86,"0.#"),1)=".",TRUE,FALSE)</formula>
    </cfRule>
  </conditionalFormatting>
  <conditionalFormatting sqref="AM86">
    <cfRule type="expression" dxfId="2443" priority="10359">
      <formula>IF(RIGHT(TEXT(AM86,"0.#"),1)=".",FALSE,TRUE)</formula>
    </cfRule>
    <cfRule type="expression" dxfId="2442" priority="10360">
      <formula>IF(RIGHT(TEXT(AM86,"0.#"),1)=".",TRUE,FALSE)</formula>
    </cfRule>
  </conditionalFormatting>
  <conditionalFormatting sqref="AE87">
    <cfRule type="expression" dxfId="2441" priority="10357">
      <formula>IF(RIGHT(TEXT(AE87,"0.#"),1)=".",FALSE,TRUE)</formula>
    </cfRule>
    <cfRule type="expression" dxfId="2440" priority="10358">
      <formula>IF(RIGHT(TEXT(AE87,"0.#"),1)=".",TRUE,FALSE)</formula>
    </cfRule>
  </conditionalFormatting>
  <conditionalFormatting sqref="AI87">
    <cfRule type="expression" dxfId="2439" priority="10355">
      <formula>IF(RIGHT(TEXT(AI87,"0.#"),1)=".",FALSE,TRUE)</formula>
    </cfRule>
    <cfRule type="expression" dxfId="2438" priority="10356">
      <formula>IF(RIGHT(TEXT(AI87,"0.#"),1)=".",TRUE,FALSE)</formula>
    </cfRule>
  </conditionalFormatting>
  <conditionalFormatting sqref="AM87">
    <cfRule type="expression" dxfId="2437" priority="10353">
      <formula>IF(RIGHT(TEXT(AM87,"0.#"),1)=".",FALSE,TRUE)</formula>
    </cfRule>
    <cfRule type="expression" dxfId="2436" priority="10354">
      <formula>IF(RIGHT(TEXT(AM87,"0.#"),1)=".",TRUE,FALSE)</formula>
    </cfRule>
  </conditionalFormatting>
  <conditionalFormatting sqref="AE89 AQ89">
    <cfRule type="expression" dxfId="2435" priority="10349">
      <formula>IF(RIGHT(TEXT(AE89,"0.#"),1)=".",FALSE,TRUE)</formula>
    </cfRule>
    <cfRule type="expression" dxfId="2434" priority="10350">
      <formula>IF(RIGHT(TEXT(AE89,"0.#"),1)=".",TRUE,FALSE)</formula>
    </cfRule>
  </conditionalFormatting>
  <conditionalFormatting sqref="AI89">
    <cfRule type="expression" dxfId="2433" priority="10347">
      <formula>IF(RIGHT(TEXT(AI89,"0.#"),1)=".",FALSE,TRUE)</formula>
    </cfRule>
    <cfRule type="expression" dxfId="2432" priority="10348">
      <formula>IF(RIGHT(TEXT(AI89,"0.#"),1)=".",TRUE,FALSE)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P14:AJ14">
    <cfRule type="expression" dxfId="707" priority="7">
      <formula>IF(RIGHT(TEXT(P14,"0.#"),1)=".",FALSE,TRUE)</formula>
    </cfRule>
    <cfRule type="expression" dxfId="706" priority="8">
      <formula>IF(RIGHT(TEXT(P14,"0.#"),1)=".",TRUE,FALSE)</formula>
    </cfRule>
  </conditionalFormatting>
  <conditionalFormatting sqref="P13:AJ13 AK15:AQ16 P15:AJ17">
    <cfRule type="expression" dxfId="705" priority="5">
      <formula>IF(RIGHT(TEXT(P13,"0.#"),1)=".",FALSE,TRUE)</formula>
    </cfRule>
    <cfRule type="expression" dxfId="704" priority="6">
      <formula>IF(RIGHT(TEXT(P13,"0.#"),1)=".",TRUE,FALSE)</formula>
    </cfRule>
  </conditionalFormatting>
  <conditionalFormatting sqref="AM25">
    <cfRule type="expression" dxfId="703" priority="3">
      <formula>IF(RIGHT(TEXT(AM25,"0.#"),1)=".",FALSE,TRUE)</formula>
    </cfRule>
    <cfRule type="expression" dxfId="702" priority="4">
      <formula>IF(RIGHT(TEXT(AM25,"0.#"),1)=".",TRUE,FALSE)</formula>
    </cfRule>
  </conditionalFormatting>
  <conditionalFormatting sqref="AM89">
    <cfRule type="expression" dxfId="701" priority="1">
      <formula>IF(RIGHT(TEXT(AM89,"0.#"),1)=".",FALSE,TRUE)</formula>
    </cfRule>
    <cfRule type="expression" dxfId="700" priority="2">
      <formula>IF(RIGHT(TEXT(AM89,"0.#"),1)=".",TRUE,FALSE)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698"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72</xdr:row>
                    <xdr:rowOff>19050</xdr:rowOff>
                  </from>
                  <to>
                    <xdr:col>48</xdr:col>
                    <xdr:colOff>76200</xdr:colOff>
                    <xdr:row>72</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810</xdr:row>
                    <xdr:rowOff>66675</xdr:rowOff>
                  </from>
                  <to>
                    <xdr:col>44</xdr:col>
                    <xdr:colOff>114300</xdr:colOff>
                    <xdr:row>811</xdr:row>
                    <xdr:rowOff>142875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845</xdr:row>
                    <xdr:rowOff>47625</xdr:rowOff>
                  </from>
                  <to>
                    <xdr:col>44</xdr:col>
                    <xdr:colOff>114300</xdr:colOff>
                    <xdr:row>977</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38" sqref="B3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t="s">
        <v>523</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t="s">
        <v>523</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9"/>
      <c r="Z2" s="379"/>
      <c r="AA2" s="380"/>
      <c r="AB2" s="883" t="s">
        <v>12</v>
      </c>
      <c r="AC2" s="884"/>
      <c r="AD2" s="88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0"/>
      <c r="Z3" s="881"/>
      <c r="AA3" s="882"/>
      <c r="AB3" s="886"/>
      <c r="AC3" s="887"/>
      <c r="AD3" s="88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9"/>
      <c r="I4" s="889"/>
      <c r="J4" s="889"/>
      <c r="K4" s="889"/>
      <c r="L4" s="889"/>
      <c r="M4" s="889"/>
      <c r="N4" s="889"/>
      <c r="O4" s="890"/>
      <c r="P4" s="102"/>
      <c r="Q4" s="897"/>
      <c r="R4" s="897"/>
      <c r="S4" s="897"/>
      <c r="T4" s="897"/>
      <c r="U4" s="897"/>
      <c r="V4" s="897"/>
      <c r="W4" s="897"/>
      <c r="X4" s="898"/>
      <c r="Y4" s="875" t="s">
        <v>14</v>
      </c>
      <c r="Z4" s="876"/>
      <c r="AA4" s="877"/>
      <c r="AB4" s="483"/>
      <c r="AC4" s="878"/>
      <c r="AD4" s="87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1"/>
      <c r="H5" s="892"/>
      <c r="I5" s="892"/>
      <c r="J5" s="892"/>
      <c r="K5" s="892"/>
      <c r="L5" s="892"/>
      <c r="M5" s="892"/>
      <c r="N5" s="892"/>
      <c r="O5" s="893"/>
      <c r="P5" s="899"/>
      <c r="Q5" s="899"/>
      <c r="R5" s="899"/>
      <c r="S5" s="899"/>
      <c r="T5" s="899"/>
      <c r="U5" s="899"/>
      <c r="V5" s="899"/>
      <c r="W5" s="899"/>
      <c r="X5" s="900"/>
      <c r="Y5" s="252" t="s">
        <v>61</v>
      </c>
      <c r="Z5" s="872"/>
      <c r="AA5" s="873"/>
      <c r="AB5" s="498"/>
      <c r="AC5" s="874"/>
      <c r="AD5" s="87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4"/>
      <c r="H6" s="895"/>
      <c r="I6" s="895"/>
      <c r="J6" s="895"/>
      <c r="K6" s="895"/>
      <c r="L6" s="895"/>
      <c r="M6" s="895"/>
      <c r="N6" s="895"/>
      <c r="O6" s="896"/>
      <c r="P6" s="901"/>
      <c r="Q6" s="901"/>
      <c r="R6" s="901"/>
      <c r="S6" s="901"/>
      <c r="T6" s="901"/>
      <c r="U6" s="901"/>
      <c r="V6" s="901"/>
      <c r="W6" s="901"/>
      <c r="X6" s="902"/>
      <c r="Y6" s="903" t="s">
        <v>15</v>
      </c>
      <c r="Z6" s="872"/>
      <c r="AA6" s="873"/>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9"/>
      <c r="Z7" s="379"/>
      <c r="AA7" s="380"/>
      <c r="AB7" s="883" t="s">
        <v>12</v>
      </c>
      <c r="AC7" s="884"/>
      <c r="AD7" s="88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0"/>
      <c r="Z8" s="881"/>
      <c r="AA8" s="882"/>
      <c r="AB8" s="886"/>
      <c r="AC8" s="887"/>
      <c r="AD8" s="88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9"/>
      <c r="I9" s="889"/>
      <c r="J9" s="889"/>
      <c r="K9" s="889"/>
      <c r="L9" s="889"/>
      <c r="M9" s="889"/>
      <c r="N9" s="889"/>
      <c r="O9" s="890"/>
      <c r="P9" s="102"/>
      <c r="Q9" s="897"/>
      <c r="R9" s="897"/>
      <c r="S9" s="897"/>
      <c r="T9" s="897"/>
      <c r="U9" s="897"/>
      <c r="V9" s="897"/>
      <c r="W9" s="897"/>
      <c r="X9" s="898"/>
      <c r="Y9" s="875" t="s">
        <v>14</v>
      </c>
      <c r="Z9" s="876"/>
      <c r="AA9" s="877"/>
      <c r="AB9" s="483"/>
      <c r="AC9" s="878"/>
      <c r="AD9" s="87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1"/>
      <c r="H10" s="892"/>
      <c r="I10" s="892"/>
      <c r="J10" s="892"/>
      <c r="K10" s="892"/>
      <c r="L10" s="892"/>
      <c r="M10" s="892"/>
      <c r="N10" s="892"/>
      <c r="O10" s="893"/>
      <c r="P10" s="899"/>
      <c r="Q10" s="899"/>
      <c r="R10" s="899"/>
      <c r="S10" s="899"/>
      <c r="T10" s="899"/>
      <c r="U10" s="899"/>
      <c r="V10" s="899"/>
      <c r="W10" s="899"/>
      <c r="X10" s="900"/>
      <c r="Y10" s="252" t="s">
        <v>61</v>
      </c>
      <c r="Z10" s="872"/>
      <c r="AA10" s="873"/>
      <c r="AB10" s="498"/>
      <c r="AC10" s="874"/>
      <c r="AD10" s="87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4"/>
      <c r="H11" s="895"/>
      <c r="I11" s="895"/>
      <c r="J11" s="895"/>
      <c r="K11" s="895"/>
      <c r="L11" s="895"/>
      <c r="M11" s="895"/>
      <c r="N11" s="895"/>
      <c r="O11" s="896"/>
      <c r="P11" s="901"/>
      <c r="Q11" s="901"/>
      <c r="R11" s="901"/>
      <c r="S11" s="901"/>
      <c r="T11" s="901"/>
      <c r="U11" s="901"/>
      <c r="V11" s="901"/>
      <c r="W11" s="901"/>
      <c r="X11" s="902"/>
      <c r="Y11" s="903" t="s">
        <v>15</v>
      </c>
      <c r="Z11" s="872"/>
      <c r="AA11" s="873"/>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9"/>
      <c r="Z12" s="379"/>
      <c r="AA12" s="380"/>
      <c r="AB12" s="883" t="s">
        <v>12</v>
      </c>
      <c r="AC12" s="884"/>
      <c r="AD12" s="88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0"/>
      <c r="Z13" s="881"/>
      <c r="AA13" s="882"/>
      <c r="AB13" s="886"/>
      <c r="AC13" s="887"/>
      <c r="AD13" s="88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9"/>
      <c r="I14" s="889"/>
      <c r="J14" s="889"/>
      <c r="K14" s="889"/>
      <c r="L14" s="889"/>
      <c r="M14" s="889"/>
      <c r="N14" s="889"/>
      <c r="O14" s="890"/>
      <c r="P14" s="102"/>
      <c r="Q14" s="897"/>
      <c r="R14" s="897"/>
      <c r="S14" s="897"/>
      <c r="T14" s="897"/>
      <c r="U14" s="897"/>
      <c r="V14" s="897"/>
      <c r="W14" s="897"/>
      <c r="X14" s="898"/>
      <c r="Y14" s="875" t="s">
        <v>14</v>
      </c>
      <c r="Z14" s="876"/>
      <c r="AA14" s="877"/>
      <c r="AB14" s="483"/>
      <c r="AC14" s="878"/>
      <c r="AD14" s="87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1"/>
      <c r="H15" s="892"/>
      <c r="I15" s="892"/>
      <c r="J15" s="892"/>
      <c r="K15" s="892"/>
      <c r="L15" s="892"/>
      <c r="M15" s="892"/>
      <c r="N15" s="892"/>
      <c r="O15" s="893"/>
      <c r="P15" s="899"/>
      <c r="Q15" s="899"/>
      <c r="R15" s="899"/>
      <c r="S15" s="899"/>
      <c r="T15" s="899"/>
      <c r="U15" s="899"/>
      <c r="V15" s="899"/>
      <c r="W15" s="899"/>
      <c r="X15" s="900"/>
      <c r="Y15" s="252" t="s">
        <v>61</v>
      </c>
      <c r="Z15" s="872"/>
      <c r="AA15" s="873"/>
      <c r="AB15" s="498"/>
      <c r="AC15" s="874"/>
      <c r="AD15" s="87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4"/>
      <c r="H16" s="895"/>
      <c r="I16" s="895"/>
      <c r="J16" s="895"/>
      <c r="K16" s="895"/>
      <c r="L16" s="895"/>
      <c r="M16" s="895"/>
      <c r="N16" s="895"/>
      <c r="O16" s="896"/>
      <c r="P16" s="901"/>
      <c r="Q16" s="901"/>
      <c r="R16" s="901"/>
      <c r="S16" s="901"/>
      <c r="T16" s="901"/>
      <c r="U16" s="901"/>
      <c r="V16" s="901"/>
      <c r="W16" s="901"/>
      <c r="X16" s="902"/>
      <c r="Y16" s="903" t="s">
        <v>15</v>
      </c>
      <c r="Z16" s="872"/>
      <c r="AA16" s="873"/>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9"/>
      <c r="Z17" s="379"/>
      <c r="AA17" s="380"/>
      <c r="AB17" s="883" t="s">
        <v>12</v>
      </c>
      <c r="AC17" s="884"/>
      <c r="AD17" s="88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0"/>
      <c r="Z18" s="881"/>
      <c r="AA18" s="882"/>
      <c r="AB18" s="886"/>
      <c r="AC18" s="887"/>
      <c r="AD18" s="88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9"/>
      <c r="I19" s="889"/>
      <c r="J19" s="889"/>
      <c r="K19" s="889"/>
      <c r="L19" s="889"/>
      <c r="M19" s="889"/>
      <c r="N19" s="889"/>
      <c r="O19" s="890"/>
      <c r="P19" s="102"/>
      <c r="Q19" s="897"/>
      <c r="R19" s="897"/>
      <c r="S19" s="897"/>
      <c r="T19" s="897"/>
      <c r="U19" s="897"/>
      <c r="V19" s="897"/>
      <c r="W19" s="897"/>
      <c r="X19" s="898"/>
      <c r="Y19" s="875" t="s">
        <v>14</v>
      </c>
      <c r="Z19" s="876"/>
      <c r="AA19" s="877"/>
      <c r="AB19" s="483"/>
      <c r="AC19" s="878"/>
      <c r="AD19" s="87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1"/>
      <c r="H20" s="892"/>
      <c r="I20" s="892"/>
      <c r="J20" s="892"/>
      <c r="K20" s="892"/>
      <c r="L20" s="892"/>
      <c r="M20" s="892"/>
      <c r="N20" s="892"/>
      <c r="O20" s="893"/>
      <c r="P20" s="899"/>
      <c r="Q20" s="899"/>
      <c r="R20" s="899"/>
      <c r="S20" s="899"/>
      <c r="T20" s="899"/>
      <c r="U20" s="899"/>
      <c r="V20" s="899"/>
      <c r="W20" s="899"/>
      <c r="X20" s="900"/>
      <c r="Y20" s="252" t="s">
        <v>61</v>
      </c>
      <c r="Z20" s="872"/>
      <c r="AA20" s="873"/>
      <c r="AB20" s="498"/>
      <c r="AC20" s="874"/>
      <c r="AD20" s="87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4"/>
      <c r="H21" s="895"/>
      <c r="I21" s="895"/>
      <c r="J21" s="895"/>
      <c r="K21" s="895"/>
      <c r="L21" s="895"/>
      <c r="M21" s="895"/>
      <c r="N21" s="895"/>
      <c r="O21" s="896"/>
      <c r="P21" s="901"/>
      <c r="Q21" s="901"/>
      <c r="R21" s="901"/>
      <c r="S21" s="901"/>
      <c r="T21" s="901"/>
      <c r="U21" s="901"/>
      <c r="V21" s="901"/>
      <c r="W21" s="901"/>
      <c r="X21" s="902"/>
      <c r="Y21" s="903" t="s">
        <v>15</v>
      </c>
      <c r="Z21" s="872"/>
      <c r="AA21" s="873"/>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9"/>
      <c r="Z22" s="379"/>
      <c r="AA22" s="380"/>
      <c r="AB22" s="883" t="s">
        <v>12</v>
      </c>
      <c r="AC22" s="884"/>
      <c r="AD22" s="88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0"/>
      <c r="Z23" s="881"/>
      <c r="AA23" s="882"/>
      <c r="AB23" s="886"/>
      <c r="AC23" s="887"/>
      <c r="AD23" s="88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9"/>
      <c r="I24" s="889"/>
      <c r="J24" s="889"/>
      <c r="K24" s="889"/>
      <c r="L24" s="889"/>
      <c r="M24" s="889"/>
      <c r="N24" s="889"/>
      <c r="O24" s="890"/>
      <c r="P24" s="102"/>
      <c r="Q24" s="897"/>
      <c r="R24" s="897"/>
      <c r="S24" s="897"/>
      <c r="T24" s="897"/>
      <c r="U24" s="897"/>
      <c r="V24" s="897"/>
      <c r="W24" s="897"/>
      <c r="X24" s="898"/>
      <c r="Y24" s="875" t="s">
        <v>14</v>
      </c>
      <c r="Z24" s="876"/>
      <c r="AA24" s="877"/>
      <c r="AB24" s="483"/>
      <c r="AC24" s="878"/>
      <c r="AD24" s="87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1"/>
      <c r="H25" s="892"/>
      <c r="I25" s="892"/>
      <c r="J25" s="892"/>
      <c r="K25" s="892"/>
      <c r="L25" s="892"/>
      <c r="M25" s="892"/>
      <c r="N25" s="892"/>
      <c r="O25" s="893"/>
      <c r="P25" s="899"/>
      <c r="Q25" s="899"/>
      <c r="R25" s="899"/>
      <c r="S25" s="899"/>
      <c r="T25" s="899"/>
      <c r="U25" s="899"/>
      <c r="V25" s="899"/>
      <c r="W25" s="899"/>
      <c r="X25" s="900"/>
      <c r="Y25" s="252" t="s">
        <v>61</v>
      </c>
      <c r="Z25" s="872"/>
      <c r="AA25" s="873"/>
      <c r="AB25" s="498"/>
      <c r="AC25" s="874"/>
      <c r="AD25" s="87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4"/>
      <c r="H26" s="895"/>
      <c r="I26" s="895"/>
      <c r="J26" s="895"/>
      <c r="K26" s="895"/>
      <c r="L26" s="895"/>
      <c r="M26" s="895"/>
      <c r="N26" s="895"/>
      <c r="O26" s="896"/>
      <c r="P26" s="901"/>
      <c r="Q26" s="901"/>
      <c r="R26" s="901"/>
      <c r="S26" s="901"/>
      <c r="T26" s="901"/>
      <c r="U26" s="901"/>
      <c r="V26" s="901"/>
      <c r="W26" s="901"/>
      <c r="X26" s="902"/>
      <c r="Y26" s="903" t="s">
        <v>15</v>
      </c>
      <c r="Z26" s="872"/>
      <c r="AA26" s="873"/>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9"/>
      <c r="Z27" s="379"/>
      <c r="AA27" s="380"/>
      <c r="AB27" s="883" t="s">
        <v>12</v>
      </c>
      <c r="AC27" s="884"/>
      <c r="AD27" s="88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0"/>
      <c r="Z28" s="881"/>
      <c r="AA28" s="882"/>
      <c r="AB28" s="886"/>
      <c r="AC28" s="887"/>
      <c r="AD28" s="88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9"/>
      <c r="I29" s="889"/>
      <c r="J29" s="889"/>
      <c r="K29" s="889"/>
      <c r="L29" s="889"/>
      <c r="M29" s="889"/>
      <c r="N29" s="889"/>
      <c r="O29" s="890"/>
      <c r="P29" s="102"/>
      <c r="Q29" s="897"/>
      <c r="R29" s="897"/>
      <c r="S29" s="897"/>
      <c r="T29" s="897"/>
      <c r="U29" s="897"/>
      <c r="V29" s="897"/>
      <c r="W29" s="897"/>
      <c r="X29" s="898"/>
      <c r="Y29" s="875" t="s">
        <v>14</v>
      </c>
      <c r="Z29" s="876"/>
      <c r="AA29" s="877"/>
      <c r="AB29" s="483"/>
      <c r="AC29" s="878"/>
      <c r="AD29" s="87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1"/>
      <c r="H30" s="892"/>
      <c r="I30" s="892"/>
      <c r="J30" s="892"/>
      <c r="K30" s="892"/>
      <c r="L30" s="892"/>
      <c r="M30" s="892"/>
      <c r="N30" s="892"/>
      <c r="O30" s="893"/>
      <c r="P30" s="899"/>
      <c r="Q30" s="899"/>
      <c r="R30" s="899"/>
      <c r="S30" s="899"/>
      <c r="T30" s="899"/>
      <c r="U30" s="899"/>
      <c r="V30" s="899"/>
      <c r="W30" s="899"/>
      <c r="X30" s="900"/>
      <c r="Y30" s="252" t="s">
        <v>61</v>
      </c>
      <c r="Z30" s="872"/>
      <c r="AA30" s="873"/>
      <c r="AB30" s="498"/>
      <c r="AC30" s="874"/>
      <c r="AD30" s="87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4"/>
      <c r="H31" s="895"/>
      <c r="I31" s="895"/>
      <c r="J31" s="895"/>
      <c r="K31" s="895"/>
      <c r="L31" s="895"/>
      <c r="M31" s="895"/>
      <c r="N31" s="895"/>
      <c r="O31" s="896"/>
      <c r="P31" s="901"/>
      <c r="Q31" s="901"/>
      <c r="R31" s="901"/>
      <c r="S31" s="901"/>
      <c r="T31" s="901"/>
      <c r="U31" s="901"/>
      <c r="V31" s="901"/>
      <c r="W31" s="901"/>
      <c r="X31" s="902"/>
      <c r="Y31" s="903" t="s">
        <v>15</v>
      </c>
      <c r="Z31" s="872"/>
      <c r="AA31" s="873"/>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9"/>
      <c r="Z32" s="379"/>
      <c r="AA32" s="380"/>
      <c r="AB32" s="883" t="s">
        <v>12</v>
      </c>
      <c r="AC32" s="884"/>
      <c r="AD32" s="88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0"/>
      <c r="Z33" s="881"/>
      <c r="AA33" s="882"/>
      <c r="AB33" s="886"/>
      <c r="AC33" s="887"/>
      <c r="AD33" s="88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9"/>
      <c r="I34" s="889"/>
      <c r="J34" s="889"/>
      <c r="K34" s="889"/>
      <c r="L34" s="889"/>
      <c r="M34" s="889"/>
      <c r="N34" s="889"/>
      <c r="O34" s="890"/>
      <c r="P34" s="102"/>
      <c r="Q34" s="897"/>
      <c r="R34" s="897"/>
      <c r="S34" s="897"/>
      <c r="T34" s="897"/>
      <c r="U34" s="897"/>
      <c r="V34" s="897"/>
      <c r="W34" s="897"/>
      <c r="X34" s="898"/>
      <c r="Y34" s="875" t="s">
        <v>14</v>
      </c>
      <c r="Z34" s="876"/>
      <c r="AA34" s="877"/>
      <c r="AB34" s="483"/>
      <c r="AC34" s="878"/>
      <c r="AD34" s="87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1"/>
      <c r="H35" s="892"/>
      <c r="I35" s="892"/>
      <c r="J35" s="892"/>
      <c r="K35" s="892"/>
      <c r="L35" s="892"/>
      <c r="M35" s="892"/>
      <c r="N35" s="892"/>
      <c r="O35" s="893"/>
      <c r="P35" s="899"/>
      <c r="Q35" s="899"/>
      <c r="R35" s="899"/>
      <c r="S35" s="899"/>
      <c r="T35" s="899"/>
      <c r="U35" s="899"/>
      <c r="V35" s="899"/>
      <c r="W35" s="899"/>
      <c r="X35" s="900"/>
      <c r="Y35" s="252" t="s">
        <v>61</v>
      </c>
      <c r="Z35" s="872"/>
      <c r="AA35" s="873"/>
      <c r="AB35" s="498"/>
      <c r="AC35" s="874"/>
      <c r="AD35" s="87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4"/>
      <c r="H36" s="895"/>
      <c r="I36" s="895"/>
      <c r="J36" s="895"/>
      <c r="K36" s="895"/>
      <c r="L36" s="895"/>
      <c r="M36" s="895"/>
      <c r="N36" s="895"/>
      <c r="O36" s="896"/>
      <c r="P36" s="901"/>
      <c r="Q36" s="901"/>
      <c r="R36" s="901"/>
      <c r="S36" s="901"/>
      <c r="T36" s="901"/>
      <c r="U36" s="901"/>
      <c r="V36" s="901"/>
      <c r="W36" s="901"/>
      <c r="X36" s="902"/>
      <c r="Y36" s="903" t="s">
        <v>15</v>
      </c>
      <c r="Z36" s="872"/>
      <c r="AA36" s="873"/>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9"/>
      <c r="Z37" s="379"/>
      <c r="AA37" s="380"/>
      <c r="AB37" s="883" t="s">
        <v>12</v>
      </c>
      <c r="AC37" s="884"/>
      <c r="AD37" s="88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0"/>
      <c r="Z38" s="881"/>
      <c r="AA38" s="882"/>
      <c r="AB38" s="886"/>
      <c r="AC38" s="887"/>
      <c r="AD38" s="88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9"/>
      <c r="I39" s="889"/>
      <c r="J39" s="889"/>
      <c r="K39" s="889"/>
      <c r="L39" s="889"/>
      <c r="M39" s="889"/>
      <c r="N39" s="889"/>
      <c r="O39" s="890"/>
      <c r="P39" s="102"/>
      <c r="Q39" s="897"/>
      <c r="R39" s="897"/>
      <c r="S39" s="897"/>
      <c r="T39" s="897"/>
      <c r="U39" s="897"/>
      <c r="V39" s="897"/>
      <c r="W39" s="897"/>
      <c r="X39" s="898"/>
      <c r="Y39" s="875" t="s">
        <v>14</v>
      </c>
      <c r="Z39" s="876"/>
      <c r="AA39" s="877"/>
      <c r="AB39" s="483"/>
      <c r="AC39" s="878"/>
      <c r="AD39" s="87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1"/>
      <c r="H40" s="892"/>
      <c r="I40" s="892"/>
      <c r="J40" s="892"/>
      <c r="K40" s="892"/>
      <c r="L40" s="892"/>
      <c r="M40" s="892"/>
      <c r="N40" s="892"/>
      <c r="O40" s="893"/>
      <c r="P40" s="899"/>
      <c r="Q40" s="899"/>
      <c r="R40" s="899"/>
      <c r="S40" s="899"/>
      <c r="T40" s="899"/>
      <c r="U40" s="899"/>
      <c r="V40" s="899"/>
      <c r="W40" s="899"/>
      <c r="X40" s="900"/>
      <c r="Y40" s="252" t="s">
        <v>61</v>
      </c>
      <c r="Z40" s="872"/>
      <c r="AA40" s="873"/>
      <c r="AB40" s="498"/>
      <c r="AC40" s="874"/>
      <c r="AD40" s="87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4"/>
      <c r="H41" s="895"/>
      <c r="I41" s="895"/>
      <c r="J41" s="895"/>
      <c r="K41" s="895"/>
      <c r="L41" s="895"/>
      <c r="M41" s="895"/>
      <c r="N41" s="895"/>
      <c r="O41" s="896"/>
      <c r="P41" s="901"/>
      <c r="Q41" s="901"/>
      <c r="R41" s="901"/>
      <c r="S41" s="901"/>
      <c r="T41" s="901"/>
      <c r="U41" s="901"/>
      <c r="V41" s="901"/>
      <c r="W41" s="901"/>
      <c r="X41" s="902"/>
      <c r="Y41" s="903" t="s">
        <v>15</v>
      </c>
      <c r="Z41" s="872"/>
      <c r="AA41" s="873"/>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9"/>
      <c r="Z42" s="379"/>
      <c r="AA42" s="380"/>
      <c r="AB42" s="883" t="s">
        <v>12</v>
      </c>
      <c r="AC42" s="884"/>
      <c r="AD42" s="88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0"/>
      <c r="Z43" s="881"/>
      <c r="AA43" s="882"/>
      <c r="AB43" s="886"/>
      <c r="AC43" s="887"/>
      <c r="AD43" s="88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9"/>
      <c r="I44" s="889"/>
      <c r="J44" s="889"/>
      <c r="K44" s="889"/>
      <c r="L44" s="889"/>
      <c r="M44" s="889"/>
      <c r="N44" s="889"/>
      <c r="O44" s="890"/>
      <c r="P44" s="102"/>
      <c r="Q44" s="897"/>
      <c r="R44" s="897"/>
      <c r="S44" s="897"/>
      <c r="T44" s="897"/>
      <c r="U44" s="897"/>
      <c r="V44" s="897"/>
      <c r="W44" s="897"/>
      <c r="X44" s="898"/>
      <c r="Y44" s="875" t="s">
        <v>14</v>
      </c>
      <c r="Z44" s="876"/>
      <c r="AA44" s="877"/>
      <c r="AB44" s="483"/>
      <c r="AC44" s="878"/>
      <c r="AD44" s="87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1"/>
      <c r="H45" s="892"/>
      <c r="I45" s="892"/>
      <c r="J45" s="892"/>
      <c r="K45" s="892"/>
      <c r="L45" s="892"/>
      <c r="M45" s="892"/>
      <c r="N45" s="892"/>
      <c r="O45" s="893"/>
      <c r="P45" s="899"/>
      <c r="Q45" s="899"/>
      <c r="R45" s="899"/>
      <c r="S45" s="899"/>
      <c r="T45" s="899"/>
      <c r="U45" s="899"/>
      <c r="V45" s="899"/>
      <c r="W45" s="899"/>
      <c r="X45" s="900"/>
      <c r="Y45" s="252" t="s">
        <v>61</v>
      </c>
      <c r="Z45" s="872"/>
      <c r="AA45" s="873"/>
      <c r="AB45" s="498"/>
      <c r="AC45" s="874"/>
      <c r="AD45" s="87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4"/>
      <c r="H46" s="895"/>
      <c r="I46" s="895"/>
      <c r="J46" s="895"/>
      <c r="K46" s="895"/>
      <c r="L46" s="895"/>
      <c r="M46" s="895"/>
      <c r="N46" s="895"/>
      <c r="O46" s="896"/>
      <c r="P46" s="901"/>
      <c r="Q46" s="901"/>
      <c r="R46" s="901"/>
      <c r="S46" s="901"/>
      <c r="T46" s="901"/>
      <c r="U46" s="901"/>
      <c r="V46" s="901"/>
      <c r="W46" s="901"/>
      <c r="X46" s="902"/>
      <c r="Y46" s="903" t="s">
        <v>15</v>
      </c>
      <c r="Z46" s="872"/>
      <c r="AA46" s="873"/>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9"/>
      <c r="Z47" s="379"/>
      <c r="AA47" s="380"/>
      <c r="AB47" s="883" t="s">
        <v>12</v>
      </c>
      <c r="AC47" s="884"/>
      <c r="AD47" s="88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0"/>
      <c r="Z48" s="881"/>
      <c r="AA48" s="882"/>
      <c r="AB48" s="886"/>
      <c r="AC48" s="887"/>
      <c r="AD48" s="88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9"/>
      <c r="I49" s="889"/>
      <c r="J49" s="889"/>
      <c r="K49" s="889"/>
      <c r="L49" s="889"/>
      <c r="M49" s="889"/>
      <c r="N49" s="889"/>
      <c r="O49" s="890"/>
      <c r="P49" s="102"/>
      <c r="Q49" s="897"/>
      <c r="R49" s="897"/>
      <c r="S49" s="897"/>
      <c r="T49" s="897"/>
      <c r="U49" s="897"/>
      <c r="V49" s="897"/>
      <c r="W49" s="897"/>
      <c r="X49" s="898"/>
      <c r="Y49" s="875" t="s">
        <v>14</v>
      </c>
      <c r="Z49" s="876"/>
      <c r="AA49" s="877"/>
      <c r="AB49" s="483"/>
      <c r="AC49" s="878"/>
      <c r="AD49" s="87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1"/>
      <c r="H50" s="892"/>
      <c r="I50" s="892"/>
      <c r="J50" s="892"/>
      <c r="K50" s="892"/>
      <c r="L50" s="892"/>
      <c r="M50" s="892"/>
      <c r="N50" s="892"/>
      <c r="O50" s="893"/>
      <c r="P50" s="899"/>
      <c r="Q50" s="899"/>
      <c r="R50" s="899"/>
      <c r="S50" s="899"/>
      <c r="T50" s="899"/>
      <c r="U50" s="899"/>
      <c r="V50" s="899"/>
      <c r="W50" s="899"/>
      <c r="X50" s="900"/>
      <c r="Y50" s="252" t="s">
        <v>61</v>
      </c>
      <c r="Z50" s="872"/>
      <c r="AA50" s="873"/>
      <c r="AB50" s="498"/>
      <c r="AC50" s="874"/>
      <c r="AD50" s="87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4"/>
      <c r="H51" s="895"/>
      <c r="I51" s="895"/>
      <c r="J51" s="895"/>
      <c r="K51" s="895"/>
      <c r="L51" s="895"/>
      <c r="M51" s="895"/>
      <c r="N51" s="895"/>
      <c r="O51" s="896"/>
      <c r="P51" s="901"/>
      <c r="Q51" s="901"/>
      <c r="R51" s="901"/>
      <c r="S51" s="901"/>
      <c r="T51" s="901"/>
      <c r="U51" s="901"/>
      <c r="V51" s="901"/>
      <c r="W51" s="901"/>
      <c r="X51" s="902"/>
      <c r="Y51" s="903" t="s">
        <v>15</v>
      </c>
      <c r="Z51" s="872"/>
      <c r="AA51" s="873"/>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2016-07-12T10:54:49Z</cp:lastPrinted>
  <dcterms:created xsi:type="dcterms:W3CDTF">2012-03-13T00:50:25Z</dcterms:created>
  <dcterms:modified xsi:type="dcterms:W3CDTF">2016-07-28T05:07:40Z</dcterms:modified>
</cp:coreProperties>
</file>