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<sst xmlns="http://schemas.openxmlformats.org/spreadsheetml/2006/main" count="2700" uniqueCount="565">
  <si>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</si>
  <si>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</si>
  <si>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</si>
  <si>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</si>
  <si>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</si>
  <si>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</si>
  <si>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</si>
  <si>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</si>
  <si>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</si>
  <si>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</si>
  <si>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</si>
  <si>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</si>
  <si>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</si>
  <si>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</si>
  <si>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</si>
  <si>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</si>
  <si>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</si>
  <si>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</si>
  <si>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</si>
  <si>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</si>
  <si>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</si>
  <si>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</si>
  <si>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</si>
  <si>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</si>
  <si>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</si>
  <si>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</si>
  <si>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</si>
  <si>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</si>
  <si>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</si>
  <si>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</si>
  <si>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</si>
  <si>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</si>
  <si>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</si>
  <si>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</si>
  <si>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</si>
  <si>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</si>
  <si>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</si>
  <si>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</si>
  <si>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</si>
  <si>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</si>
  <si>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</si>
  <si>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</si>
  <si>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</si>
  <si>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</si>
  <si>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</si>
  <si>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</si>
  <si>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</si>
  <si>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</si>
  <si>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</si>
  <si>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</si>
  <si>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</si>
  <si>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</si>
  <si>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</si>
  <si>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</si>
  <si>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</si>
  <si>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</si>
  <si>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</si>
  <si>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</si>
  <si>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</si>
  <si>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</si>
  <si>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</si>
  <si>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</si>
  <si>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</si>
  <si>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</si>
  <si>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</si>
  <si>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</si>
  <si>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</si>
  <si>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</si>
  <si>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</si>
  <si>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</si>
  <si>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</si>
  <si>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</si>
  <si>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</si>
  <si>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</si>
  <si>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</si>
  <si>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</si>
  <si>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</si>
  <si>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</si>
  <si>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</si>
  <si>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</si>
  <si>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</si>
  <si>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</si>
  <si>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</si>
  <si>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</si>
  <si>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</si>
  <si>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</si>
  <si>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</si>
  <si>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</si>
  <si>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</si>
  <si>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</si>
  <si>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</si>
  <si>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</si>
  <si>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</si>
  <si>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</si>
  <si>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</si>
  <si>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</si>
  <si>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</si>
  <si>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</si>
  <si>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</si>
  <si>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</si>
  <si>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</si>
  <si>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</si>
  <si>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</si>
  <si>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</si>
  <si>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</si>
  <si>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</si>
  <si>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</si>
  <si>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</si>
  <si>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</si>
  <si>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</si>
  <si>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</si>
  <si>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</si>
  <si>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</si>
  <si>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</si>
  <si>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</si>
  <si>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</si>
  <si>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</si>
  <si>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</si>
  <si>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</si>
  <si>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</si>
  <si>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</si>
  <si>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</si>
  <si>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</si>
  <si>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</si>
  <si>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</si>
  <si>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</si>
  <si>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</si>
  <si>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</si>
  <si>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</si>
  <si>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</si>
  <si>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</si>
  <si>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</si>
  <si>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</si>
  <si>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</si>
  <si>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</si>
  <si>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</si>
  <si>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</si>
  <si>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</si>
  <si>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</si>
  <si>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</si>
  <si>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</si>
  <si>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</si>
  <si>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</si>
  <si>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</si>
  <si>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</si>
  <si>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</si>
  <si>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</si>
  <si>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</si>
  <si>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</si>
  <si>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</si>
  <si>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</si>
  <si>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</si>
  <si>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</si>
  <si>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</si>
  <si>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</si>
  <si>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</si>
  <si>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</si>
  <si>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</si>
  <si>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</si>
  <si>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</si>
  <si>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</si>
  <si>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</si>
  <si>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</si>
  <si>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</si>
  <si>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</si>
  <si>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</si>
  <si>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</si>
  <si>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</si>
  <si>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</si>
  <si>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</si>
  <si>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</si>
  <si>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</si>
  <si>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</si>
  <si>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</si>
  <si>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</si>
  <si>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</si>
  <si>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</si>
  <si>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</si>
  <si>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</si>
  <si>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</si>
  <si>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</si>
  <si>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</si>
  <si>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</si>
  <si>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</si>
  <si>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</si>
  <si>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</si>
  <si>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</si>
  <si>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</si>
  <si>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</si>
  <si>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</si>
  <si>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</si>
  <si>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</si>
  <si>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</si>
  <si>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</si>
  <si>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</si>
  <si>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</si>
  <si>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</si>
  <si>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</si>
  <si>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</si>
  <si>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</si>
  <si>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</si>
  <si>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</si>
  <si>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</si>
  <si>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</si>
  <si>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</si>
  <si>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</si>
  <si>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</si>
  <si>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</si>
  <si>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</si>
  <si>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</si>
  <si>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</si>
  <si>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</si>
  <si>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</si>
  <si>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</si>
  <si>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</si>
  <si>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</si>
  <si>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</si>
  <si>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</si>
  <si>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</si>
  <si>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</si>
  <si>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</si>
  <si>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</si>
  <si>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</si>
  <si>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</si>
  <si>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</si>
  <si>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</si>
  <si>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</si>
  <si>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</si>
  <si>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</si>
  <si>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</si>
  <si>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</si>
  <si>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</si>
  <si>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</si>
  <si>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</si>
  <si>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</si>
  <si>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</si>
  <si>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</si>
  <si>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</si>
  <si>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</si>
  <si>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</si>
  <si>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</si>
  <si>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</si>
  <si>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</si>
  <si>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</si>
  <si>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</si>
  <si>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</si>
  <si>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</si>
  <si>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</si>
  <si>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</si>
  <si>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</si>
  <si>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</si>
  <si>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</si>
  <si>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</si>
  <si>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</si>
  <si>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</si>
  <si>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</si>
  <si>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</si>
  <si>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</si>
  <si>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</si>
  <si>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</si>
  <si>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</si>
  <si>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</si>
  <si>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</si>
  <si>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</si>
  <si>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</si>
  <si>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</si>
  <si>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</si>
  <si>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</si>
  <si>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</si>
  <si>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</si>
  <si>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</si>
  <si>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</si>
  <si>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</si>
  <si>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</si>
  <si>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</si>
  <si>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</si>
  <si>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</si>
  <si>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</si>
  <si>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</si>
  <si>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</si>
  <si>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</si>
  <si>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</si>
  <si>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</si>
  <si>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</si>
  <si>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</si>
  <si>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</si>
  <si>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</si>
  <si>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</si>
  <si>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</si>
  <si>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</si>
  <si>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</si>
  <si>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</si>
  <si>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</si>
  <si>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</si>
  <si>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</si>
  <si>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</si>
  <si>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</si>
  <si>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</si>
  <si>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</si>
  <si>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</si>
  <si>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</si>
  <si>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</si>
  <si>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</si>
  <si>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</si>
  <si>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</si>
  <si>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</si>
  <si>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</si>
  <si>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</si>
  <si>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</si>
  <si>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</si>
  <si>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</si>
  <si>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</si>
  <si>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</si>
  <si>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</si>
  <si>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</si>
  <si>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</si>
  <si>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</si>
  <si>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</si>
  <si>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</si>
  <si>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</si>
  <si>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</si>
  <si>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</si>
  <si>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</si>
  <si>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</si>
  <si>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</si>
  <si>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</si>
  <si>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</si>
  <si>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</si>
  <si>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</si>
  <si>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</si>
  <si>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</si>
  <si>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</si>
  <si>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</si>
  <si>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</si>
  <si>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</si>
  <si>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</si>
  <si>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</si>
  <si>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</si>
  <si>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</si>
  <si>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</si>
  <si>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</si>
  <si>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</si>
  <si>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</si>
  <si>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</si>
  <si>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</si>
  <si>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</si>
  <si>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</si>
  <si>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</si>
  <si>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</si>
  <si>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</si>
  <si>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</si>
  <si>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</si>
  <si>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</si>
  <si>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</si>
  <si>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</si>
  <si>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</si>
  <si>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</si>
  <si>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</si>
  <si>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</si>
  <si>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</si>
  <si>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</si>
  <si>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</si>
  <si>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</si>
  <si>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</si>
  <si>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</si>
  <si>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</si>
  <si>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</si>
  <si>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</si>
  <si>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</si>
  <si>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</si>
  <si>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</si>
  <si>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</si>
  <si>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</si>
  <si>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</si>
  <si>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</si>
  <si>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</si>
  <si>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</si>
  <si>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</si>
  <si>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</si>
  <si>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</si>
  <si>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</si>
  <si>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</si>
  <si>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</si>
  <si>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</si>
  <si>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</si>
  <si>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</si>
  <si>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</si>
  <si>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</si>
  <si>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</si>
  <si>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</si>
  <si>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</si>
  <si>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</si>
  <si>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</si>
  <si>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</si>
  <si>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</si>
  <si>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</si>
  <si>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</si>
  <si>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</si>
  <si>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</si>
  <si>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</si>
  <si>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</si>
  <si>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</si>
  <si>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</si>
  <si>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</si>
  <si>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</si>
  <si>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</si>
  <si>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</si>
  <si>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</si>
  <si>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</si>
  <si>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</si>
  <si>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</si>
  <si>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</si>
  <si>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</si>
  <si>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</si>
  <si>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</si>
  <si>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</si>
  <si>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</si>
  <si>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</si>
  <si>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</si>
  <si>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</si>
  <si>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</si>
  <si>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</si>
  <si>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</si>
  <si>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</si>
  <si>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</si>
  <si>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</si>
  <si>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</si>
  <si>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</si>
  <si>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</si>
  <si>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</si>
  <si>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</si>
  <si>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</si>
  <si>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</si>
  <si>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</si>
  <si>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</si>
  <si>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</si>
  <si>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</si>
  <si>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</si>
  <si>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</si>
  <si>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</si>
  <si>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</si>
  <si>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</si>
  <si>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</si>
  <si>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</si>
  <si>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</si>
  <si>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</si>
  <si>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</si>
  <si>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</si>
  <si>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</si>
  <si>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</si>
  <si>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</si>
  <si>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</si>
  <si>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</si>
  <si>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</si>
  <si>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</si>
  <si>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</si>
  <si>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</si>
  <si>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</si>
  <si>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</si>
  <si>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</si>
  <si>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</si>
  <si>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</si>
  <si>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</si>
  <si>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</si>
  <si>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</si>
  <si>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</si>
  <si>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</si>
  <si>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</si>
  <si>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</si>
  <si>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</si>
  <si>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</si>
  <si>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</si>
  <si>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</si>
  <si>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</si>
  <si>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</si>
  <si>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</si>
  <si>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</si>
  <si>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</si>
  <si>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</si>
  <si>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</si>
  <si>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</si>
  <si>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</si>
  <si>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</si>
  <si>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</si>
  <si>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</si>
  <si>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</si>
  <si>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</si>
  <si>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</si>
  <si>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</si>
  <si>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</si>
  <si>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</si>
  <si>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</si>
  <si>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</si>
  <si>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</si>
  <si>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</si>
  <si>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</si>
  <si>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</si>
  <si>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</si>
  <si>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</si>
  <si>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</si>
  <si>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</si>
  <si>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</si>
  <si>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</si>
  <si>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</si>
  <si>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</si>
  <si>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</si>
  <si>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</si>
  <si>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</si>
  <si>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</si>
  <si>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</si>
  <si>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</si>
  <si>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</si>
  <si>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</si>
  <si>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</si>
  <si>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</si>
  <si>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</si>
  <si>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</si>
  <si>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</si>
  <si>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</si>
  <si>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</si>
  <si>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アジア紛争下での女性尊厳事業</t>
    <rPh sb="3" eb="5">
      <t>フンソウ</t>
    </rPh>
    <rPh sb="5" eb="6">
      <t>カ</t>
    </rPh>
    <rPh sb="8" eb="10">
      <t>ジョセイ</t>
    </rPh>
    <rPh sb="10" eb="12">
      <t>ソンゲン</t>
    </rPh>
    <rPh sb="12" eb="14">
      <t>ジギョウ</t>
    </rPh>
    <phoneticPr fontId="5"/>
  </si>
  <si>
    <t>アジア大洋州局</t>
    <rPh sb="3" eb="7">
      <t>タイヨウシュウキョク</t>
    </rPh>
    <phoneticPr fontId="5"/>
  </si>
  <si>
    <t>地域政策課</t>
    <rPh sb="0" eb="2">
      <t>チイキ</t>
    </rPh>
    <rPh sb="2" eb="5">
      <t>セイサクカ</t>
    </rPh>
    <phoneticPr fontId="5"/>
  </si>
  <si>
    <t>課長　安藤俊英</t>
    <rPh sb="0" eb="2">
      <t>カチョウ</t>
    </rPh>
    <rPh sb="3" eb="5">
      <t>アンドウ</t>
    </rPh>
    <rPh sb="5" eb="7">
      <t>トシヒデ</t>
    </rPh>
    <phoneticPr fontId="5"/>
  </si>
  <si>
    <t>○</t>
  </si>
  <si>
    <t>外務省設置法第４条，外務省組織令第38条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5"/>
  </si>
  <si>
    <t>平成19年3月末をもって解散した財団法人「女性のためのアジア平和国民基金」（アジア女性基金）の活動を通じて築かれた各国関係者とのネットワークを活用し、外部団体ないし個人に業務を委託し、同基金の行ってきた事業を適切にフォローアップすることを目的としている。</t>
    <phoneticPr fontId="5"/>
  </si>
  <si>
    <t>韓国、台湾、フィリピン各地に在住する元慰安婦を巡回し、医療及び福祉の面で支援を行っている。元慰安婦は既に高齢であり､身体が不自由な方も多いため、それぞれを巡回訪問しながら対象者の近況を確認し､情報収集及び各国の元基金関係者とのネットワークを維持している。インドネシアに関しては、個人に対する事業ではなく、医療福祉施設への支援･視察及びインドネシア政府関係者との意見交換等を中心に事業を実施している。</t>
    <phoneticPr fontId="5"/>
  </si>
  <si>
    <t>元慰安婦との関係維持という高度に政治的な事業の性格上、目標の数値化及び右を踏まえた評価の実施はそもそも困難。</t>
    <phoneticPr fontId="5"/>
  </si>
  <si>
    <t>元慰安婦の現況の把握等のための出張を実施すること。</t>
    <phoneticPr fontId="5"/>
  </si>
  <si>
    <t>所期の目標を達した出張回数。</t>
    <phoneticPr fontId="5"/>
  </si>
  <si>
    <t>韓国，台湾，フィリピン，インドネシアへの出張。</t>
    <phoneticPr fontId="5"/>
  </si>
  <si>
    <t>執行額／訪問回数　　　　　　　　　　　　　　</t>
    <rPh sb="0" eb="2">
      <t>シッコウ</t>
    </rPh>
    <rPh sb="2" eb="3">
      <t>ガク</t>
    </rPh>
    <rPh sb="4" eb="6">
      <t>ホウモン</t>
    </rPh>
    <rPh sb="6" eb="8">
      <t>カイスウ</t>
    </rPh>
    <phoneticPr fontId="5"/>
  </si>
  <si>
    <t>百万円</t>
    <rPh sb="0" eb="2">
      <t>ヒャクマン</t>
    </rPh>
    <rPh sb="2" eb="3">
      <t>エン</t>
    </rPh>
    <phoneticPr fontId="5"/>
  </si>
  <si>
    <t>執行額　　/訪問回数</t>
    <rPh sb="0" eb="3">
      <t>シッコウガク</t>
    </rPh>
    <rPh sb="6" eb="8">
      <t>ホウモン</t>
    </rPh>
    <rPh sb="8" eb="10">
      <t>カイスウ</t>
    </rPh>
    <phoneticPr fontId="5"/>
  </si>
  <si>
    <t>15百万/9回</t>
    <rPh sb="2" eb="4">
      <t>ヒャクマン</t>
    </rPh>
    <rPh sb="6" eb="7">
      <t>カイ</t>
    </rPh>
    <phoneticPr fontId="5"/>
  </si>
  <si>
    <t>13百万/7回</t>
    <rPh sb="2" eb="4">
      <t>ヒャクマン</t>
    </rPh>
    <rPh sb="6" eb="7">
      <t>カイ</t>
    </rPh>
    <phoneticPr fontId="5"/>
  </si>
  <si>
    <t>11百万/6回</t>
    <rPh sb="2" eb="4">
      <t>ヒャクマン</t>
    </rPh>
    <rPh sb="6" eb="7">
      <t>カイ</t>
    </rPh>
    <phoneticPr fontId="5"/>
  </si>
  <si>
    <t>13百万/9回</t>
    <rPh sb="2" eb="4">
      <t>ヒャクマン</t>
    </rPh>
    <rPh sb="6" eb="7">
      <t>カイ</t>
    </rPh>
    <phoneticPr fontId="5"/>
  </si>
  <si>
    <t>近年､慰安婦問題に対する国内外の関心が改めて高まっていることから､本事業への取組は社会のニーズを的確に反映している。</t>
    <phoneticPr fontId="5"/>
  </si>
  <si>
    <t>日韓関係への影響等を含め、外交的含意の非常に高い事業であることから、地方自治体や民間等に委ねるのは不適当。</t>
    <phoneticPr fontId="5"/>
  </si>
  <si>
    <t>慰安婦問題に対する我が国のゆるぎない真摯な姿勢を示すことは外交的観点からも極めて重要であり､また､その目的を達成するに当たり､本事業は適切かつ必要である。</t>
    <phoneticPr fontId="5"/>
  </si>
  <si>
    <t>‐</t>
  </si>
  <si>
    <t>本事業の実施にあたっては､アジア女性基金事業によって形成した幅広いネットワークを最大限有効活用することが不可欠であり､同時に本事業による活動によって､元慰安婦のプライバシーが侵害されることのないよう､これらの前提を十分理解し､実行可能な団体ないし個人に本件を委託することが適当。</t>
    <phoneticPr fontId="5"/>
  </si>
  <si>
    <t>事業実績及び報告を踏まえ，随時事業内容の精査を行っている。</t>
    <phoneticPr fontId="5"/>
  </si>
  <si>
    <t>適正且つ必要不可欠な経費支弁を行っている。</t>
    <phoneticPr fontId="5"/>
  </si>
  <si>
    <t>元慰安婦の健康状態等により，一部の事業実施を見送らざるを得なかったため。</t>
    <phoneticPr fontId="5"/>
  </si>
  <si>
    <t>本事業は､アジア女性基金が行ってきた事業に関わる人脈を深く広く有する団体ないし個人が実施しており､その人脈により必要なケア等を現地で効率よく行うことが可能となっている。活動は､対象者等からのヒアリングに基づいて計画され､実行されており､着実に成果を挙げている。</t>
    <phoneticPr fontId="5"/>
  </si>
  <si>
    <t>概ね見込みどおり。</t>
    <rPh sb="0" eb="1">
      <t>オオム</t>
    </rPh>
    <rPh sb="2" eb="4">
      <t>ミコ</t>
    </rPh>
    <phoneticPr fontId="5"/>
  </si>
  <si>
    <t>本事業実施に際する各国との関係上，業務を委託している団体ないし個人が全行程の準備及び実施を請け負う国もあれば，通訳手配や移動等を我が方大使館や総領事館の協力を得て実施している国もある。執行状況やコストには引き続き多少ばらつきがあるが，効率的に予算執行がされるよう各実施団体ないし個人に働き掛けており，結果として単位あたりのコストは妥当な水準となっている。</t>
    <phoneticPr fontId="5"/>
  </si>
  <si>
    <t>引き続き予算を有効活用し，着実に成果を挙げる。</t>
    <phoneticPr fontId="5"/>
  </si>
  <si>
    <t>旅費</t>
    <rPh sb="0" eb="2">
      <t>リョヒ</t>
    </rPh>
    <phoneticPr fontId="5"/>
  </si>
  <si>
    <t>委託費</t>
    <rPh sb="0" eb="3">
      <t>イタクヒ</t>
    </rPh>
    <phoneticPr fontId="5"/>
  </si>
  <si>
    <t>航空運賃，日当，宿泊料</t>
    <rPh sb="0" eb="2">
      <t>コウクウ</t>
    </rPh>
    <rPh sb="2" eb="4">
      <t>ウンチン</t>
    </rPh>
    <rPh sb="5" eb="7">
      <t>ニットウ</t>
    </rPh>
    <rPh sb="8" eb="11">
      <t>シュクハクリョウ</t>
    </rPh>
    <phoneticPr fontId="5"/>
  </si>
  <si>
    <t>協力者謝礼金，ケア医療費</t>
    <rPh sb="0" eb="3">
      <t>キョウリョクシャ</t>
    </rPh>
    <rPh sb="3" eb="6">
      <t>シャレイキン</t>
    </rPh>
    <rPh sb="9" eb="12">
      <t>イリョウヒ</t>
    </rPh>
    <phoneticPr fontId="5"/>
  </si>
  <si>
    <t>協力団体Ａ</t>
    <rPh sb="0" eb="2">
      <t>キョウリョク</t>
    </rPh>
    <rPh sb="2" eb="4">
      <t>ダンタイ</t>
    </rPh>
    <phoneticPr fontId="5"/>
  </si>
  <si>
    <t>韓国におけるいわゆる元従軍慰安婦の方への巡回訪問，医療福祉支援等</t>
    <phoneticPr fontId="5"/>
  </si>
  <si>
    <t>随意契約
（その他）</t>
  </si>
  <si>
    <t>個人</t>
    <rPh sb="0" eb="2">
      <t>コジン</t>
    </rPh>
    <phoneticPr fontId="5"/>
  </si>
  <si>
    <t>フィリピンにおけるいわゆる元従軍慰安婦の方への巡回訪問，医療福祉支援等</t>
    <phoneticPr fontId="5"/>
  </si>
  <si>
    <t>インドネシアにおけるいわゆる元従軍慰安婦の方への巡回訪問，医療福祉支援等</t>
    <phoneticPr fontId="5"/>
  </si>
  <si>
    <t>医療費他</t>
    <rPh sb="0" eb="3">
      <t>イリョウヒ</t>
    </rPh>
    <rPh sb="3" eb="4">
      <t>ホカ</t>
    </rPh>
    <phoneticPr fontId="5"/>
  </si>
  <si>
    <t>旅費</t>
    <rPh sb="0" eb="2">
      <t>リョヒ</t>
    </rPh>
    <phoneticPr fontId="5"/>
  </si>
  <si>
    <t>回</t>
    <rPh sb="0" eb="1">
      <t>カイ</t>
    </rPh>
    <phoneticPr fontId="5"/>
  </si>
  <si>
    <t>元慰安婦の現況（健康状態や所在地等）の把握及び日本政府の立場や取組に対する理解促進。全体として，1人1人の元慰安婦に寄り添いながら，健康状況，家族との関係等の生活振りを確認するとともに，元慰安婦を支援する団体関係者等との協力関係をより強化することができ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</si>
</sst>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38100</xdr:rowOff>
        </xdr:from>
        <xdr:to>
          <xdr:col>48</xdr:col>
          <xdr:colOff>76200</xdr:colOff>
          <xdr:row>52</xdr:row>
          <xdr:rowOff>76200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814</xdr:row>
          <xdr:rowOff>457200</xdr:rowOff>
        </xdr:from>
        <xdr:to>
          <xdr:col>44</xdr:col>
          <xdr:colOff>114300</xdr:colOff>
          <xdr:row>814</xdr:row>
          <xdr:rowOff>695325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912</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728</xdr:row>
      <xdr:rowOff>0</xdr:rowOff>
    </xdr:from>
    <xdr:to>
      <xdr:col>17</xdr:col>
      <xdr:colOff>181777</xdr:colOff>
      <xdr:row>733</xdr:row>
      <xdr:rowOff>145089</xdr:rowOff>
    </xdr:to>
    <xdr:grpSp>
      <xdr:nvGrpSpPr>
        <xdr:cNvPr id="8" name="グループ化 7"/>
        <xdr:cNvGrpSpPr/>
      </xdr:nvGrpSpPr>
      <xdr:grpSpPr>
        <a:xfrm>
          <a:off x="2420471" y="42257382"/>
          <a:ext cx="1190306" cy="1882001"/>
          <a:chOff x="701022" y="3603731"/>
          <a:chExt cx="1190306" cy="1882001"/>
        </a:xfrm>
        <a:scene3d>
          <a:camera prst="orthographicFront"/>
          <a:lightRig rig="flat" dir="t"/>
        </a:scene3d>
      </xdr:grpSpPr>
      <xdr:sp macro="" textlink="">
        <xdr:nvSpPr>
          <xdr:cNvPr id="9" name="角丸四角形 8"/>
          <xdr:cNvSpPr/>
        </xdr:nvSpPr>
        <xdr:spPr>
          <a:xfrm>
            <a:off x="701022" y="3603731"/>
            <a:ext cx="1190306" cy="1882001"/>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0" name="角丸四角形 4"/>
          <xdr:cNvSpPr/>
        </xdr:nvSpPr>
        <xdr:spPr>
          <a:xfrm>
            <a:off x="735885" y="3638594"/>
            <a:ext cx="1120580" cy="181227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kumimoji="1" lang="ja-JP" altLang="en-US" sz="1500" b="1" kern="1200"/>
              <a:t>外務省</a:t>
            </a:r>
            <a:endParaRPr kumimoji="1" lang="en-US" altLang="ja-JP" sz="1500" b="1" kern="1200"/>
          </a:p>
          <a:p>
            <a:pPr lvl="0" algn="ctr" defTabSz="666750">
              <a:lnSpc>
                <a:spcPct val="90000"/>
              </a:lnSpc>
              <a:spcBef>
                <a:spcPct val="0"/>
              </a:spcBef>
              <a:spcAft>
                <a:spcPct val="35000"/>
              </a:spcAft>
            </a:pPr>
            <a:r>
              <a:rPr kumimoji="1" lang="en-US" altLang="ja-JP" sz="1500" b="1" kern="1200"/>
              <a:t>11.2</a:t>
            </a:r>
            <a:r>
              <a:rPr kumimoji="1" lang="ja-JP" altLang="en-US" sz="1500" b="1" kern="1200"/>
              <a:t>百万円</a:t>
            </a:r>
          </a:p>
        </xdr:txBody>
      </xdr:sp>
    </xdr:grpSp>
    <xdr:clientData/>
  </xdr:twoCellAnchor>
  <xdr:twoCellAnchor>
    <xdr:from>
      <xdr:col>25</xdr:col>
      <xdr:colOff>179294</xdr:colOff>
      <xdr:row>720</xdr:row>
      <xdr:rowOff>268942</xdr:rowOff>
    </xdr:from>
    <xdr:to>
      <xdr:col>45</xdr:col>
      <xdr:colOff>146071</xdr:colOff>
      <xdr:row>726</xdr:row>
      <xdr:rowOff>185095</xdr:rowOff>
    </xdr:to>
    <xdr:grpSp>
      <xdr:nvGrpSpPr>
        <xdr:cNvPr id="11" name="グループ化 10"/>
        <xdr:cNvGrpSpPr/>
      </xdr:nvGrpSpPr>
      <xdr:grpSpPr>
        <a:xfrm>
          <a:off x="5221941" y="39747266"/>
          <a:ext cx="4000895" cy="2000447"/>
          <a:chOff x="3491687" y="1243994"/>
          <a:chExt cx="4000895" cy="2000447"/>
        </a:xfrm>
        <a:scene3d>
          <a:camera prst="orthographicFront"/>
          <a:lightRig rig="flat" dir="t"/>
        </a:scene3d>
      </xdr:grpSpPr>
      <xdr:sp macro="" textlink="">
        <xdr:nvSpPr>
          <xdr:cNvPr id="12" name="角丸四角形 11"/>
          <xdr:cNvSpPr/>
        </xdr:nvSpPr>
        <xdr:spPr>
          <a:xfrm>
            <a:off x="3491687" y="1243994"/>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3" name="角丸四角形 4"/>
          <xdr:cNvSpPr/>
        </xdr:nvSpPr>
        <xdr:spPr>
          <a:xfrm>
            <a:off x="3550278" y="1302585"/>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A.</a:t>
            </a:r>
            <a:r>
              <a:rPr kumimoji="1" lang="ja-JP" altLang="en-US" sz="1500" b="1" u="sng" kern="1200"/>
              <a:t>韓国実施　協力団体</a:t>
            </a:r>
            <a:r>
              <a:rPr kumimoji="1" lang="en-US" altLang="ja-JP" sz="1500" b="1" u="sng" kern="1200"/>
              <a:t>1</a:t>
            </a:r>
            <a:r>
              <a:rPr kumimoji="1" lang="ja-JP" altLang="en-US" sz="1500" b="1" u="sng" kern="1200"/>
              <a:t>団体</a:t>
            </a:r>
            <a:endParaRPr kumimoji="1" lang="en-US" altLang="ja-JP" sz="1500" b="1" u="sng" kern="1200"/>
          </a:p>
          <a:p>
            <a:pPr lvl="0" algn="l" defTabSz="666750">
              <a:lnSpc>
                <a:spcPct val="90000"/>
              </a:lnSpc>
              <a:spcBef>
                <a:spcPct val="0"/>
              </a:spcBef>
              <a:spcAft>
                <a:spcPct val="35000"/>
              </a:spcAft>
            </a:pPr>
            <a:r>
              <a:rPr kumimoji="1" lang="en-US" altLang="ja-JP" sz="1500" b="1" kern="1200"/>
              <a:t>9.8</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５件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twoCellAnchor>
    <xdr:from>
      <xdr:col>25</xdr:col>
      <xdr:colOff>179293</xdr:colOff>
      <xdr:row>727</xdr:row>
      <xdr:rowOff>112058</xdr:rowOff>
    </xdr:from>
    <xdr:to>
      <xdr:col>45</xdr:col>
      <xdr:colOff>146070</xdr:colOff>
      <xdr:row>733</xdr:row>
      <xdr:rowOff>28211</xdr:rowOff>
    </xdr:to>
    <xdr:grpSp>
      <xdr:nvGrpSpPr>
        <xdr:cNvPr id="17" name="グループ化 16"/>
        <xdr:cNvGrpSpPr/>
      </xdr:nvGrpSpPr>
      <xdr:grpSpPr>
        <a:xfrm>
          <a:off x="5221940" y="42022058"/>
          <a:ext cx="4000895" cy="2000447"/>
          <a:chOff x="3491687" y="3544508"/>
          <a:chExt cx="4000895" cy="2000447"/>
        </a:xfrm>
        <a:scene3d>
          <a:camera prst="orthographicFront"/>
          <a:lightRig rig="flat" dir="t"/>
        </a:scene3d>
      </xdr:grpSpPr>
      <xdr:sp macro="" textlink="">
        <xdr:nvSpPr>
          <xdr:cNvPr id="18" name="角丸四角形 17"/>
          <xdr:cNvSpPr/>
        </xdr:nvSpPr>
        <xdr:spPr>
          <a:xfrm>
            <a:off x="3491687" y="3544508"/>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9" name="角丸四角形 4"/>
          <xdr:cNvSpPr/>
        </xdr:nvSpPr>
        <xdr:spPr>
          <a:xfrm>
            <a:off x="3550278" y="3603099"/>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B.</a:t>
            </a:r>
            <a:r>
              <a:rPr kumimoji="1" lang="ja-JP" altLang="en-US" sz="1500" b="1" u="sng" kern="1200"/>
              <a:t>フィリピン実施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r>
              <a:rPr kumimoji="1" lang="en-US" altLang="ja-JP" sz="1500" b="1" kern="1200"/>
              <a:t>0.7</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１件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twoCellAnchor>
    <xdr:from>
      <xdr:col>26</xdr:col>
      <xdr:colOff>11207</xdr:colOff>
      <xdr:row>733</xdr:row>
      <xdr:rowOff>313764</xdr:rowOff>
    </xdr:from>
    <xdr:to>
      <xdr:col>45</xdr:col>
      <xdr:colOff>179690</xdr:colOff>
      <xdr:row>739</xdr:row>
      <xdr:rowOff>229917</xdr:rowOff>
    </xdr:to>
    <xdr:grpSp>
      <xdr:nvGrpSpPr>
        <xdr:cNvPr id="20" name="グループ化 19"/>
        <xdr:cNvGrpSpPr/>
      </xdr:nvGrpSpPr>
      <xdr:grpSpPr>
        <a:xfrm>
          <a:off x="5255560" y="44308058"/>
          <a:ext cx="4000895" cy="2000447"/>
          <a:chOff x="3491687" y="5845023"/>
          <a:chExt cx="4000895" cy="2000447"/>
        </a:xfrm>
        <a:scene3d>
          <a:camera prst="orthographicFront"/>
          <a:lightRig rig="flat" dir="t"/>
        </a:scene3d>
      </xdr:grpSpPr>
      <xdr:sp macro="" textlink="">
        <xdr:nvSpPr>
          <xdr:cNvPr id="21" name="角丸四角形 20"/>
          <xdr:cNvSpPr/>
        </xdr:nvSpPr>
        <xdr:spPr>
          <a:xfrm>
            <a:off x="3491687" y="5845023"/>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22" name="角丸四角形 4"/>
          <xdr:cNvSpPr/>
        </xdr:nvSpPr>
        <xdr:spPr>
          <a:xfrm>
            <a:off x="3550278" y="5903614"/>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C.</a:t>
            </a:r>
            <a:r>
              <a:rPr kumimoji="1" lang="ja-JP" altLang="en-US" sz="1500" b="1" u="sng" kern="1200"/>
              <a:t>インドネシア実施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r>
              <a:rPr kumimoji="1" lang="en-US" altLang="ja-JP" sz="1500" b="1" kern="1200"/>
              <a:t>0.7</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１件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twoCellAnchor>
    <xdr:from>
      <xdr:col>18</xdr:col>
      <xdr:colOff>0</xdr:colOff>
      <xdr:row>722</xdr:row>
      <xdr:rowOff>268940</xdr:rowOff>
    </xdr:from>
    <xdr:to>
      <xdr:col>22</xdr:col>
      <xdr:colOff>11427</xdr:colOff>
      <xdr:row>734</xdr:row>
      <xdr:rowOff>81736</xdr:rowOff>
    </xdr:to>
    <xdr:grpSp>
      <xdr:nvGrpSpPr>
        <xdr:cNvPr id="26" name="グループ化 25"/>
        <xdr:cNvGrpSpPr/>
      </xdr:nvGrpSpPr>
      <xdr:grpSpPr>
        <a:xfrm>
          <a:off x="3630706" y="40442028"/>
          <a:ext cx="818250" cy="3981384"/>
          <a:chOff x="2621447" y="-516850"/>
          <a:chExt cx="818250" cy="3981384"/>
        </a:xfrm>
      </xdr:grpSpPr>
      <xdr:sp macro="" textlink="">
        <xdr:nvSpPr>
          <xdr:cNvPr id="27" name="直線コネクタ 3"/>
          <xdr:cNvSpPr/>
        </xdr:nvSpPr>
        <xdr:spPr>
          <a:xfrm rot="18289469">
            <a:off x="2018684" y="864548"/>
            <a:ext cx="2802412" cy="39615"/>
          </a:xfrm>
          <a:custGeom>
            <a:avLst/>
            <a:gdLst/>
            <a:ahLst/>
            <a:cxnLst/>
            <a:rect l="0" t="0" r="0" b="0"/>
            <a:pathLst>
              <a:path>
                <a:moveTo>
                  <a:pt x="0" y="19807"/>
                </a:moveTo>
                <a:lnTo>
                  <a:pt x="2802412" y="19807"/>
                </a:lnTo>
              </a:path>
            </a:pathLst>
          </a:custGeom>
          <a:noFill/>
          <a:effectLst/>
        </xdr:spPr>
        <xdr:style>
          <a:lnRef idx="2">
            <a:schemeClr val="dk1">
              <a:shade val="60000"/>
              <a:hueOff val="0"/>
              <a:satOff val="0"/>
              <a:lumOff val="0"/>
              <a:alphaOff val="0"/>
            </a:schemeClr>
          </a:lnRef>
          <a:fillRef idx="0">
            <a:scrgbClr r="0" g="0" b="0"/>
          </a:fillRef>
          <a:effectRef idx="0">
            <a:scrgbClr r="0" g="0" b="0"/>
          </a:effectRef>
          <a:fontRef idx="minor">
            <a:schemeClr val="tx1">
              <a:hueOff val="0"/>
              <a:satOff val="0"/>
              <a:lumOff val="0"/>
              <a:alphaOff val="0"/>
            </a:schemeClr>
          </a:fontRef>
        </xdr:style>
      </xdr:sp>
      <xdr:sp macro="" textlink="">
        <xdr:nvSpPr>
          <xdr:cNvPr id="28" name="直線コネクタ 4"/>
          <xdr:cNvSpPr/>
        </xdr:nvSpPr>
        <xdr:spPr>
          <a:xfrm rot="18289469">
            <a:off x="2621447" y="3324414"/>
            <a:ext cx="140120" cy="140120"/>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12700" tIns="0" rIns="12700" bIns="0" numCol="1" spcCol="1270" anchor="ctr" anchorCtr="0">
            <a:noAutofit/>
          </a:bodyPr>
          <a:lstStyle/>
          <a:p>
            <a:pPr lvl="0" algn="ctr" defTabSz="666750">
              <a:lnSpc>
                <a:spcPct val="90000"/>
              </a:lnSpc>
              <a:spcBef>
                <a:spcPct val="0"/>
              </a:spcBef>
              <a:spcAft>
                <a:spcPct val="35000"/>
              </a:spcAft>
            </a:pPr>
            <a:endParaRPr kumimoji="1" lang="ja-JP" altLang="en-US" sz="1500" kern="1200"/>
          </a:p>
        </xdr:txBody>
      </xdr:sp>
    </xdr:grpSp>
    <xdr:clientData/>
  </xdr:twoCellAnchor>
  <xdr:twoCellAnchor>
    <xdr:from>
      <xdr:col>17</xdr:col>
      <xdr:colOff>190499</xdr:colOff>
      <xdr:row>729</xdr:row>
      <xdr:rowOff>336177</xdr:rowOff>
    </xdr:from>
    <xdr:to>
      <xdr:col>25</xdr:col>
      <xdr:colOff>177210</xdr:colOff>
      <xdr:row>730</xdr:row>
      <xdr:rowOff>68811</xdr:rowOff>
    </xdr:to>
    <xdr:grpSp>
      <xdr:nvGrpSpPr>
        <xdr:cNvPr id="29" name="グループ化 28"/>
        <xdr:cNvGrpSpPr/>
      </xdr:nvGrpSpPr>
      <xdr:grpSpPr>
        <a:xfrm>
          <a:off x="3619499" y="42940942"/>
          <a:ext cx="1600358" cy="80016"/>
          <a:chOff x="1891329" y="4504723"/>
          <a:chExt cx="1600358" cy="80017"/>
        </a:xfrm>
      </xdr:grpSpPr>
      <xdr:sp macro="" textlink="">
        <xdr:nvSpPr>
          <xdr:cNvPr id="30" name="直線コネクタ 3"/>
          <xdr:cNvSpPr/>
        </xdr:nvSpPr>
        <xdr:spPr>
          <a:xfrm>
            <a:off x="1891329" y="4524924"/>
            <a:ext cx="1600358" cy="39615"/>
          </a:xfrm>
          <a:custGeom>
            <a:avLst/>
            <a:gdLst/>
            <a:ahLst/>
            <a:cxnLst/>
            <a:rect l="0" t="0" r="0" b="0"/>
            <a:pathLst>
              <a:path>
                <a:moveTo>
                  <a:pt x="0" y="19807"/>
                </a:moveTo>
                <a:lnTo>
                  <a:pt x="1600358" y="19807"/>
                </a:lnTo>
              </a:path>
            </a:pathLst>
          </a:custGeom>
          <a:noFill/>
          <a:effectLst/>
        </xdr:spPr>
        <xdr:style>
          <a:lnRef idx="2">
            <a:schemeClr val="dk1">
              <a:shade val="60000"/>
              <a:hueOff val="0"/>
              <a:satOff val="0"/>
              <a:lumOff val="0"/>
              <a:alphaOff val="0"/>
            </a:schemeClr>
          </a:lnRef>
          <a:fillRef idx="0">
            <a:scrgbClr r="0" g="0" b="0"/>
          </a:fillRef>
          <a:effectRef idx="0">
            <a:scrgbClr r="0" g="0" b="0"/>
          </a:effectRef>
          <a:fontRef idx="minor">
            <a:schemeClr val="tx1">
              <a:hueOff val="0"/>
              <a:satOff val="0"/>
              <a:lumOff val="0"/>
              <a:alphaOff val="0"/>
            </a:schemeClr>
          </a:fontRef>
        </xdr:style>
      </xdr:sp>
      <xdr:sp macro="" textlink="">
        <xdr:nvSpPr>
          <xdr:cNvPr id="31" name="直線コネクタ 4"/>
          <xdr:cNvSpPr/>
        </xdr:nvSpPr>
        <xdr:spPr>
          <a:xfrm>
            <a:off x="2651499" y="4504723"/>
            <a:ext cx="80017" cy="80017"/>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12700" tIns="0" rIns="12700" bIns="0" numCol="1" spcCol="1270" anchor="ctr" anchorCtr="0">
            <a:noAutofit/>
          </a:bodyPr>
          <a:lstStyle/>
          <a:p>
            <a:pPr lvl="0" algn="ctr" defTabSz="666750">
              <a:lnSpc>
                <a:spcPct val="90000"/>
              </a:lnSpc>
              <a:spcBef>
                <a:spcPct val="0"/>
              </a:spcBef>
              <a:spcAft>
                <a:spcPct val="35000"/>
              </a:spcAft>
            </a:pPr>
            <a:endParaRPr kumimoji="1" lang="ja-JP" altLang="en-US" sz="1500" kern="1200"/>
          </a:p>
        </xdr:txBody>
      </xdr:sp>
    </xdr:grpSp>
    <xdr:clientData/>
  </xdr:twoCellAnchor>
  <xdr:twoCellAnchor>
    <xdr:from>
      <xdr:col>21</xdr:col>
      <xdr:colOff>134471</xdr:colOff>
      <xdr:row>729</xdr:row>
      <xdr:rowOff>134470</xdr:rowOff>
    </xdr:from>
    <xdr:to>
      <xdr:col>22</xdr:col>
      <xdr:colOff>72886</xdr:colOff>
      <xdr:row>737</xdr:row>
      <xdr:rowOff>157823</xdr:rowOff>
    </xdr:to>
    <xdr:grpSp>
      <xdr:nvGrpSpPr>
        <xdr:cNvPr id="35" name="グループ化 34"/>
        <xdr:cNvGrpSpPr/>
      </xdr:nvGrpSpPr>
      <xdr:grpSpPr>
        <a:xfrm>
          <a:off x="4370295" y="42739235"/>
          <a:ext cx="140120" cy="2802412"/>
          <a:chOff x="2621447" y="4260165"/>
          <a:chExt cx="140120" cy="2802412"/>
        </a:xfrm>
      </xdr:grpSpPr>
      <xdr:sp macro="" textlink="">
        <xdr:nvSpPr>
          <xdr:cNvPr id="36" name="直線コネクタ 3"/>
          <xdr:cNvSpPr/>
        </xdr:nvSpPr>
        <xdr:spPr>
          <a:xfrm rot="3310531">
            <a:off x="1290302" y="5641563"/>
            <a:ext cx="2802412" cy="39615"/>
          </a:xfrm>
          <a:custGeom>
            <a:avLst/>
            <a:gdLst/>
            <a:ahLst/>
            <a:cxnLst/>
            <a:rect l="0" t="0" r="0" b="0"/>
            <a:pathLst>
              <a:path>
                <a:moveTo>
                  <a:pt x="0" y="19807"/>
                </a:moveTo>
                <a:lnTo>
                  <a:pt x="2802412" y="19807"/>
                </a:lnTo>
              </a:path>
            </a:pathLst>
          </a:custGeom>
          <a:noFill/>
          <a:effectLst/>
        </xdr:spPr>
        <xdr:style>
          <a:lnRef idx="2">
            <a:schemeClr val="dk1">
              <a:shade val="60000"/>
              <a:hueOff val="0"/>
              <a:satOff val="0"/>
              <a:lumOff val="0"/>
              <a:alphaOff val="0"/>
            </a:schemeClr>
          </a:lnRef>
          <a:fillRef idx="0">
            <a:scrgbClr r="0" g="0" b="0"/>
          </a:fillRef>
          <a:effectRef idx="0">
            <a:scrgbClr r="0" g="0" b="0"/>
          </a:effectRef>
          <a:fontRef idx="minor">
            <a:schemeClr val="tx1">
              <a:hueOff val="0"/>
              <a:satOff val="0"/>
              <a:lumOff val="0"/>
              <a:alphaOff val="0"/>
            </a:schemeClr>
          </a:fontRef>
        </xdr:style>
      </xdr:sp>
      <xdr:sp macro="" textlink="">
        <xdr:nvSpPr>
          <xdr:cNvPr id="37" name="直線コネクタ 4"/>
          <xdr:cNvSpPr/>
        </xdr:nvSpPr>
        <xdr:spPr>
          <a:xfrm rot="3310531">
            <a:off x="2621447" y="5624929"/>
            <a:ext cx="140120" cy="140120"/>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12700" tIns="0" rIns="12700" bIns="0" numCol="1" spcCol="1270" anchor="ctr" anchorCtr="0">
            <a:noAutofit/>
          </a:bodyPr>
          <a:lstStyle/>
          <a:p>
            <a:pPr lvl="0" algn="ctr" defTabSz="666750">
              <a:lnSpc>
                <a:spcPct val="90000"/>
              </a:lnSpc>
              <a:spcBef>
                <a:spcPct val="0"/>
              </a:spcBef>
              <a:spcAft>
                <a:spcPct val="35000"/>
              </a:spcAft>
            </a:pPr>
            <a:endParaRPr kumimoji="1" lang="ja-JP" altLang="en-US" sz="15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2</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519</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520</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115</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522</v>
      </c>
      <c r="AF5" s="692"/>
      <c r="AG5" s="692"/>
      <c r="AH5" s="692"/>
      <c r="AI5" s="692"/>
      <c r="AJ5" s="692"/>
      <c r="AK5" s="692"/>
      <c r="AL5" s="692"/>
      <c r="AM5" s="692"/>
      <c r="AN5" s="692"/>
      <c r="AO5" s="692"/>
      <c r="AP5" s="693"/>
      <c r="AQ5" s="694" t="s">
        <v>523</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525</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c r="AF7" s="352"/>
      <c r="AG7" s="352"/>
      <c r="AH7" s="352"/>
      <c r="AI7" s="352"/>
      <c r="AJ7" s="352"/>
      <c r="AK7" s="352"/>
      <c r="AL7" s="352"/>
      <c r="AM7" s="352"/>
      <c r="AN7" s="352"/>
      <c r="AO7" s="352"/>
      <c r="AP7" s="352"/>
      <c r="AQ7" s="352"/>
      <c r="AR7" s="352"/>
      <c r="AS7" s="352"/>
      <c r="AT7" s="352"/>
      <c r="AU7" s="352"/>
      <c r="AV7" s="352"/>
      <c r="AW7" s="352"/>
      <c r="AX7" s="353"/>
    </row>
    <row r="8" spans="1:50" ht="35.25" customHeight="1" x14ac:dyDescent="0.15">
      <c r="A8" s="797" t="s">
        <v>414</v>
      </c>
      <c r="B8" s="798"/>
      <c r="C8" s="798"/>
      <c r="D8" s="798"/>
      <c r="E8" s="798"/>
      <c r="F8" s="799"/>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526</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71.25" customHeight="1" x14ac:dyDescent="0.15">
      <c r="A10" s="662" t="s">
        <v>34</v>
      </c>
      <c r="B10" s="663"/>
      <c r="C10" s="663"/>
      <c r="D10" s="663"/>
      <c r="E10" s="663"/>
      <c r="F10" s="663"/>
      <c r="G10" s="664" t="s">
        <v>527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3.75"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16</v>
      </c>
      <c r="Q13" s="220"/>
      <c r="R13" s="220"/>
      <c r="S13" s="220"/>
      <c r="T13" s="220"/>
      <c r="U13" s="220"/>
      <c r="V13" s="221"/>
      <c r="W13" s="219">
        <v>17</v>
      </c>
      <c r="X13" s="220"/>
      <c r="Y13" s="220"/>
      <c r="Z13" s="220"/>
      <c r="AA13" s="220"/>
      <c r="AB13" s="220"/>
      <c r="AC13" s="221"/>
      <c r="AD13" s="219">
        <v>15</v>
      </c>
      <c r="AE13" s="220"/>
      <c r="AF13" s="220"/>
      <c r="AG13" s="220"/>
      <c r="AH13" s="220"/>
      <c r="AI13" s="220"/>
      <c r="AJ13" s="221"/>
      <c r="AK13" s="219">
        <v>13</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16</v>
      </c>
      <c r="Q18" s="516"/>
      <c r="R18" s="516"/>
      <c r="S18" s="516"/>
      <c r="T18" s="516"/>
      <c r="U18" s="516"/>
      <c r="V18" s="517"/>
      <c r="W18" s="515">
        <f>SUM(W13:AC17)</f>
        <v>17</v>
      </c>
      <c r="X18" s="516"/>
      <c r="Y18" s="516"/>
      <c r="Z18" s="516"/>
      <c r="AA18" s="516"/>
      <c r="AB18" s="516"/>
      <c r="AC18" s="517"/>
      <c r="AD18" s="515">
        <f>SUM(AD13:AJ17)</f>
        <v>15</v>
      </c>
      <c r="AE18" s="516"/>
      <c r="AF18" s="516"/>
      <c r="AG18" s="516"/>
      <c r="AH18" s="516"/>
      <c r="AI18" s="516"/>
      <c r="AJ18" s="517"/>
      <c r="AK18" s="515">
        <f>SUM(AK13:AQ17)</f>
        <v>13</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15</v>
      </c>
      <c r="Q19" s="220"/>
      <c r="R19" s="220"/>
      <c r="S19" s="220"/>
      <c r="T19" s="220"/>
      <c r="U19" s="220"/>
      <c r="V19" s="221"/>
      <c r="W19" s="219">
        <v>13</v>
      </c>
      <c r="X19" s="220"/>
      <c r="Y19" s="220"/>
      <c r="Z19" s="220"/>
      <c r="AA19" s="220"/>
      <c r="AB19" s="220"/>
      <c r="AC19" s="221"/>
      <c r="AD19" s="219">
        <v>11</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0.9375</v>
      </c>
      <c r="Q20" s="520"/>
      <c r="R20" s="520"/>
      <c r="S20" s="520"/>
      <c r="T20" s="520"/>
      <c r="U20" s="520"/>
      <c r="V20" s="520"/>
      <c r="W20" s="520">
        <f>IF(W18=0, "-", W19/W18)</f>
        <v>0.76470588235294112</v>
      </c>
      <c r="X20" s="520"/>
      <c r="Y20" s="520"/>
      <c r="Z20" s="520"/>
      <c r="AA20" s="520"/>
      <c r="AB20" s="520"/>
      <c r="AC20" s="520"/>
      <c r="AD20" s="520">
        <f>IF(AD18=0, "-", AD19/AD18)</f>
        <v>0.73333333333333328</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7.25" hidden="1"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7.25" hidden="1"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17.25" hidden="1" customHeight="1" x14ac:dyDescent="0.15">
      <c r="A23" s="490"/>
      <c r="B23" s="488"/>
      <c r="C23" s="488"/>
      <c r="D23" s="488"/>
      <c r="E23" s="488"/>
      <c r="F23" s="489"/>
      <c r="G23" s="463"/>
      <c r="H23" s="464"/>
      <c r="I23" s="464"/>
      <c r="J23" s="464"/>
      <c r="K23" s="464"/>
      <c r="L23" s="464"/>
      <c r="M23" s="464"/>
      <c r="N23" s="464"/>
      <c r="O23" s="465"/>
      <c r="P23" s="102"/>
      <c r="Q23" s="102"/>
      <c r="R23" s="102"/>
      <c r="S23" s="102"/>
      <c r="T23" s="102"/>
      <c r="U23" s="102"/>
      <c r="V23" s="102"/>
      <c r="W23" s="102"/>
      <c r="X23" s="131"/>
      <c r="Y23" s="213" t="s">
        <v>14</v>
      </c>
      <c r="Z23" s="472"/>
      <c r="AA23" s="473"/>
      <c r="AB23" s="484"/>
      <c r="AC23" s="484"/>
      <c r="AD23" s="484"/>
      <c r="AE23" s="316"/>
      <c r="AF23" s="317"/>
      <c r="AG23" s="317"/>
      <c r="AH23" s="317"/>
      <c r="AI23" s="316"/>
      <c r="AJ23" s="317"/>
      <c r="AK23" s="317"/>
      <c r="AL23" s="317"/>
      <c r="AM23" s="316"/>
      <c r="AN23" s="317"/>
      <c r="AO23" s="317"/>
      <c r="AP23" s="317"/>
      <c r="AQ23" s="91"/>
      <c r="AR23" s="92"/>
      <c r="AS23" s="92"/>
      <c r="AT23" s="93"/>
      <c r="AU23" s="317"/>
      <c r="AV23" s="317"/>
      <c r="AW23" s="317"/>
      <c r="AX23" s="319"/>
    </row>
    <row r="24" spans="1:50" ht="17.25" hidden="1"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c r="AC24" s="499"/>
      <c r="AD24" s="49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17.25" hidden="1"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17.2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7.2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17.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17.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17.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7.2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7.2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17.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17.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17.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7.2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7.2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17.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17.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17.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7.2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7.2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17.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17.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17.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517</v>
      </c>
      <c r="B51" s="868"/>
      <c r="C51" s="868"/>
      <c r="D51" s="868"/>
      <c r="E51" s="865" t="s">
        <v>510</v>
      </c>
      <c r="F51" s="866"/>
      <c r="G51" s="59" t="s">
        <v>387</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x14ac:dyDescent="0.15">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18" customHeight="1" x14ac:dyDescent="0.15">
      <c r="A55" s="497"/>
      <c r="B55" s="819"/>
      <c r="C55" s="458"/>
      <c r="D55" s="458"/>
      <c r="E55" s="458"/>
      <c r="F55" s="459"/>
      <c r="G55" s="340" t="s">
        <v>528</v>
      </c>
      <c r="H55" s="340"/>
      <c r="I55" s="340"/>
      <c r="J55" s="340"/>
      <c r="K55" s="340"/>
      <c r="L55" s="340"/>
      <c r="M55" s="340"/>
      <c r="N55" s="340"/>
      <c r="O55" s="340"/>
      <c r="P55" s="340"/>
      <c r="Q55" s="340"/>
      <c r="R55" s="340"/>
      <c r="S55" s="340"/>
      <c r="T55" s="340"/>
      <c r="U55" s="340"/>
      <c r="V55" s="340"/>
      <c r="W55" s="340"/>
      <c r="X55" s="340"/>
      <c r="Y55" s="340"/>
      <c r="Z55" s="340"/>
      <c r="AA55" s="718"/>
      <c r="AB55" s="339" t="s">
        <v>564</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18"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4"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v>28</v>
      </c>
      <c r="AR59" s="336"/>
      <c r="AS59" s="113" t="s">
        <v>371</v>
      </c>
      <c r="AT59" s="114"/>
      <c r="AU59" s="336"/>
      <c r="AV59" s="336"/>
      <c r="AW59" s="365" t="s">
        <v>313</v>
      </c>
      <c r="AX59" s="366"/>
    </row>
    <row r="60" spans="1:50" ht="22.5" customHeight="1" x14ac:dyDescent="0.15">
      <c r="A60" s="497"/>
      <c r="B60" s="458"/>
      <c r="C60" s="458"/>
      <c r="D60" s="458"/>
      <c r="E60" s="458"/>
      <c r="F60" s="459"/>
      <c r="G60" s="130" t="s">
        <v>529</v>
      </c>
      <c r="H60" s="102"/>
      <c r="I60" s="102"/>
      <c r="J60" s="102"/>
      <c r="K60" s="102"/>
      <c r="L60" s="102"/>
      <c r="M60" s="102"/>
      <c r="N60" s="102"/>
      <c r="O60" s="131"/>
      <c r="P60" s="102" t="s">
        <v>530</v>
      </c>
      <c r="Q60" s="788"/>
      <c r="R60" s="788"/>
      <c r="S60" s="788"/>
      <c r="T60" s="788"/>
      <c r="U60" s="788"/>
      <c r="V60" s="788"/>
      <c r="W60" s="788"/>
      <c r="X60" s="789"/>
      <c r="Y60" s="721" t="s">
        <v>69</v>
      </c>
      <c r="Z60" s="722"/>
      <c r="AA60" s="723"/>
      <c r="AB60" s="484" t="s">
        <v>563</v>
      </c>
      <c r="AC60" s="484"/>
      <c r="AD60" s="484"/>
      <c r="AE60" s="316">
        <v>9</v>
      </c>
      <c r="AF60" s="317"/>
      <c r="AG60" s="317"/>
      <c r="AH60" s="317"/>
      <c r="AI60" s="316">
        <v>7</v>
      </c>
      <c r="AJ60" s="317"/>
      <c r="AK60" s="317"/>
      <c r="AL60" s="317"/>
      <c r="AM60" s="316">
        <v>6</v>
      </c>
      <c r="AN60" s="317"/>
      <c r="AO60" s="317"/>
      <c r="AP60" s="317"/>
      <c r="AQ60" s="91"/>
      <c r="AR60" s="92"/>
      <c r="AS60" s="92"/>
      <c r="AT60" s="93"/>
      <c r="AU60" s="317"/>
      <c r="AV60" s="317"/>
      <c r="AW60" s="317"/>
      <c r="AX60" s="319"/>
    </row>
    <row r="61" spans="1:50" ht="22.5"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t="s">
        <v>563</v>
      </c>
      <c r="AC61" s="499"/>
      <c r="AD61" s="499"/>
      <c r="AE61" s="316">
        <v>9</v>
      </c>
      <c r="AF61" s="317"/>
      <c r="AG61" s="317"/>
      <c r="AH61" s="317"/>
      <c r="AI61" s="316">
        <v>9</v>
      </c>
      <c r="AJ61" s="317"/>
      <c r="AK61" s="317"/>
      <c r="AL61" s="317"/>
      <c r="AM61" s="316">
        <v>9</v>
      </c>
      <c r="AN61" s="317"/>
      <c r="AO61" s="317"/>
      <c r="AP61" s="317"/>
      <c r="AQ61" s="91">
        <v>9</v>
      </c>
      <c r="AR61" s="92"/>
      <c r="AS61" s="92"/>
      <c r="AT61" s="93"/>
      <c r="AU61" s="317"/>
      <c r="AV61" s="317"/>
      <c r="AW61" s="317"/>
      <c r="AX61" s="319"/>
    </row>
    <row r="62" spans="1:50" ht="22.5" customHeight="1" thickBot="1" x14ac:dyDescent="0.2">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v>100</v>
      </c>
      <c r="AF62" s="317"/>
      <c r="AG62" s="317"/>
      <c r="AH62" s="317"/>
      <c r="AI62" s="316">
        <v>77</v>
      </c>
      <c r="AJ62" s="317"/>
      <c r="AK62" s="317"/>
      <c r="AL62" s="317"/>
      <c r="AM62" s="316">
        <v>66</v>
      </c>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531</v>
      </c>
      <c r="H74" s="102"/>
      <c r="I74" s="102"/>
      <c r="J74" s="102"/>
      <c r="K74" s="102"/>
      <c r="L74" s="102"/>
      <c r="M74" s="102"/>
      <c r="N74" s="102"/>
      <c r="O74" s="102"/>
      <c r="P74" s="102"/>
      <c r="Q74" s="102"/>
      <c r="R74" s="102"/>
      <c r="S74" s="102"/>
      <c r="T74" s="102"/>
      <c r="U74" s="102"/>
      <c r="V74" s="102"/>
      <c r="W74" s="102"/>
      <c r="X74" s="131"/>
      <c r="Y74" s="821" t="s">
        <v>62</v>
      </c>
      <c r="Z74" s="690"/>
      <c r="AA74" s="691"/>
      <c r="AB74" s="484" t="s">
        <v>563</v>
      </c>
      <c r="AC74" s="484"/>
      <c r="AD74" s="484"/>
      <c r="AE74" s="298">
        <v>9</v>
      </c>
      <c r="AF74" s="298"/>
      <c r="AG74" s="298"/>
      <c r="AH74" s="298"/>
      <c r="AI74" s="298">
        <v>7</v>
      </c>
      <c r="AJ74" s="298"/>
      <c r="AK74" s="298"/>
      <c r="AL74" s="298"/>
      <c r="AM74" s="298">
        <v>6</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563</v>
      </c>
      <c r="AC75" s="484"/>
      <c r="AD75" s="484"/>
      <c r="AE75" s="298">
        <v>9</v>
      </c>
      <c r="AF75" s="298"/>
      <c r="AG75" s="298"/>
      <c r="AH75" s="298"/>
      <c r="AI75" s="298">
        <v>9</v>
      </c>
      <c r="AJ75" s="298"/>
      <c r="AK75" s="298"/>
      <c r="AL75" s="298"/>
      <c r="AM75" s="298">
        <v>9</v>
      </c>
      <c r="AN75" s="298"/>
      <c r="AO75" s="298"/>
      <c r="AP75" s="298"/>
      <c r="AQ75" s="298">
        <v>9</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532</v>
      </c>
      <c r="H89" s="225"/>
      <c r="I89" s="225"/>
      <c r="J89" s="225"/>
      <c r="K89" s="225"/>
      <c r="L89" s="225"/>
      <c r="M89" s="225"/>
      <c r="N89" s="225"/>
      <c r="O89" s="225"/>
      <c r="P89" s="225"/>
      <c r="Q89" s="225"/>
      <c r="R89" s="225"/>
      <c r="S89" s="225"/>
      <c r="T89" s="225"/>
      <c r="U89" s="225"/>
      <c r="V89" s="225"/>
      <c r="W89" s="225"/>
      <c r="X89" s="225"/>
      <c r="Y89" s="229" t="s">
        <v>17</v>
      </c>
      <c r="Z89" s="230"/>
      <c r="AA89" s="231"/>
      <c r="AB89" s="249" t="s">
        <v>533</v>
      </c>
      <c r="AC89" s="250"/>
      <c r="AD89" s="251"/>
      <c r="AE89" s="298">
        <v>1.7</v>
      </c>
      <c r="AF89" s="298"/>
      <c r="AG89" s="298"/>
      <c r="AH89" s="298"/>
      <c r="AI89" s="298">
        <v>1.9</v>
      </c>
      <c r="AJ89" s="298"/>
      <c r="AK89" s="298"/>
      <c r="AL89" s="298"/>
      <c r="AM89" s="298">
        <v>1.8</v>
      </c>
      <c r="AN89" s="298"/>
      <c r="AO89" s="298"/>
      <c r="AP89" s="298"/>
      <c r="AQ89" s="316">
        <v>1.4</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534</v>
      </c>
      <c r="AC90" s="217"/>
      <c r="AD90" s="218"/>
      <c r="AE90" s="255" t="s">
        <v>535</v>
      </c>
      <c r="AF90" s="255"/>
      <c r="AG90" s="255"/>
      <c r="AH90" s="255"/>
      <c r="AI90" s="255" t="s">
        <v>536</v>
      </c>
      <c r="AJ90" s="255"/>
      <c r="AK90" s="255"/>
      <c r="AL90" s="255"/>
      <c r="AM90" s="255" t="s">
        <v>537</v>
      </c>
      <c r="AN90" s="255"/>
      <c r="AO90" s="255"/>
      <c r="AP90" s="255"/>
      <c r="AQ90" s="255" t="s">
        <v>538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561</v>
      </c>
      <c r="D104" s="233"/>
      <c r="E104" s="233"/>
      <c r="F104" s="233"/>
      <c r="G104" s="233"/>
      <c r="H104" s="233"/>
      <c r="I104" s="233"/>
      <c r="J104" s="233"/>
      <c r="K104" s="234"/>
      <c r="L104" s="219">
        <v>8</v>
      </c>
      <c r="M104" s="220"/>
      <c r="N104" s="220"/>
      <c r="O104" s="220"/>
      <c r="P104" s="220"/>
      <c r="Q104" s="221"/>
      <c r="R104" s="219"/>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t="s">
        <v>562</v>
      </c>
      <c r="D105" s="236"/>
      <c r="E105" s="236"/>
      <c r="F105" s="236"/>
      <c r="G105" s="236"/>
      <c r="H105" s="236"/>
      <c r="I105" s="236"/>
      <c r="J105" s="236"/>
      <c r="K105" s="237"/>
      <c r="L105" s="219">
        <v>5</v>
      </c>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13</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thickBot="1" x14ac:dyDescent="0.2">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2.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524</v>
      </c>
      <c r="AE683" s="839"/>
      <c r="AF683" s="839"/>
      <c r="AG683" s="835" t="s">
        <v>539</v>
      </c>
      <c r="AH683" s="836"/>
      <c r="AI683" s="836"/>
      <c r="AJ683" s="836"/>
      <c r="AK683" s="836"/>
      <c r="AL683" s="836"/>
      <c r="AM683" s="836"/>
      <c r="AN683" s="836"/>
      <c r="AO683" s="836"/>
      <c r="AP683" s="836"/>
      <c r="AQ683" s="836"/>
      <c r="AR683" s="836"/>
      <c r="AS683" s="836"/>
      <c r="AT683" s="836"/>
      <c r="AU683" s="836"/>
      <c r="AV683" s="836"/>
      <c r="AW683" s="836"/>
      <c r="AX683" s="837"/>
    </row>
    <row r="684" spans="1:50" ht="5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524</v>
      </c>
      <c r="AE684" s="580"/>
      <c r="AF684" s="580"/>
      <c r="AG684" s="581" t="s">
        <v>540</v>
      </c>
      <c r="AH684" s="582"/>
      <c r="AI684" s="582"/>
      <c r="AJ684" s="582"/>
      <c r="AK684" s="582"/>
      <c r="AL684" s="582"/>
      <c r="AM684" s="582"/>
      <c r="AN684" s="582"/>
      <c r="AO684" s="582"/>
      <c r="AP684" s="582"/>
      <c r="AQ684" s="582"/>
      <c r="AR684" s="582"/>
      <c r="AS684" s="582"/>
      <c r="AT684" s="582"/>
      <c r="AU684" s="582"/>
      <c r="AV684" s="582"/>
      <c r="AW684" s="582"/>
      <c r="AX684" s="583"/>
    </row>
    <row r="685" spans="1:50" ht="52.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524</v>
      </c>
      <c r="AE685" s="590"/>
      <c r="AF685" s="590"/>
      <c r="AG685" s="657" t="s">
        <v>541</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542</v>
      </c>
      <c r="AE686" s="784"/>
      <c r="AF686" s="784"/>
      <c r="AG686" s="101" t="s">
        <v>543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542</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39"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524</v>
      </c>
      <c r="AE690" s="580"/>
      <c r="AF690" s="580"/>
      <c r="AG690" s="581" t="s">
        <v>544</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542</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524</v>
      </c>
      <c r="AE692" s="580"/>
      <c r="AF692" s="580"/>
      <c r="AG692" s="581" t="s">
        <v>545</v>
      </c>
      <c r="AH692" s="582"/>
      <c r="AI692" s="582"/>
      <c r="AJ692" s="582"/>
      <c r="AK692" s="582"/>
      <c r="AL692" s="582"/>
      <c r="AM692" s="582"/>
      <c r="AN692" s="582"/>
      <c r="AO692" s="582"/>
      <c r="AP692" s="582"/>
      <c r="AQ692" s="582"/>
      <c r="AR692" s="582"/>
      <c r="AS692" s="582"/>
      <c r="AT692" s="582"/>
      <c r="AU692" s="582"/>
      <c r="AV692" s="582"/>
      <c r="AW692" s="582"/>
      <c r="AX692" s="583"/>
    </row>
    <row r="693" spans="1:64" ht="39"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524</v>
      </c>
      <c r="AE693" s="590"/>
      <c r="AF693" s="590"/>
      <c r="AG693" s="551" t="s">
        <v>546</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39" t="s">
        <v>504</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542</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74.25" customHeight="1" x14ac:dyDescent="0.15">
      <c r="A695" s="563"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524</v>
      </c>
      <c r="AE695" s="585"/>
      <c r="AF695" s="586"/>
      <c r="AG695" s="503" t="s">
        <v>547</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542</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524</v>
      </c>
      <c r="AE697" s="580"/>
      <c r="AF697" s="580"/>
      <c r="AG697" s="581" t="s">
        <v>548</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542</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1.7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1.7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1.7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1.7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1.7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549</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550</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51.75"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53.25"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45.75"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40.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351</v>
      </c>
      <c r="H717" s="717"/>
      <c r="I717" s="717"/>
      <c r="J717" s="717"/>
      <c r="K717" s="717"/>
      <c r="L717" s="717"/>
      <c r="M717" s="717"/>
      <c r="N717" s="717"/>
      <c r="O717" s="717"/>
      <c r="P717" s="717"/>
      <c r="Q717" s="300" t="s">
        <v>376</v>
      </c>
      <c r="R717" s="300"/>
      <c r="S717" s="300"/>
      <c r="T717" s="300"/>
      <c r="U717" s="300"/>
      <c r="V717" s="300"/>
      <c r="W717" s="717">
        <v>325</v>
      </c>
      <c r="X717" s="717"/>
      <c r="Y717" s="717"/>
      <c r="Z717" s="717"/>
      <c r="AA717" s="717"/>
      <c r="AB717" s="717"/>
      <c r="AC717" s="717"/>
      <c r="AD717" s="717"/>
      <c r="AE717" s="717"/>
      <c r="AF717" s="717"/>
      <c r="AG717" s="300" t="s">
        <v>377</v>
      </c>
      <c r="AH717" s="300"/>
      <c r="AI717" s="300"/>
      <c r="AJ717" s="300"/>
      <c r="AK717" s="300"/>
      <c r="AL717" s="300"/>
      <c r="AM717" s="717">
        <v>228</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2</v>
      </c>
      <c r="H718" s="773"/>
      <c r="I718" s="773"/>
      <c r="J718" s="773"/>
      <c r="K718" s="773"/>
      <c r="L718" s="773"/>
      <c r="M718" s="773"/>
      <c r="N718" s="773"/>
      <c r="O718" s="773"/>
      <c r="P718" s="773"/>
      <c r="Q718" s="656" t="s">
        <v>379</v>
      </c>
      <c r="R718" s="656"/>
      <c r="S718" s="656"/>
      <c r="T718" s="656"/>
      <c r="U718" s="656"/>
      <c r="V718" s="656"/>
      <c r="W718" s="655">
        <v>2</v>
      </c>
      <c r="X718" s="655"/>
      <c r="Y718" s="655"/>
      <c r="Z718" s="655"/>
      <c r="AA718" s="655"/>
      <c r="AB718" s="655"/>
      <c r="AC718" s="655"/>
      <c r="AD718" s="655"/>
      <c r="AE718" s="655"/>
      <c r="AF718" s="655"/>
      <c r="AG718" s="656" t="s">
        <v>380</v>
      </c>
      <c r="AH718" s="656"/>
      <c r="AI718" s="656"/>
      <c r="AJ718" s="656"/>
      <c r="AK718" s="656"/>
      <c r="AL718" s="656"/>
      <c r="AM718" s="750">
        <v>2</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5" hidden="1"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5" hidden="1"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5" hidden="1"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5" hidden="1"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5" hidden="1"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493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551</v>
      </c>
      <c r="H760" s="291"/>
      <c r="I760" s="291"/>
      <c r="J760" s="291"/>
      <c r="K760" s="292"/>
      <c r="L760" s="293" t="s">
        <v>553</v>
      </c>
      <c r="M760" s="294"/>
      <c r="N760" s="294"/>
      <c r="O760" s="294"/>
      <c r="P760" s="294"/>
      <c r="Q760" s="294"/>
      <c r="R760" s="294"/>
      <c r="S760" s="294"/>
      <c r="T760" s="294"/>
      <c r="U760" s="294"/>
      <c r="V760" s="294"/>
      <c r="W760" s="294"/>
      <c r="X760" s="295"/>
      <c r="Y760" s="455">
        <v>4.2</v>
      </c>
      <c r="Z760" s="456"/>
      <c r="AA760" s="456"/>
      <c r="AB760" s="539"/>
      <c r="AC760" s="290" t="s">
        <v>551</v>
      </c>
      <c r="AD760" s="291"/>
      <c r="AE760" s="291"/>
      <c r="AF760" s="291"/>
      <c r="AG760" s="292"/>
      <c r="AH760" s="293" t="s">
        <v>553</v>
      </c>
      <c r="AI760" s="294"/>
      <c r="AJ760" s="294"/>
      <c r="AK760" s="294"/>
      <c r="AL760" s="294"/>
      <c r="AM760" s="294"/>
      <c r="AN760" s="294"/>
      <c r="AO760" s="294"/>
      <c r="AP760" s="294"/>
      <c r="AQ760" s="294"/>
      <c r="AR760" s="294"/>
      <c r="AS760" s="294"/>
      <c r="AT760" s="295"/>
      <c r="AU760" s="455">
        <v>0.6</v>
      </c>
      <c r="AV760" s="456"/>
      <c r="AW760" s="456"/>
      <c r="AX760" s="457"/>
    </row>
    <row r="761" spans="1:50" ht="24.75" customHeight="1" x14ac:dyDescent="0.15">
      <c r="A761" s="568"/>
      <c r="B761" s="731"/>
      <c r="C761" s="731"/>
      <c r="D761" s="731"/>
      <c r="E761" s="731"/>
      <c r="F761" s="732"/>
      <c r="G761" s="270" t="s">
        <v>552</v>
      </c>
      <c r="H761" s="271"/>
      <c r="I761" s="271"/>
      <c r="J761" s="271"/>
      <c r="K761" s="272"/>
      <c r="L761" s="371" t="s">
        <v>554</v>
      </c>
      <c r="M761" s="372"/>
      <c r="N761" s="372"/>
      <c r="O761" s="372"/>
      <c r="P761" s="372"/>
      <c r="Q761" s="372"/>
      <c r="R761" s="372"/>
      <c r="S761" s="372"/>
      <c r="T761" s="372"/>
      <c r="U761" s="372"/>
      <c r="V761" s="372"/>
      <c r="W761" s="372"/>
      <c r="X761" s="373"/>
      <c r="Y761" s="368">
        <v>5.6</v>
      </c>
      <c r="Z761" s="369"/>
      <c r="AA761" s="369"/>
      <c r="AB761" s="375"/>
      <c r="AC761" s="270" t="s">
        <v>552</v>
      </c>
      <c r="AD761" s="271"/>
      <c r="AE761" s="271"/>
      <c r="AF761" s="271"/>
      <c r="AG761" s="272"/>
      <c r="AH761" s="371" t="s">
        <v>554</v>
      </c>
      <c r="AI761" s="372"/>
      <c r="AJ761" s="372"/>
      <c r="AK761" s="372"/>
      <c r="AL761" s="372"/>
      <c r="AM761" s="372"/>
      <c r="AN761" s="372"/>
      <c r="AO761" s="372"/>
      <c r="AP761" s="372"/>
      <c r="AQ761" s="372"/>
      <c r="AR761" s="372"/>
      <c r="AS761" s="372"/>
      <c r="AT761" s="373"/>
      <c r="AU761" s="368">
        <v>0.08</v>
      </c>
      <c r="AV761" s="369"/>
      <c r="AW761" s="369"/>
      <c r="AX761" s="370"/>
    </row>
    <row r="762" spans="1:50" ht="24.75"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9.8000000000000007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0.67999999999999994</v>
      </c>
      <c r="AV770" s="382"/>
      <c r="AW770" s="382"/>
      <c r="AX770" s="384"/>
    </row>
    <row r="771" spans="1:50" ht="30" customHeight="1" x14ac:dyDescent="0.15">
      <c r="A771" s="568"/>
      <c r="B771" s="731"/>
      <c r="C771" s="731"/>
      <c r="D771" s="731"/>
      <c r="E771" s="731"/>
      <c r="F771" s="732"/>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t="s">
        <v>551</v>
      </c>
      <c r="H773" s="291"/>
      <c r="I773" s="291"/>
      <c r="J773" s="291"/>
      <c r="K773" s="292"/>
      <c r="L773" s="293" t="s">
        <v>553</v>
      </c>
      <c r="M773" s="294"/>
      <c r="N773" s="294"/>
      <c r="O773" s="294"/>
      <c r="P773" s="294"/>
      <c r="Q773" s="294"/>
      <c r="R773" s="294"/>
      <c r="S773" s="294"/>
      <c r="T773" s="294"/>
      <c r="U773" s="294"/>
      <c r="V773" s="294"/>
      <c r="W773" s="294"/>
      <c r="X773" s="295"/>
      <c r="Y773" s="455">
        <v>0.6</v>
      </c>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68"/>
      <c r="B774" s="731"/>
      <c r="C774" s="731"/>
      <c r="D774" s="731"/>
      <c r="E774" s="731"/>
      <c r="F774" s="732"/>
      <c r="G774" s="270" t="s">
        <v>552</v>
      </c>
      <c r="H774" s="271"/>
      <c r="I774" s="271"/>
      <c r="J774" s="271"/>
      <c r="K774" s="272"/>
      <c r="L774" s="371" t="s">
        <v>554</v>
      </c>
      <c r="M774" s="372"/>
      <c r="N774" s="372"/>
      <c r="O774" s="372"/>
      <c r="P774" s="372"/>
      <c r="Q774" s="372"/>
      <c r="R774" s="372"/>
      <c r="S774" s="372"/>
      <c r="T774" s="372"/>
      <c r="U774" s="372"/>
      <c r="V774" s="372"/>
      <c r="W774" s="372"/>
      <c r="X774" s="373"/>
      <c r="Y774" s="368">
        <v>0.11</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0.71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1"/>
      <c r="C784" s="731"/>
      <c r="D784" s="731"/>
      <c r="E784" s="731"/>
      <c r="F784" s="732"/>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60" customHeight="1" x14ac:dyDescent="0.15">
      <c r="A816" s="374">
        <v>1</v>
      </c>
      <c r="B816" s="374">
        <v>1</v>
      </c>
      <c r="C816" s="388" t="s">
        <v>555</v>
      </c>
      <c r="D816" s="385"/>
      <c r="E816" s="385"/>
      <c r="F816" s="385"/>
      <c r="G816" s="385"/>
      <c r="H816" s="385"/>
      <c r="I816" s="385"/>
      <c r="J816" s="167"/>
      <c r="K816" s="168"/>
      <c r="L816" s="168"/>
      <c r="M816" s="168"/>
      <c r="N816" s="168"/>
      <c r="O816" s="168"/>
      <c r="P816" s="156" t="s">
        <v>556</v>
      </c>
      <c r="Q816" s="157"/>
      <c r="R816" s="157"/>
      <c r="S816" s="157"/>
      <c r="T816" s="157"/>
      <c r="U816" s="157"/>
      <c r="V816" s="157"/>
      <c r="W816" s="157"/>
      <c r="X816" s="157"/>
      <c r="Y816" s="158">
        <v>9.8000000000000007</v>
      </c>
      <c r="Z816" s="159"/>
      <c r="AA816" s="159"/>
      <c r="AB816" s="160"/>
      <c r="AC816" s="273" t="s">
        <v>557</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60.75" customHeight="1" x14ac:dyDescent="0.15">
      <c r="A849" s="374">
        <v>1</v>
      </c>
      <c r="B849" s="374">
        <v>1</v>
      </c>
      <c r="C849" s="388" t="s">
        <v>558</v>
      </c>
      <c r="D849" s="385"/>
      <c r="E849" s="385"/>
      <c r="F849" s="385"/>
      <c r="G849" s="385"/>
      <c r="H849" s="385"/>
      <c r="I849" s="385"/>
      <c r="J849" s="167"/>
      <c r="K849" s="168"/>
      <c r="L849" s="168"/>
      <c r="M849" s="168"/>
      <c r="N849" s="168"/>
      <c r="O849" s="168"/>
      <c r="P849" s="156" t="s">
        <v>559</v>
      </c>
      <c r="Q849" s="157"/>
      <c r="R849" s="157"/>
      <c r="S849" s="157"/>
      <c r="T849" s="157"/>
      <c r="U849" s="157"/>
      <c r="V849" s="157"/>
      <c r="W849" s="157"/>
      <c r="X849" s="157"/>
      <c r="Y849" s="158">
        <v>0.7</v>
      </c>
      <c r="Z849" s="159"/>
      <c r="AA849" s="159"/>
      <c r="AB849" s="160"/>
      <c r="AC849" s="273" t="s">
        <v>557</v>
      </c>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59.25" customHeight="1" x14ac:dyDescent="0.15">
      <c r="A882" s="374">
        <v>1</v>
      </c>
      <c r="B882" s="374">
        <v>1</v>
      </c>
      <c r="C882" s="388" t="s">
        <v>558</v>
      </c>
      <c r="D882" s="385"/>
      <c r="E882" s="385"/>
      <c r="F882" s="385"/>
      <c r="G882" s="385"/>
      <c r="H882" s="385"/>
      <c r="I882" s="385"/>
      <c r="J882" s="167"/>
      <c r="K882" s="168"/>
      <c r="L882" s="168"/>
      <c r="M882" s="168"/>
      <c r="N882" s="168"/>
      <c r="O882" s="168"/>
      <c r="P882" s="156" t="s">
        <v>560</v>
      </c>
      <c r="Q882" s="157"/>
      <c r="R882" s="157"/>
      <c r="S882" s="157"/>
      <c r="T882" s="157"/>
      <c r="U882" s="157"/>
      <c r="V882" s="157"/>
      <c r="W882" s="157"/>
      <c r="X882" s="157"/>
      <c r="Y882" s="158">
        <v>0.7</v>
      </c>
      <c r="Z882" s="159"/>
      <c r="AA882" s="159"/>
      <c r="AB882" s="160"/>
      <c r="AC882" s="273" t="s">
        <v>557</v>
      </c>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4" t="s">
        <v>513</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515</v>
      </c>
      <c r="AQ1080" s="387"/>
      <c r="AR1080" s="387"/>
      <c r="AS1080" s="387"/>
      <c r="AT1080" s="387"/>
      <c r="AU1080" s="387"/>
      <c r="AV1080" s="387"/>
      <c r="AW1080" s="387"/>
      <c r="AX1080" s="387"/>
    </row>
    <row r="1081" spans="1:50" ht="30.75" hidden="1"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rowBreaks count="4" manualBreakCount="4">
    <brk id="110" max="49" man="1"/>
    <brk id="680" max="49" man="1"/>
    <brk id="71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38100</xdr:rowOff>
                  </from>
                  <to>
                    <xdr:col>48</xdr:col>
                    <xdr:colOff>76200</xdr:colOff>
                    <xdr:row>52</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814</xdr:row>
                    <xdr:rowOff>457200</xdr:rowOff>
                  </from>
                  <to>
                    <xdr:col>44</xdr:col>
                    <xdr:colOff>114300</xdr:colOff>
                    <xdr:row>814</xdr:row>
                    <xdr:rowOff>695325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912</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F1"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2016-07-08T07:42:35Z</cp:lastPrinted>
  <dcterms:created xsi:type="dcterms:W3CDTF">2012-03-13T00:50:25Z</dcterms:created>
  <dcterms:modified xsi:type="dcterms:W3CDTF">2016-07-15T06:26:39Z</dcterms:modified>
</cp:coreProperties>
</file>