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460" yWindow="105" windowWidth="12795" windowHeight="91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<sst xmlns="http://schemas.openxmlformats.org/spreadsheetml/2006/main" count="1313" uniqueCount="521">
  <si>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</si>
  <si>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</si>
  <si>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</si>
  <si>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</si>
  <si>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</si>
  <si>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</si>
  <si>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</si>
  <si>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</si>
  <si>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</si>
  <si>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</si>
  <si>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</si>
  <si>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</si>
  <si>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</si>
  <si>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</si>
  <si>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</si>
  <si>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</si>
  <si>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</si>
  <si>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</si>
  <si>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</si>
  <si>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</si>
  <si>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</si>
  <si>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</si>
  <si>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</si>
  <si>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</si>
  <si>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</si>
  <si>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</si>
  <si>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</si>
  <si>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</si>
  <si>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</si>
  <si>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</si>
  <si>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</si>
  <si>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</si>
  <si>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</si>
  <si>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</si>
  <si>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</si>
  <si>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</si>
  <si>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</si>
  <si>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</si>
  <si>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</si>
  <si>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</si>
  <si>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</si>
  <si>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</si>
  <si>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</si>
  <si>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</si>
  <si>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</si>
  <si>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</si>
  <si>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</si>
  <si>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</si>
  <si>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</si>
  <si>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</si>
  <si>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</si>
  <si>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</si>
  <si>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</si>
  <si>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</si>
  <si>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</si>
  <si>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</si>
  <si>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</si>
  <si>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</si>
  <si>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</si>
  <si>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</si>
  <si>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</si>
  <si>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</si>
  <si>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</si>
  <si>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</si>
  <si>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</si>
  <si>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</si>
  <si>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</si>
  <si>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</si>
  <si>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</si>
  <si>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</si>
  <si>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</si>
  <si>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</si>
  <si>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</si>
  <si>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</si>
  <si>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</si>
  <si>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</si>
  <si>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</si>
  <si>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</si>
  <si>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</si>
  <si>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</si>
  <si>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</si>
  <si>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</si>
  <si>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</si>
  <si>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</si>
  <si>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</si>
  <si>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</si>
  <si>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</si>
  <si>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</si>
  <si>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</si>
  <si>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</si>
  <si>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</si>
  <si>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</si>
  <si>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</si>
  <si>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</si>
  <si>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</si>
  <si>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</si>
  <si>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</si>
  <si>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</si>
  <si>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</si>
  <si>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</si>
  <si>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</si>
  <si>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</si>
  <si>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</si>
  <si>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</si>
  <si>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</si>
  <si>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</si>
  <si>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</si>
  <si>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</si>
  <si>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</si>
  <si>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</si>
  <si>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</si>
  <si>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</si>
  <si>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</si>
  <si>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</si>
  <si>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</si>
  <si>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</si>
  <si>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</si>
  <si>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</si>
  <si>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</si>
  <si>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</si>
  <si>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</si>
  <si>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</si>
  <si>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</si>
  <si>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</si>
  <si>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</si>
  <si>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</si>
  <si>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</si>
  <si>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</si>
  <si>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</si>
  <si>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</si>
  <si>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</si>
  <si>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</si>
  <si>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</si>
  <si>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</si>
  <si>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</si>
  <si>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</si>
  <si>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</si>
  <si>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</si>
  <si>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</si>
  <si>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</si>
  <si>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</si>
  <si>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</si>
  <si>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</si>
  <si>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</si>
  <si>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</si>
  <si>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</si>
  <si>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</si>
  <si>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</si>
  <si>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</si>
  <si>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</si>
  <si>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</si>
  <si>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</si>
  <si>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</si>
  <si>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</si>
  <si>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</si>
  <si>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</si>
  <si>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</si>
  <si>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</si>
  <si>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</si>
  <si>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</si>
  <si>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</si>
  <si>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</si>
  <si>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</si>
  <si>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</si>
  <si>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</si>
  <si>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</si>
  <si>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</si>
  <si>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</si>
  <si>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</si>
  <si>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</si>
  <si>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</si>
  <si>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</si>
  <si>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</si>
  <si>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</si>
  <si>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</si>
  <si>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</si>
  <si>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</si>
  <si>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</si>
  <si>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</si>
  <si>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</si>
  <si>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</si>
  <si>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</si>
  <si>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</si>
  <si>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</si>
  <si>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</si>
  <si>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</si>
  <si>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</si>
  <si>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</si>
  <si>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</si>
  <si>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</si>
  <si>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</si>
  <si>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</si>
  <si>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</si>
  <si>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</si>
  <si>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</si>
  <si>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</si>
  <si>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</si>
  <si>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</si>
  <si>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</si>
  <si>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</si>
  <si>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</si>
  <si>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</si>
  <si>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</si>
  <si>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</si>
  <si>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</si>
  <si>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</si>
  <si>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</si>
  <si>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</si>
  <si>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</si>
  <si>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</si>
  <si>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</si>
  <si>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</si>
  <si>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</si>
  <si>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</si>
  <si>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</si>
  <si>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</si>
  <si>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</si>
  <si>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</si>
  <si>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</si>
  <si>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</si>
  <si>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</si>
  <si>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</si>
  <si>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</si>
  <si>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</si>
  <si>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</si>
  <si>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</si>
  <si>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</si>
  <si>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</si>
  <si>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</si>
  <si>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</si>
  <si>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</si>
  <si>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</si>
  <si>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</si>
  <si>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</si>
  <si>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</si>
  <si>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</si>
  <si>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</si>
  <si>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</si>
  <si>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</si>
  <si>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</si>
  <si>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</si>
  <si>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</si>
  <si>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</si>
  <si>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</si>
  <si>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</si>
  <si>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</si>
  <si>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</si>
  <si>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</si>
  <si>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</si>
  <si>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</si>
  <si>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</si>
  <si>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</si>
  <si>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</si>
  <si>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</si>
  <si>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</si>
  <si>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</si>
  <si>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</si>
  <si>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</si>
  <si>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</si>
  <si>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</si>
  <si>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</si>
  <si>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</si>
  <si>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</si>
  <si>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</si>
  <si>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</si>
  <si>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</si>
  <si>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</si>
  <si>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</si>
  <si>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</si>
  <si>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</si>
  <si>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</si>
  <si>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</si>
  <si>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</si>
  <si>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</si>
  <si>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</si>
  <si>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</si>
  <si>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</si>
  <si>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</si>
  <si>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</si>
  <si>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</si>
  <si>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</si>
  <si>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</si>
  <si>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</si>
  <si>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</si>
  <si>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</si>
  <si>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</si>
  <si>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</si>
  <si>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</si>
  <si>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</si>
  <si>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</si>
  <si>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</si>
  <si>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</si>
  <si>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</si>
  <si>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</si>
  <si>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</si>
  <si>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</si>
  <si>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</si>
  <si>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</si>
  <si>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</si>
  <si>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</si>
  <si>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</si>
  <si>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</si>
  <si>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</si>
  <si>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</si>
  <si>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</si>
  <si>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</si>
  <si>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</si>
  <si>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</si>
  <si>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</si>
  <si>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</si>
  <si>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</si>
  <si>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</si>
  <si>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</si>
  <si>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</si>
  <si>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</si>
  <si>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</si>
  <si>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</si>
  <si>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</si>
  <si>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</si>
  <si>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</si>
  <si>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</si>
  <si>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</si>
  <si>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</si>
  <si>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</si>
  <si>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</si>
  <si>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</si>
  <si>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</si>
  <si>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</si>
  <si>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</si>
  <si>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</si>
  <si>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</si>
  <si>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</si>
  <si>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</si>
  <si>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</si>
  <si>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</si>
  <si>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</si>
  <si>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</si>
  <si>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</si>
  <si>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</si>
  <si>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</si>
  <si>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</si>
  <si>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</si>
  <si>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</si>
  <si>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</si>
  <si>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</si>
  <si>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</si>
  <si>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</si>
  <si>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</si>
  <si>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</si>
  <si>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</si>
  <si>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</si>
  <si>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</si>
  <si>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</si>
  <si>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</si>
  <si>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</si>
  <si>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</si>
  <si>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</si>
  <si>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</si>
  <si>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</si>
  <si>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</si>
  <si>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</si>
  <si>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</si>
  <si>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</si>
  <si>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</si>
  <si>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</si>
  <si>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</si>
  <si>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</si>
  <si>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</si>
  <si>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</si>
  <si>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</si>
  <si>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</si>
  <si>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</si>
  <si>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</si>
  <si>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</si>
  <si>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</si>
  <si>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</si>
  <si>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</si>
  <si>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</si>
  <si>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</si>
  <si>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</si>
  <si>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</si>
  <si>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</si>
  <si>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</si>
  <si>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</si>
  <si>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</si>
  <si>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</si>
  <si>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</si>
  <si>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</si>
  <si>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</si>
  <si>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</si>
  <si>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</si>
  <si>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</si>
  <si>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</si>
  <si>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</si>
  <si>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</si>
  <si>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</si>
  <si>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</si>
  <si>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</si>
  <si>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</si>
  <si>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</si>
  <si>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</si>
  <si>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</si>
  <si>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</si>
  <si>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</si>
  <si>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</si>
  <si>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</si>
  <si>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</si>
  <si>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</si>
  <si>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</si>
  <si>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</si>
  <si>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</si>
  <si>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</si>
  <si>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</si>
  <si>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</si>
  <si>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</si>
  <si>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</si>
  <si>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</si>
  <si>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</si>
  <si>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</si>
  <si>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</si>
  <si>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</si>
  <si>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</si>
  <si>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</si>
  <si>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</si>
  <si>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</si>
  <si>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</si>
  <si>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</si>
  <si>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</si>
  <si>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</si>
  <si>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</si>
  <si>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</si>
  <si>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</si>
  <si>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</si>
  <si>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</si>
  <si>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</si>
  <si>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</si>
  <si>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</si>
  <si>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</si>
  <si>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</si>
  <si>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</si>
  <si>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</si>
  <si>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</si>
  <si>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</si>
  <si>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</si>
  <si>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</si>
  <si>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</si>
  <si>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</si>
  <si>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</si>
  <si>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</si>
  <si>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</si>
  <si>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</si>
  <si>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</si>
  <si>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</si>
  <si>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</si>
  <si>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</si>
  <si>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</si>
  <si>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</si>
  <si>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</si>
  <si>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</si>
  <si>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</si>
  <si>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</si>
  <si>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</si>
  <si>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</si>
  <si>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</si>
  <si>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</si>
  <si>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</si>
  <si>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</si>
  <si>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</si>
  <si>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</si>
  <si>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</si>
  <si>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国際協力局</t>
    <rPh sb="0" eb="5">
      <t>コクサイキョウリョクキョク</t>
    </rPh>
    <phoneticPr fontId="5"/>
  </si>
  <si>
    <t>開発協力企画室</t>
    <rPh sb="0" eb="2">
      <t>カイハツ</t>
    </rPh>
    <rPh sb="2" eb="4">
      <t>キョウリョク</t>
    </rPh>
    <rPh sb="4" eb="7">
      <t>キカクシツ</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</si>
  <si>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</si>
  <si>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</si>
  <si>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t>
    <phoneticPr fontId="5"/>
  </si>
  <si>
    <t>-</t>
    <phoneticPr fontId="5"/>
  </si>
  <si>
    <t>-</t>
    <phoneticPr fontId="5"/>
  </si>
  <si>
    <t>-</t>
    <phoneticPr fontId="5"/>
  </si>
  <si>
    <t>‐</t>
  </si>
  <si>
    <t>－</t>
    <phoneticPr fontId="5"/>
  </si>
  <si>
    <t>-</t>
    <phoneticPr fontId="5"/>
  </si>
  <si>
    <t>-</t>
    <phoneticPr fontId="5"/>
  </si>
  <si>
    <t>基本目標Ⅶ　分担金・拠出金
施策Ⅶ-3 国際機関を通じた地球規模の諸問題に係る国際貢献</t>
    <phoneticPr fontId="5"/>
  </si>
  <si>
    <t>経済協力開発機構・開発センター分担金</t>
    <rPh sb="0" eb="2">
      <t>ケイザイ</t>
    </rPh>
    <rPh sb="2" eb="4">
      <t>キョウリョク</t>
    </rPh>
    <rPh sb="4" eb="6">
      <t>カイハツ</t>
    </rPh>
    <rPh sb="6" eb="8">
      <t>キコウ</t>
    </rPh>
    <rPh sb="9" eb="11">
      <t>カイハツ</t>
    </rPh>
    <rPh sb="15" eb="18">
      <t>ブンタンキン</t>
    </rPh>
    <phoneticPr fontId="5"/>
  </si>
  <si>
    <t>経済協力開発機構条約20条２</t>
    <rPh sb="0" eb="2">
      <t>ケイザイ</t>
    </rPh>
    <rPh sb="2" eb="4">
      <t>キョウリョク</t>
    </rPh>
    <rPh sb="4" eb="6">
      <t>カイハツ</t>
    </rPh>
    <rPh sb="6" eb="8">
      <t>キコウ</t>
    </rPh>
    <rPh sb="8" eb="10">
      <t>ジョウヤク</t>
    </rPh>
    <rPh sb="12" eb="13">
      <t>ジョウ</t>
    </rPh>
    <phoneticPr fontId="5"/>
  </si>
  <si>
    <t>室長　角南　明彦</t>
    <rPh sb="0" eb="2">
      <t>シツチョウ</t>
    </rPh>
    <rPh sb="3" eb="5">
      <t>スナミ</t>
    </rPh>
    <rPh sb="6" eb="8">
      <t>アキヒコ</t>
    </rPh>
    <phoneticPr fontId="5"/>
  </si>
  <si>
    <t>開発センター分担金</t>
    <rPh sb="0" eb="2">
      <t>カイハツ</t>
    </rPh>
    <rPh sb="6" eb="9">
      <t>ブンタンキン</t>
    </rPh>
    <phoneticPr fontId="5"/>
  </si>
  <si>
    <t>OECD開発センターに復帰することにより，開発センター運営委員会等を通じて意思決定に参加することが可能となる。</t>
    <rPh sb="4" eb="6">
      <t>カイハツ</t>
    </rPh>
    <rPh sb="11" eb="13">
      <t>フッキ</t>
    </rPh>
    <rPh sb="21" eb="23">
      <t>カイハツ</t>
    </rPh>
    <rPh sb="27" eb="29">
      <t>ウンエイ</t>
    </rPh>
    <rPh sb="29" eb="32">
      <t>イインカイ</t>
    </rPh>
    <rPh sb="32" eb="33">
      <t>トウ</t>
    </rPh>
    <rPh sb="34" eb="35">
      <t>ツウ</t>
    </rPh>
    <rPh sb="37" eb="39">
      <t>イシ</t>
    </rPh>
    <rPh sb="39" eb="41">
      <t>ケッテイ</t>
    </rPh>
    <rPh sb="42" eb="44">
      <t>サンカ</t>
    </rPh>
    <rPh sb="49" eb="51">
      <t>カノウ</t>
    </rPh>
    <phoneticPr fontId="5"/>
  </si>
  <si>
    <t>-</t>
    <phoneticPr fontId="5"/>
  </si>
  <si>
    <t>-</t>
    <phoneticPr fontId="5"/>
  </si>
  <si>
    <t>－</t>
    <phoneticPr fontId="5"/>
  </si>
  <si>
    <t>－</t>
    <phoneticPr fontId="5"/>
  </si>
  <si>
    <t>-</t>
    <phoneticPr fontId="5"/>
  </si>
  <si>
    <t>－</t>
    <phoneticPr fontId="5"/>
  </si>
  <si>
    <t>－</t>
    <phoneticPr fontId="5"/>
  </si>
  <si>
    <t>－</t>
    <phoneticPr fontId="5"/>
  </si>
  <si>
    <t>分担金</t>
    <rPh sb="0" eb="3">
      <t>ブンタンキン</t>
    </rPh>
    <phoneticPr fontId="5"/>
  </si>
  <si>
    <t>開発センター</t>
    <rPh sb="0" eb="2">
      <t>カイハツ</t>
    </rPh>
    <phoneticPr fontId="5"/>
  </si>
  <si>
    <t>-</t>
    <phoneticPr fontId="5"/>
  </si>
  <si>
    <t>OECD開発センターは，発展途上国の開発問題に関する調査・研究や開発に関するＯＥＣＤ加盟国の知識・経験をＯＥＣＤ非加盟途上国に普及・活用すること，ならびにニーズに適応した有効な援助を行う上で必要な情報をＯＥＣＤ加盟国に提供することを目的としている。</t>
    <rPh sb="4" eb="6">
      <t>カイハツ</t>
    </rPh>
    <phoneticPr fontId="5"/>
  </si>
  <si>
    <t>開発協力に関する国際潮流形成における開発センターの影響力の増大</t>
    <rPh sb="0" eb="2">
      <t>カイハツ</t>
    </rPh>
    <rPh sb="2" eb="4">
      <t>キョウリョク</t>
    </rPh>
    <rPh sb="5" eb="6">
      <t>カン</t>
    </rPh>
    <rPh sb="8" eb="10">
      <t>コクサイ</t>
    </rPh>
    <rPh sb="10" eb="12">
      <t>チョウリュウ</t>
    </rPh>
    <rPh sb="12" eb="14">
      <t>ケイセイ</t>
    </rPh>
    <rPh sb="18" eb="20">
      <t>カイハツ</t>
    </rPh>
    <rPh sb="25" eb="28">
      <t>エイキョウリョク</t>
    </rPh>
    <rPh sb="29" eb="31">
      <t>ゾウダイ</t>
    </rPh>
    <phoneticPr fontId="5"/>
  </si>
  <si>
    <t>日本の分担金額　÷　各種会議等開催数</t>
    <rPh sb="0" eb="2">
      <t>ニホン</t>
    </rPh>
    <rPh sb="3" eb="6">
      <t>ブンタンキン</t>
    </rPh>
    <rPh sb="6" eb="7">
      <t>ガク</t>
    </rPh>
    <rPh sb="10" eb="12">
      <t>カクシュ</t>
    </rPh>
    <rPh sb="12" eb="14">
      <t>カイギ</t>
    </rPh>
    <rPh sb="14" eb="15">
      <t>トウ</t>
    </rPh>
    <rPh sb="15" eb="17">
      <t>カイサイ</t>
    </rPh>
    <rPh sb="17" eb="18">
      <t>スウ</t>
    </rPh>
    <phoneticPr fontId="5"/>
  </si>
  <si>
    <t>ＯＥＣＤ開発センターは，49カ国（OECD加盟国27カ国，OECD非加盟国22カ国）が参加，開発問題に関する調査・研究とともに，ＯＥＣＤ開発戦略の実施，多面的国別レビュー，地域別経済アウトルック，地域別経済フォーラム・ラウンドテーブル，テーマ別ラウンドテーブル（天然資源依拠経済，グローバル・バリュー・チェーン等）を通じた知識・経験の共有，政策対話・政策提言のほか，統計・指標策定などの活動を実施している。</t>
    <rPh sb="4" eb="6">
      <t>カイハツ</t>
    </rPh>
    <rPh sb="43" eb="45">
      <t>サンカ</t>
    </rPh>
    <rPh sb="46" eb="48">
      <t>カイハツ</t>
    </rPh>
    <rPh sb="48" eb="50">
      <t>モンダイ</t>
    </rPh>
    <rPh sb="51" eb="52">
      <t>カン</t>
    </rPh>
    <rPh sb="54" eb="56">
      <t>チョウサ</t>
    </rPh>
    <rPh sb="57" eb="59">
      <t>ケンキュウ</t>
    </rPh>
    <rPh sb="68" eb="70">
      <t>カイハツ</t>
    </rPh>
    <rPh sb="70" eb="72">
      <t>センリャク</t>
    </rPh>
    <rPh sb="73" eb="75">
      <t>ジッシ</t>
    </rPh>
    <rPh sb="158" eb="159">
      <t>ツウ</t>
    </rPh>
    <rPh sb="161" eb="163">
      <t>チシキ</t>
    </rPh>
    <rPh sb="164" eb="166">
      <t>ケイケン</t>
    </rPh>
    <rPh sb="167" eb="169">
      <t>キョウユウ</t>
    </rPh>
    <rPh sb="170" eb="172">
      <t>セイサク</t>
    </rPh>
    <rPh sb="172" eb="174">
      <t>タイワ</t>
    </rPh>
    <rPh sb="175" eb="177">
      <t>セイサク</t>
    </rPh>
    <rPh sb="177" eb="179">
      <t>テイゲン</t>
    </rPh>
    <rPh sb="193" eb="195">
      <t>カツドウ</t>
    </rPh>
    <rPh sb="196" eb="198">
      <t>ジッシ</t>
    </rPh>
    <phoneticPr fontId="5"/>
  </si>
  <si>
    <t>我が国による開発協力が効果的に実施され，国際社会で適切に評価されることへの国民の関心は高く，開発協力の主体・手法が多様化する中，我が国の立場を反映させた開発協力の国際潮流を形成していく必要がある。</t>
    <rPh sb="0" eb="1">
      <t>ワ</t>
    </rPh>
    <rPh sb="2" eb="3">
      <t>クニ</t>
    </rPh>
    <rPh sb="6" eb="8">
      <t>カイハツ</t>
    </rPh>
    <rPh sb="8" eb="10">
      <t>キョウリョク</t>
    </rPh>
    <rPh sb="11" eb="14">
      <t>コウカテキ</t>
    </rPh>
    <rPh sb="15" eb="17">
      <t>ジッシ</t>
    </rPh>
    <rPh sb="20" eb="22">
      <t>コクサイ</t>
    </rPh>
    <rPh sb="22" eb="24">
      <t>シャカイ</t>
    </rPh>
    <rPh sb="25" eb="27">
      <t>テキセツ</t>
    </rPh>
    <rPh sb="28" eb="30">
      <t>ヒョウカ</t>
    </rPh>
    <rPh sb="37" eb="39">
      <t>コクミン</t>
    </rPh>
    <rPh sb="40" eb="42">
      <t>カンシン</t>
    </rPh>
    <rPh sb="43" eb="44">
      <t>タカ</t>
    </rPh>
    <rPh sb="46" eb="48">
      <t>カイハツ</t>
    </rPh>
    <rPh sb="48" eb="50">
      <t>キョウリョク</t>
    </rPh>
    <rPh sb="51" eb="53">
      <t>シュタイ</t>
    </rPh>
    <rPh sb="54" eb="56">
      <t>シュホウ</t>
    </rPh>
    <rPh sb="57" eb="60">
      <t>タヨウカ</t>
    </rPh>
    <rPh sb="62" eb="63">
      <t>ナカ</t>
    </rPh>
    <rPh sb="64" eb="65">
      <t>ワ</t>
    </rPh>
    <rPh sb="66" eb="67">
      <t>クニ</t>
    </rPh>
    <rPh sb="68" eb="70">
      <t>タチバ</t>
    </rPh>
    <rPh sb="71" eb="73">
      <t>ハンエイ</t>
    </rPh>
    <rPh sb="76" eb="78">
      <t>カイハツ</t>
    </rPh>
    <rPh sb="78" eb="80">
      <t>キョウリョク</t>
    </rPh>
    <rPh sb="81" eb="83">
      <t>コクサイ</t>
    </rPh>
    <rPh sb="83" eb="85">
      <t>チョウリュウ</t>
    </rPh>
    <rPh sb="86" eb="88">
      <t>ケイセイ</t>
    </rPh>
    <rPh sb="92" eb="94">
      <t>ヒツヨウ</t>
    </rPh>
    <phoneticPr fontId="5"/>
  </si>
  <si>
    <t>国際機関への拠出であり，国が行う必要がある。</t>
    <rPh sb="0" eb="2">
      <t>コクサイ</t>
    </rPh>
    <rPh sb="2" eb="4">
      <t>キカン</t>
    </rPh>
    <rPh sb="6" eb="8">
      <t>キョシュツ</t>
    </rPh>
    <rPh sb="12" eb="13">
      <t>クニ</t>
    </rPh>
    <rPh sb="14" eb="15">
      <t>オコナ</t>
    </rPh>
    <rPh sb="16" eb="18">
      <t>ヒツヨウ</t>
    </rPh>
    <phoneticPr fontId="5"/>
  </si>
  <si>
    <t>事業に適切な国際機関への拠出である。</t>
    <rPh sb="0" eb="2">
      <t>ジギョウ</t>
    </rPh>
    <rPh sb="3" eb="5">
      <t>テキセツ</t>
    </rPh>
    <rPh sb="6" eb="8">
      <t>コクサイ</t>
    </rPh>
    <rPh sb="8" eb="10">
      <t>キカン</t>
    </rPh>
    <rPh sb="12" eb="14">
      <t>キョシュツ</t>
    </rPh>
    <phoneticPr fontId="5"/>
  </si>
  <si>
    <t>今後は，メンバー国として事業内容を精査し，適正な予算の編成・執行を行うべく尽力する。</t>
    <rPh sb="27" eb="29">
      <t>ヘンセイ</t>
    </rPh>
    <phoneticPr fontId="5"/>
  </si>
  <si>
    <t>開発センター運営委員会で審議された二カ年予算活動計画（ＰＢＷ）に基づいて事業が実施されており，事務局による定期報告，内部監査等が行われている。</t>
    <rPh sb="0" eb="2">
      <t>カイハツ</t>
    </rPh>
    <rPh sb="6" eb="8">
      <t>ウンエイ</t>
    </rPh>
    <rPh sb="8" eb="11">
      <t>イインカイ</t>
    </rPh>
    <rPh sb="12" eb="14">
      <t>シンギ</t>
    </rPh>
    <rPh sb="17" eb="18">
      <t>ニ</t>
    </rPh>
    <rPh sb="19" eb="20">
      <t>ネン</t>
    </rPh>
    <rPh sb="20" eb="22">
      <t>ヨサン</t>
    </rPh>
    <rPh sb="22" eb="24">
      <t>カツドウ</t>
    </rPh>
    <rPh sb="24" eb="26">
      <t>ケイカク</t>
    </rPh>
    <rPh sb="32" eb="33">
      <t>モト</t>
    </rPh>
    <rPh sb="36" eb="38">
      <t>ジギョウ</t>
    </rPh>
    <rPh sb="39" eb="41">
      <t>ジッシ</t>
    </rPh>
    <rPh sb="47" eb="50">
      <t>ジムキョク</t>
    </rPh>
    <rPh sb="53" eb="55">
      <t>テイキ</t>
    </rPh>
    <rPh sb="55" eb="57">
      <t>ホウコク</t>
    </rPh>
    <rPh sb="58" eb="60">
      <t>ナイブ</t>
    </rPh>
    <rPh sb="60" eb="62">
      <t>カンサ</t>
    </rPh>
    <rPh sb="62" eb="63">
      <t>トウ</t>
    </rPh>
    <rPh sb="64" eb="65">
      <t>オコナ</t>
    </rPh>
    <phoneticPr fontId="5"/>
  </si>
  <si>
    <t>メンバー国数（累計）</t>
    <rPh sb="4" eb="5">
      <t>コク</t>
    </rPh>
    <rPh sb="5" eb="6">
      <t>カイコク</t>
    </rPh>
    <rPh sb="7" eb="9">
      <t>ルイケイ</t>
    </rPh>
    <phoneticPr fontId="5"/>
  </si>
  <si>
    <t>国数</t>
    <rPh sb="0" eb="1">
      <t>クニ</t>
    </rPh>
    <rPh sb="1" eb="2">
      <t>スウ</t>
    </rPh>
    <phoneticPr fontId="5"/>
  </si>
  <si>
    <t>回</t>
    <rPh sb="0" eb="1">
      <t>カイ</t>
    </rPh>
    <phoneticPr fontId="5"/>
  </si>
  <si>
    <t>事務局経費，事業・会議開催経費等</t>
    <rPh sb="0" eb="3">
      <t>ジムキョク</t>
    </rPh>
    <rPh sb="3" eb="5">
      <t>ケイヒ</t>
    </rPh>
    <rPh sb="6" eb="8">
      <t>ジギョウ</t>
    </rPh>
    <rPh sb="9" eb="11">
      <t>カイギ</t>
    </rPh>
    <rPh sb="11" eb="13">
      <t>カイサイ</t>
    </rPh>
    <rPh sb="13" eb="15">
      <t>ケイヒ</t>
    </rPh>
    <rPh sb="15" eb="16">
      <t>トウ</t>
    </rPh>
    <phoneticPr fontId="5"/>
  </si>
  <si>
    <t>事務局経費，事業費</t>
    <rPh sb="0" eb="3">
      <t>ジムキョク</t>
    </rPh>
    <rPh sb="3" eb="5">
      <t>ケイヒ</t>
    </rPh>
    <rPh sb="6" eb="9">
      <t>ジギョウヒ</t>
    </rPh>
    <phoneticPr fontId="5"/>
  </si>
  <si>
    <t>開発センターが開催した各種会議開催数（ワークショップ・セミナー等を含む）（暦年）</t>
    <rPh sb="0" eb="2">
      <t>カイハツ</t>
    </rPh>
    <rPh sb="7" eb="9">
      <t>カイサイ</t>
    </rPh>
    <rPh sb="11" eb="13">
      <t>カクシュ</t>
    </rPh>
    <rPh sb="13" eb="15">
      <t>カイギ</t>
    </rPh>
    <rPh sb="15" eb="17">
      <t>カイサイ</t>
    </rPh>
    <rPh sb="17" eb="18">
      <t>スウ</t>
    </rPh>
    <rPh sb="31" eb="32">
      <t>ナド</t>
    </rPh>
    <rPh sb="33" eb="34">
      <t>フク</t>
    </rPh>
    <rPh sb="37" eb="39">
      <t>レキネン</t>
    </rPh>
    <phoneticPr fontId="5"/>
  </si>
  <si>
    <t>ＯＥＣＤ開発センターは，開発協力に関する調査・研究を行う国際機関であり，政策対話，政策提言にかかる活動が強化されている。我が国として発言力・影響力を確保・強化する必要がある。</t>
    <rPh sb="26" eb="27">
      <t>オコナ</t>
    </rPh>
    <rPh sb="28" eb="30">
      <t>コクサイ</t>
    </rPh>
    <rPh sb="30" eb="32">
      <t>キカン</t>
    </rPh>
    <rPh sb="49" eb="51">
      <t>カツドウ</t>
    </rPh>
    <rPh sb="52" eb="54">
      <t>キョウカ</t>
    </rPh>
    <phoneticPr fontId="5"/>
  </si>
  <si>
    <t>-</t>
    <phoneticPr fontId="5"/>
  </si>
  <si>
    <t>開発センターに参加（復帰）する国の分担金として新規要求</t>
    <rPh sb="0" eb="2">
      <t>カイハツ</t>
    </rPh>
    <rPh sb="7" eb="9">
      <t>サンカ</t>
    </rPh>
    <rPh sb="10" eb="12">
      <t>フッキ</t>
    </rPh>
    <rPh sb="15" eb="16">
      <t>コク</t>
    </rPh>
    <rPh sb="17" eb="20">
      <t>ブンタンキン</t>
    </rPh>
    <rPh sb="23" eb="25">
      <t>シンキ</t>
    </rPh>
    <rPh sb="25" eb="27">
      <t>ヨウキュウ</t>
    </rPh>
    <phoneticPr fontId="5"/>
  </si>
  <si>
    <t>-</t>
    <phoneticPr fontId="5"/>
  </si>
  <si>
    <t>-</t>
    <phoneticPr fontId="5"/>
  </si>
  <si>
    <t>H28よりOECD開発センターのメンバーとして復帰する。近年メンバー国数が大幅に増大しており，国費投入の必要性ならびに事業の効率性に関しては担保できていると考えられ，事業の高い有効性も見込まれる。</t>
    <rPh sb="9" eb="11">
      <t>カイハツ</t>
    </rPh>
    <rPh sb="23" eb="25">
      <t>フッキ</t>
    </rPh>
    <rPh sb="28" eb="30">
      <t>キンネン</t>
    </rPh>
    <rPh sb="34" eb="36">
      <t>コクスウ</t>
    </rPh>
    <rPh sb="37" eb="39">
      <t>オオハバ</t>
    </rPh>
    <rPh sb="40" eb="42">
      <t>ゾウダイ</t>
    </rPh>
    <rPh sb="47" eb="49">
      <t>コクヒ</t>
    </rPh>
    <rPh sb="49" eb="51">
      <t>トウニュウ</t>
    </rPh>
    <rPh sb="52" eb="55">
      <t>ヒツヨウセイ</t>
    </rPh>
    <rPh sb="59" eb="61">
      <t>ジギョウ</t>
    </rPh>
    <rPh sb="62" eb="65">
      <t>コウリツセイ</t>
    </rPh>
    <rPh sb="66" eb="67">
      <t>カン</t>
    </rPh>
    <rPh sb="70" eb="72">
      <t>タンポ</t>
    </rPh>
    <rPh sb="78" eb="79">
      <t>カンガ</t>
    </rPh>
    <rPh sb="83" eb="85">
      <t>ジギョウ</t>
    </rPh>
    <rPh sb="86" eb="87">
      <t>タカ</t>
    </rPh>
    <rPh sb="88" eb="91">
      <t>ユウコウセイ</t>
    </rPh>
    <rPh sb="92" eb="94">
      <t>ミコ</t>
    </rPh>
    <phoneticPr fontId="5"/>
  </si>
  <si>
    <t>拠出金のPDCAサイクルに関しては以下の方法にて確保
① Plan:開発センター運営理事会で二ヵ年分予算活動計画（PWB）案を審議。OECD理事会で承認。② Do:我が国の分担金支払。開発センターによる予算執行。OECD代表部等を通じた開発センターの運営・活動のモニタリング。③Check:事務局定期報告書等により成果を評価。④ Act:運営委員会や事務局との協議を通じ，必要に応じて改善を提言。次期PWBの中に反映。</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</si>
</sst>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47625</xdr:colOff>
      <xdr:row>141</xdr:row>
      <xdr:rowOff>333375</xdr:rowOff>
    </xdr:from>
    <xdr:to>
      <xdr:col>32</xdr:col>
      <xdr:colOff>127186</xdr:colOff>
      <xdr:row>143</xdr:row>
      <xdr:rowOff>312084</xdr:rowOff>
    </xdr:to>
    <xdr:sp macro="" textlink="">
      <xdr:nvSpPr>
        <xdr:cNvPr id="17" name="正方形/長方形 16"/>
        <xdr:cNvSpPr/>
      </xdr:nvSpPr>
      <xdr:spPr>
        <a:xfrm>
          <a:off x="3648075" y="29108400"/>
          <a:ext cx="2879911" cy="68355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１３６百万円</a:t>
          </a:r>
        </a:p>
      </xdr:txBody>
    </xdr:sp>
    <xdr:clientData/>
  </xdr:twoCellAnchor>
  <xdr:twoCellAnchor>
    <xdr:from>
      <xdr:col>25</xdr:col>
      <xdr:colOff>70596</xdr:colOff>
      <xdr:row>143</xdr:row>
      <xdr:rowOff>323289</xdr:rowOff>
    </xdr:from>
    <xdr:to>
      <xdr:col>25</xdr:col>
      <xdr:colOff>81802</xdr:colOff>
      <xdr:row>147</xdr:row>
      <xdr:rowOff>258296</xdr:rowOff>
    </xdr:to>
    <xdr:cxnSp macro="">
      <xdr:nvCxnSpPr>
        <xdr:cNvPr id="22" name="直線矢印コネクタ 21"/>
        <xdr:cNvCxnSpPr/>
      </xdr:nvCxnSpPr>
      <xdr:spPr>
        <a:xfrm>
          <a:off x="5071221" y="29803164"/>
          <a:ext cx="11206" cy="13447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47625</xdr:colOff>
      <xdr:row>147</xdr:row>
      <xdr:rowOff>314324</xdr:rowOff>
    </xdr:from>
    <xdr:to>
      <xdr:col>28</xdr:col>
      <xdr:colOff>85724</xdr:colOff>
      <xdr:row>148</xdr:row>
      <xdr:rowOff>286870</xdr:rowOff>
    </xdr:to>
    <xdr:sp macro="" textlink="">
      <xdr:nvSpPr>
        <xdr:cNvPr id="23" name="正方形/長方形 22"/>
        <xdr:cNvSpPr/>
      </xdr:nvSpPr>
      <xdr:spPr>
        <a:xfrm>
          <a:off x="4448175" y="31270574"/>
          <a:ext cx="1238249"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分担金</a:t>
          </a:r>
          <a:r>
            <a:rPr kumimoji="1" lang="en-US" altLang="ja-JP" sz="1100"/>
            <a:t>】</a:t>
          </a:r>
        </a:p>
      </xdr:txBody>
    </xdr:sp>
    <xdr:clientData/>
  </xdr:twoCellAnchor>
  <xdr:twoCellAnchor>
    <xdr:from>
      <xdr:col>18</xdr:col>
      <xdr:colOff>70036</xdr:colOff>
      <xdr:row>148</xdr:row>
      <xdr:rowOff>320488</xdr:rowOff>
    </xdr:from>
    <xdr:to>
      <xdr:col>32</xdr:col>
      <xdr:colOff>82362</xdr:colOff>
      <xdr:row>151</xdr:row>
      <xdr:rowOff>271743</xdr:rowOff>
    </xdr:to>
    <xdr:sp macro="" textlink="">
      <xdr:nvSpPr>
        <xdr:cNvPr id="24" name="正方形/長方形 23"/>
        <xdr:cNvSpPr/>
      </xdr:nvSpPr>
      <xdr:spPr>
        <a:xfrm>
          <a:off x="3670486" y="31562488"/>
          <a:ext cx="2812676" cy="10085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ja-JP" altLang="en-US" sz="1100"/>
            <a:t>１３６百万円</a:t>
          </a:r>
        </a:p>
      </xdr:txBody>
    </xdr:sp>
    <xdr:clientData/>
  </xdr:twoCellAnchor>
  <xdr:twoCellAnchor>
    <xdr:from>
      <xdr:col>19</xdr:col>
      <xdr:colOff>138953</xdr:colOff>
      <xdr:row>152</xdr:row>
      <xdr:rowOff>277906</xdr:rowOff>
    </xdr:from>
    <xdr:to>
      <xdr:col>31</xdr:col>
      <xdr:colOff>24653</xdr:colOff>
      <xdr:row>155</xdr:row>
      <xdr:rowOff>135032</xdr:rowOff>
    </xdr:to>
    <xdr:sp macro="" textlink="">
      <xdr:nvSpPr>
        <xdr:cNvPr id="25" name="正方形/長方形 24"/>
        <xdr:cNvSpPr/>
      </xdr:nvSpPr>
      <xdr:spPr>
        <a:xfrm>
          <a:off x="3939428" y="32929606"/>
          <a:ext cx="2286000" cy="91440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・多面的国別レビューや地域別アプローチ（地域別経済見通し，地域別経済フォーラム，地域別ラウンドテーブル）等の実施</a:t>
          </a:r>
          <a:endParaRPr kumimoji="1" lang="en-US" altLang="ja-JP" sz="1100"/>
        </a:p>
      </xdr:txBody>
    </xdr:sp>
    <xdr:clientData/>
  </xdr:twoCellAnchor>
  <xdr:twoCellAnchor>
    <xdr:from>
      <xdr:col>19</xdr:col>
      <xdr:colOff>94127</xdr:colOff>
      <xdr:row>153</xdr:row>
      <xdr:rowOff>48746</xdr:rowOff>
    </xdr:from>
    <xdr:to>
      <xdr:col>19</xdr:col>
      <xdr:colOff>167278</xdr:colOff>
      <xdr:row>155</xdr:row>
      <xdr:rowOff>27456</xdr:rowOff>
    </xdr:to>
    <xdr:sp macro="" textlink="">
      <xdr:nvSpPr>
        <xdr:cNvPr id="26" name="左大かっこ 25"/>
        <xdr:cNvSpPr/>
      </xdr:nvSpPr>
      <xdr:spPr>
        <a:xfrm>
          <a:off x="3894602" y="33052871"/>
          <a:ext cx="73151" cy="68356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2240</xdr:colOff>
      <xdr:row>153</xdr:row>
      <xdr:rowOff>37540</xdr:rowOff>
    </xdr:from>
    <xdr:to>
      <xdr:col>31</xdr:col>
      <xdr:colOff>47959</xdr:colOff>
      <xdr:row>155</xdr:row>
      <xdr:rowOff>5044</xdr:rowOff>
    </xdr:to>
    <xdr:sp macro="" textlink="">
      <xdr:nvSpPr>
        <xdr:cNvPr id="27" name="右大かっこ 26"/>
        <xdr:cNvSpPr/>
      </xdr:nvSpPr>
      <xdr:spPr>
        <a:xfrm>
          <a:off x="6203015" y="33041665"/>
          <a:ext cx="45719" cy="67235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169768</xdr:colOff>
      <xdr:row>145</xdr:row>
      <xdr:rowOff>207869</xdr:rowOff>
    </xdr:from>
    <xdr:to>
      <xdr:col>24</xdr:col>
      <xdr:colOff>131668</xdr:colOff>
      <xdr:row>146</xdr:row>
      <xdr:rowOff>180415</xdr:rowOff>
    </xdr:to>
    <xdr:sp macro="" textlink="">
      <xdr:nvSpPr>
        <xdr:cNvPr id="28" name="正方形/長方形 27"/>
        <xdr:cNvSpPr/>
      </xdr:nvSpPr>
      <xdr:spPr>
        <a:xfrm>
          <a:off x="4170268" y="30392594"/>
          <a:ext cx="762000" cy="32497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4" zoomScaleNormal="75" zoomScaleSheetLayoutView="100" zoomScalePageLayoutView="85" workbookViewId="0">
      <selection activeCell="M140" sqref="M14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6" t="s">
        <v>0</v>
      </c>
      <c r="AK2" s="436"/>
      <c r="AL2" s="436"/>
      <c r="AM2" s="436"/>
      <c r="AN2" s="436"/>
      <c r="AO2" s="436"/>
      <c r="AP2" s="436"/>
      <c r="AQ2" s="685" t="s">
        <v>362</v>
      </c>
      <c r="AR2" s="685"/>
      <c r="AS2" s="68" t="str">
        <f>IF(OR(AQ2="　", AQ2=""), "", "-")</f>
        <v>-</v>
      </c>
      <c r="AT2" s="686">
        <v>13</v>
      </c>
      <c r="AU2" s="686"/>
      <c r="AV2" s="69" t="str">
        <f>IF(AW2="", "", "-")</f>
        <v/>
      </c>
      <c r="AW2" s="687"/>
      <c r="AX2" s="687"/>
    </row>
    <row r="3" spans="1:50" ht="21" customHeight="1" thickBot="1">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469</v>
      </c>
      <c r="AK3" s="646"/>
      <c r="AL3" s="646"/>
      <c r="AM3" s="646"/>
      <c r="AN3" s="646"/>
      <c r="AO3" s="646"/>
      <c r="AP3" s="646"/>
      <c r="AQ3" s="646"/>
      <c r="AR3" s="646"/>
      <c r="AS3" s="646"/>
      <c r="AT3" s="646"/>
      <c r="AU3" s="646"/>
      <c r="AV3" s="646"/>
      <c r="AW3" s="646"/>
      <c r="AX3" s="36" t="s">
        <v>91</v>
      </c>
    </row>
    <row r="4" spans="1:50" ht="24.75" customHeight="1">
      <c r="A4" s="463" t="s">
        <v>30</v>
      </c>
      <c r="B4" s="464"/>
      <c r="C4" s="464"/>
      <c r="D4" s="464"/>
      <c r="E4" s="464"/>
      <c r="F4" s="464"/>
      <c r="G4" s="437" t="s">
        <v>483</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470</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0" t="s">
        <v>101</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471</v>
      </c>
      <c r="AF5" s="458"/>
      <c r="AG5" s="458"/>
      <c r="AH5" s="458"/>
      <c r="AI5" s="458"/>
      <c r="AJ5" s="458"/>
      <c r="AK5" s="458"/>
      <c r="AL5" s="458"/>
      <c r="AM5" s="458"/>
      <c r="AN5" s="458"/>
      <c r="AO5" s="458"/>
      <c r="AP5" s="459"/>
      <c r="AQ5" s="460" t="s">
        <v>485</v>
      </c>
      <c r="AR5" s="461"/>
      <c r="AS5" s="461"/>
      <c r="AT5" s="461"/>
      <c r="AU5" s="461"/>
      <c r="AV5" s="461"/>
      <c r="AW5" s="461"/>
      <c r="AX5" s="462"/>
    </row>
    <row r="6" spans="1:50" ht="44.25"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482</v>
      </c>
      <c r="AF6" s="472"/>
      <c r="AG6" s="472"/>
      <c r="AH6" s="472"/>
      <c r="AI6" s="472"/>
      <c r="AJ6" s="472"/>
      <c r="AK6" s="472"/>
      <c r="AL6" s="472"/>
      <c r="AM6" s="472"/>
      <c r="AN6" s="472"/>
      <c r="AO6" s="472"/>
      <c r="AP6" s="472"/>
      <c r="AQ6" s="473"/>
      <c r="AR6" s="473"/>
      <c r="AS6" s="473"/>
      <c r="AT6" s="473"/>
      <c r="AU6" s="473"/>
      <c r="AV6" s="473"/>
      <c r="AW6" s="473"/>
      <c r="AX6" s="474"/>
    </row>
    <row r="7" spans="1:50" ht="49.5" customHeight="1">
      <c r="A7" s="489" t="s">
        <v>25</v>
      </c>
      <c r="B7" s="490"/>
      <c r="C7" s="490"/>
      <c r="D7" s="490"/>
      <c r="E7" s="490"/>
      <c r="F7" s="490"/>
      <c r="G7" s="491" t="s">
        <v>473</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484</v>
      </c>
      <c r="AF7" s="496"/>
      <c r="AG7" s="496"/>
      <c r="AH7" s="496"/>
      <c r="AI7" s="496"/>
      <c r="AJ7" s="496"/>
      <c r="AK7" s="496"/>
      <c r="AL7" s="496"/>
      <c r="AM7" s="496"/>
      <c r="AN7" s="496"/>
      <c r="AO7" s="496"/>
      <c r="AP7" s="496"/>
      <c r="AQ7" s="496"/>
      <c r="AR7" s="496"/>
      <c r="AS7" s="496"/>
      <c r="AT7" s="496"/>
      <c r="AU7" s="496"/>
      <c r="AV7" s="496"/>
      <c r="AW7" s="496"/>
      <c r="AX7" s="497"/>
    </row>
    <row r="8" spans="1:50" ht="29.25" customHeight="1">
      <c r="A8" s="641" t="s">
        <v>308</v>
      </c>
      <c r="B8" s="642"/>
      <c r="C8" s="642"/>
      <c r="D8" s="642"/>
      <c r="E8" s="642"/>
      <c r="F8" s="643"/>
      <c r="G8" s="638" t="str">
        <f>入力規則等!A26</f>
        <v>ＯＤＡ</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経済協力</v>
      </c>
      <c r="AF8" s="518"/>
      <c r="AG8" s="518"/>
      <c r="AH8" s="518"/>
      <c r="AI8" s="518"/>
      <c r="AJ8" s="518"/>
      <c r="AK8" s="518"/>
      <c r="AL8" s="518"/>
      <c r="AM8" s="518"/>
      <c r="AN8" s="518"/>
      <c r="AO8" s="518"/>
      <c r="AP8" s="518"/>
      <c r="AQ8" s="518"/>
      <c r="AR8" s="518"/>
      <c r="AS8" s="518"/>
      <c r="AT8" s="518"/>
      <c r="AU8" s="518"/>
      <c r="AV8" s="518"/>
      <c r="AW8" s="518"/>
      <c r="AX8" s="519"/>
    </row>
    <row r="9" spans="1:50" ht="51" customHeight="1">
      <c r="A9" s="193" t="s">
        <v>26</v>
      </c>
      <c r="B9" s="194"/>
      <c r="C9" s="194"/>
      <c r="D9" s="194"/>
      <c r="E9" s="194"/>
      <c r="F9" s="194"/>
      <c r="G9" s="195" t="s">
        <v>499</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68.25" customHeight="1">
      <c r="A10" s="193" t="s">
        <v>36</v>
      </c>
      <c r="B10" s="194"/>
      <c r="C10" s="194"/>
      <c r="D10" s="194"/>
      <c r="E10" s="194"/>
      <c r="F10" s="194"/>
      <c r="G10" s="195" t="s">
        <v>502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 customHeight="1">
      <c r="A11" s="193" t="s">
        <v>6</v>
      </c>
      <c r="B11" s="194"/>
      <c r="C11" s="194"/>
      <c r="D11" s="194"/>
      <c r="E11" s="194"/>
      <c r="F11" s="498"/>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c r="A13" s="405"/>
      <c r="B13" s="406"/>
      <c r="C13" s="406"/>
      <c r="D13" s="406"/>
      <c r="E13" s="406"/>
      <c r="F13" s="407"/>
      <c r="G13" s="508" t="s">
        <v>7</v>
      </c>
      <c r="H13" s="509"/>
      <c r="I13" s="514" t="s">
        <v>8</v>
      </c>
      <c r="J13" s="515"/>
      <c r="K13" s="515"/>
      <c r="L13" s="515"/>
      <c r="M13" s="515"/>
      <c r="N13" s="515"/>
      <c r="O13" s="516"/>
      <c r="P13" s="184" t="s">
        <v>492</v>
      </c>
      <c r="Q13" s="185"/>
      <c r="R13" s="185"/>
      <c r="S13" s="185"/>
      <c r="T13" s="185"/>
      <c r="U13" s="185"/>
      <c r="V13" s="186"/>
      <c r="W13" s="184" t="s">
        <v>492</v>
      </c>
      <c r="X13" s="185"/>
      <c r="Y13" s="185"/>
      <c r="Z13" s="185"/>
      <c r="AA13" s="185"/>
      <c r="AB13" s="185"/>
      <c r="AC13" s="186"/>
      <c r="AD13" s="184" t="s">
        <v>492</v>
      </c>
      <c r="AE13" s="185"/>
      <c r="AF13" s="185"/>
      <c r="AG13" s="185"/>
      <c r="AH13" s="185"/>
      <c r="AI13" s="185"/>
      <c r="AJ13" s="186"/>
      <c r="AK13" s="184" t="s">
        <v>492</v>
      </c>
      <c r="AL13" s="185"/>
      <c r="AM13" s="185"/>
      <c r="AN13" s="185"/>
      <c r="AO13" s="185"/>
      <c r="AP13" s="185"/>
      <c r="AQ13" s="186"/>
      <c r="AR13" s="198">
        <v>136</v>
      </c>
      <c r="AS13" s="199"/>
      <c r="AT13" s="199"/>
      <c r="AU13" s="199"/>
      <c r="AV13" s="199"/>
      <c r="AW13" s="199"/>
      <c r="AX13" s="200"/>
    </row>
    <row r="14" spans="1:50" ht="21" customHeight="1">
      <c r="A14" s="405"/>
      <c r="B14" s="406"/>
      <c r="C14" s="406"/>
      <c r="D14" s="406"/>
      <c r="E14" s="406"/>
      <c r="F14" s="407"/>
      <c r="G14" s="510"/>
      <c r="H14" s="511"/>
      <c r="I14" s="188" t="s">
        <v>9</v>
      </c>
      <c r="J14" s="189"/>
      <c r="K14" s="189"/>
      <c r="L14" s="189"/>
      <c r="M14" s="189"/>
      <c r="N14" s="189"/>
      <c r="O14" s="190"/>
      <c r="P14" s="184" t="s">
        <v>474</v>
      </c>
      <c r="Q14" s="185"/>
      <c r="R14" s="185"/>
      <c r="S14" s="185"/>
      <c r="T14" s="185"/>
      <c r="U14" s="185"/>
      <c r="V14" s="186"/>
      <c r="W14" s="184" t="s">
        <v>474</v>
      </c>
      <c r="X14" s="185"/>
      <c r="Y14" s="185"/>
      <c r="Z14" s="185"/>
      <c r="AA14" s="185"/>
      <c r="AB14" s="185"/>
      <c r="AC14" s="186"/>
      <c r="AD14" s="184" t="s">
        <v>474</v>
      </c>
      <c r="AE14" s="185"/>
      <c r="AF14" s="185"/>
      <c r="AG14" s="185"/>
      <c r="AH14" s="185"/>
      <c r="AI14" s="185"/>
      <c r="AJ14" s="186"/>
      <c r="AK14" s="184" t="s">
        <v>498</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0"/>
      <c r="H15" s="511"/>
      <c r="I15" s="188" t="s">
        <v>62</v>
      </c>
      <c r="J15" s="434"/>
      <c r="K15" s="434"/>
      <c r="L15" s="434"/>
      <c r="M15" s="434"/>
      <c r="N15" s="434"/>
      <c r="O15" s="435"/>
      <c r="P15" s="184" t="s">
        <v>475</v>
      </c>
      <c r="Q15" s="185"/>
      <c r="R15" s="185"/>
      <c r="S15" s="185"/>
      <c r="T15" s="185"/>
      <c r="U15" s="185"/>
      <c r="V15" s="186"/>
      <c r="W15" s="184" t="s">
        <v>474</v>
      </c>
      <c r="X15" s="185"/>
      <c r="Y15" s="185"/>
      <c r="Z15" s="185"/>
      <c r="AA15" s="185"/>
      <c r="AB15" s="185"/>
      <c r="AC15" s="186"/>
      <c r="AD15" s="184" t="s">
        <v>476</v>
      </c>
      <c r="AE15" s="185"/>
      <c r="AF15" s="185"/>
      <c r="AG15" s="185"/>
      <c r="AH15" s="185"/>
      <c r="AI15" s="185"/>
      <c r="AJ15" s="186"/>
      <c r="AK15" s="184" t="s">
        <v>480</v>
      </c>
      <c r="AL15" s="185"/>
      <c r="AM15" s="185"/>
      <c r="AN15" s="185"/>
      <c r="AO15" s="185"/>
      <c r="AP15" s="185"/>
      <c r="AQ15" s="186"/>
      <c r="AR15" s="184"/>
      <c r="AS15" s="185"/>
      <c r="AT15" s="185"/>
      <c r="AU15" s="185"/>
      <c r="AV15" s="185"/>
      <c r="AW15" s="185"/>
      <c r="AX15" s="187"/>
    </row>
    <row r="16" spans="1:50" ht="21" customHeight="1">
      <c r="A16" s="405"/>
      <c r="B16" s="406"/>
      <c r="C16" s="406"/>
      <c r="D16" s="406"/>
      <c r="E16" s="406"/>
      <c r="F16" s="407"/>
      <c r="G16" s="510"/>
      <c r="H16" s="511"/>
      <c r="I16" s="188" t="s">
        <v>63</v>
      </c>
      <c r="J16" s="434"/>
      <c r="K16" s="434"/>
      <c r="L16" s="434"/>
      <c r="M16" s="434"/>
      <c r="N16" s="434"/>
      <c r="O16" s="435"/>
      <c r="P16" s="184" t="s">
        <v>475</v>
      </c>
      <c r="Q16" s="185"/>
      <c r="R16" s="185"/>
      <c r="S16" s="185"/>
      <c r="T16" s="185"/>
      <c r="U16" s="185"/>
      <c r="V16" s="186"/>
      <c r="W16" s="184" t="s">
        <v>475</v>
      </c>
      <c r="X16" s="185"/>
      <c r="Y16" s="185"/>
      <c r="Z16" s="185"/>
      <c r="AA16" s="185"/>
      <c r="AB16" s="185"/>
      <c r="AC16" s="186"/>
      <c r="AD16" s="184" t="s">
        <v>476</v>
      </c>
      <c r="AE16" s="185"/>
      <c r="AF16" s="185"/>
      <c r="AG16" s="185"/>
      <c r="AH16" s="185"/>
      <c r="AI16" s="185"/>
      <c r="AJ16" s="186"/>
      <c r="AK16" s="184" t="s">
        <v>481</v>
      </c>
      <c r="AL16" s="185"/>
      <c r="AM16" s="185"/>
      <c r="AN16" s="185"/>
      <c r="AO16" s="185"/>
      <c r="AP16" s="185"/>
      <c r="AQ16" s="186"/>
      <c r="AR16" s="484"/>
      <c r="AS16" s="485"/>
      <c r="AT16" s="485"/>
      <c r="AU16" s="485"/>
      <c r="AV16" s="485"/>
      <c r="AW16" s="485"/>
      <c r="AX16" s="486"/>
    </row>
    <row r="17" spans="1:50" ht="24.75" customHeight="1">
      <c r="A17" s="405"/>
      <c r="B17" s="406"/>
      <c r="C17" s="406"/>
      <c r="D17" s="406"/>
      <c r="E17" s="406"/>
      <c r="F17" s="407"/>
      <c r="G17" s="510"/>
      <c r="H17" s="511"/>
      <c r="I17" s="188" t="s">
        <v>61</v>
      </c>
      <c r="J17" s="189"/>
      <c r="K17" s="189"/>
      <c r="L17" s="189"/>
      <c r="M17" s="189"/>
      <c r="N17" s="189"/>
      <c r="O17" s="190"/>
      <c r="P17" s="184" t="s">
        <v>474</v>
      </c>
      <c r="Q17" s="185"/>
      <c r="R17" s="185"/>
      <c r="S17" s="185"/>
      <c r="T17" s="185"/>
      <c r="U17" s="185"/>
      <c r="V17" s="186"/>
      <c r="W17" s="184" t="s">
        <v>474</v>
      </c>
      <c r="X17" s="185"/>
      <c r="Y17" s="185"/>
      <c r="Z17" s="185"/>
      <c r="AA17" s="185"/>
      <c r="AB17" s="185"/>
      <c r="AC17" s="186"/>
      <c r="AD17" s="184" t="s">
        <v>475</v>
      </c>
      <c r="AE17" s="185"/>
      <c r="AF17" s="185"/>
      <c r="AG17" s="185"/>
      <c r="AH17" s="185"/>
      <c r="AI17" s="185"/>
      <c r="AJ17" s="186"/>
      <c r="AK17" s="184" t="s">
        <v>481</v>
      </c>
      <c r="AL17" s="185"/>
      <c r="AM17" s="185"/>
      <c r="AN17" s="185"/>
      <c r="AO17" s="185"/>
      <c r="AP17" s="185"/>
      <c r="AQ17" s="186"/>
      <c r="AR17" s="487"/>
      <c r="AS17" s="487"/>
      <c r="AT17" s="487"/>
      <c r="AU17" s="487"/>
      <c r="AV17" s="487"/>
      <c r="AW17" s="487"/>
      <c r="AX17" s="488"/>
    </row>
    <row r="18" spans="1:50" ht="24.75" customHeight="1">
      <c r="A18" s="405"/>
      <c r="B18" s="406"/>
      <c r="C18" s="406"/>
      <c r="D18" s="406"/>
      <c r="E18" s="406"/>
      <c r="F18" s="407"/>
      <c r="G18" s="512"/>
      <c r="H18" s="513"/>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 t="shared" ref="AD18" si="0">SUM(AD13:AJ17)</f>
        <v>0</v>
      </c>
      <c r="AE18" s="656"/>
      <c r="AF18" s="656"/>
      <c r="AG18" s="656"/>
      <c r="AH18" s="656"/>
      <c r="AI18" s="656"/>
      <c r="AJ18" s="657"/>
      <c r="AK18" s="655">
        <f t="shared" ref="AK18" si="1">SUM(AK13:AQ17)</f>
        <v>0</v>
      </c>
      <c r="AL18" s="656"/>
      <c r="AM18" s="656"/>
      <c r="AN18" s="656"/>
      <c r="AO18" s="656"/>
      <c r="AP18" s="656"/>
      <c r="AQ18" s="657"/>
      <c r="AR18" s="655">
        <f t="shared" ref="AR18" si="2">SUM(AR13:AX17)</f>
        <v>136</v>
      </c>
      <c r="AS18" s="656"/>
      <c r="AT18" s="656"/>
      <c r="AU18" s="656"/>
      <c r="AV18" s="656"/>
      <c r="AW18" s="656"/>
      <c r="AX18" s="658"/>
    </row>
    <row r="19" spans="1:50" ht="24.75" customHeight="1">
      <c r="A19" s="405"/>
      <c r="B19" s="406"/>
      <c r="C19" s="406"/>
      <c r="D19" s="406"/>
      <c r="E19" s="406"/>
      <c r="F19" s="407"/>
      <c r="G19" s="653" t="s">
        <v>10</v>
      </c>
      <c r="H19" s="654"/>
      <c r="I19" s="654"/>
      <c r="J19" s="654"/>
      <c r="K19" s="654"/>
      <c r="L19" s="654"/>
      <c r="M19" s="654"/>
      <c r="N19" s="654"/>
      <c r="O19" s="654"/>
      <c r="P19" s="184" t="s">
        <v>492</v>
      </c>
      <c r="Q19" s="185"/>
      <c r="R19" s="185"/>
      <c r="S19" s="185"/>
      <c r="T19" s="185"/>
      <c r="U19" s="185"/>
      <c r="V19" s="186"/>
      <c r="W19" s="184" t="s">
        <v>492</v>
      </c>
      <c r="X19" s="185"/>
      <c r="Y19" s="185"/>
      <c r="Z19" s="185"/>
      <c r="AA19" s="185"/>
      <c r="AB19" s="185"/>
      <c r="AC19" s="186"/>
      <c r="AD19" s="184" t="s">
        <v>492</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c r="A20" s="502"/>
      <c r="B20" s="503"/>
      <c r="C20" s="503"/>
      <c r="D20" s="503"/>
      <c r="E20" s="503"/>
      <c r="F20" s="504"/>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t="str">
        <f>IF(AD18=0, "-", AD19/AD18)</f>
        <v>-</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22.5" customHeight="1">
      <c r="A23" s="139"/>
      <c r="B23" s="137"/>
      <c r="C23" s="137"/>
      <c r="D23" s="137"/>
      <c r="E23" s="137"/>
      <c r="F23" s="138"/>
      <c r="G23" s="83" t="s">
        <v>500</v>
      </c>
      <c r="H23" s="84"/>
      <c r="I23" s="84"/>
      <c r="J23" s="84"/>
      <c r="K23" s="84"/>
      <c r="L23" s="84"/>
      <c r="M23" s="84"/>
      <c r="N23" s="84"/>
      <c r="O23" s="85"/>
      <c r="P23" s="228" t="s">
        <v>508</v>
      </c>
      <c r="Q23" s="243"/>
      <c r="R23" s="243"/>
      <c r="S23" s="243"/>
      <c r="T23" s="243"/>
      <c r="U23" s="243"/>
      <c r="V23" s="243"/>
      <c r="W23" s="243"/>
      <c r="X23" s="244"/>
      <c r="Y23" s="237" t="s">
        <v>14</v>
      </c>
      <c r="Z23" s="238"/>
      <c r="AA23" s="239"/>
      <c r="AB23" s="176" t="s">
        <v>509</v>
      </c>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509</v>
      </c>
      <c r="AC24" s="206"/>
      <c r="AD24" s="206"/>
      <c r="AE24" s="97"/>
      <c r="AF24" s="98"/>
      <c r="AG24" s="98"/>
      <c r="AH24" s="98"/>
      <c r="AI24" s="99"/>
      <c r="AJ24" s="97"/>
      <c r="AK24" s="98"/>
      <c r="AL24" s="98"/>
      <c r="AM24" s="98"/>
      <c r="AN24" s="99"/>
      <c r="AO24" s="97"/>
      <c r="AP24" s="98"/>
      <c r="AQ24" s="98"/>
      <c r="AR24" s="98"/>
      <c r="AS24" s="99"/>
      <c r="AT24" s="97">
        <v>52</v>
      </c>
      <c r="AU24" s="98"/>
      <c r="AV24" s="98"/>
      <c r="AW24" s="98"/>
      <c r="AX24" s="357"/>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4"/>
      <c r="B68" s="535"/>
      <c r="C68" s="535"/>
      <c r="D68" s="535"/>
      <c r="E68" s="535"/>
      <c r="F68" s="536"/>
      <c r="G68" s="228" t="s">
        <v>513</v>
      </c>
      <c r="H68" s="243"/>
      <c r="I68" s="243"/>
      <c r="J68" s="243"/>
      <c r="K68" s="243"/>
      <c r="L68" s="243"/>
      <c r="M68" s="243"/>
      <c r="N68" s="243"/>
      <c r="O68" s="243"/>
      <c r="P68" s="243"/>
      <c r="Q68" s="243"/>
      <c r="R68" s="243"/>
      <c r="S68" s="243"/>
      <c r="T68" s="243"/>
      <c r="U68" s="243"/>
      <c r="V68" s="243"/>
      <c r="W68" s="243"/>
      <c r="X68" s="244"/>
      <c r="Y68" s="624" t="s">
        <v>66</v>
      </c>
      <c r="Z68" s="625"/>
      <c r="AA68" s="626"/>
      <c r="AB68" s="120" t="s">
        <v>510</v>
      </c>
      <c r="AC68" s="121"/>
      <c r="AD68" s="122"/>
      <c r="AE68" s="97"/>
      <c r="AF68" s="98"/>
      <c r="AG68" s="98"/>
      <c r="AH68" s="98"/>
      <c r="AI68" s="99"/>
      <c r="AJ68" s="97"/>
      <c r="AK68" s="98"/>
      <c r="AL68" s="98"/>
      <c r="AM68" s="98"/>
      <c r="AN68" s="99"/>
      <c r="AO68" s="97"/>
      <c r="AP68" s="98"/>
      <c r="AQ68" s="98"/>
      <c r="AR68" s="98"/>
      <c r="AS68" s="99"/>
      <c r="AT68" s="546"/>
      <c r="AU68" s="546"/>
      <c r="AV68" s="546"/>
      <c r="AW68" s="546"/>
      <c r="AX68" s="547"/>
      <c r="AY68" s="10"/>
      <c r="AZ68" s="10"/>
      <c r="BA68" s="10"/>
      <c r="BB68" s="10"/>
      <c r="BC68" s="10"/>
    </row>
    <row r="69" spans="1:60" ht="22.5" customHeight="1">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510</v>
      </c>
      <c r="AC69" s="212"/>
      <c r="AD69" s="213"/>
      <c r="AE69" s="97"/>
      <c r="AF69" s="98"/>
      <c r="AG69" s="98"/>
      <c r="AH69" s="98"/>
      <c r="AI69" s="99"/>
      <c r="AJ69" s="97"/>
      <c r="AK69" s="98"/>
      <c r="AL69" s="98"/>
      <c r="AM69" s="98"/>
      <c r="AN69" s="99"/>
      <c r="AO69" s="97"/>
      <c r="AP69" s="98"/>
      <c r="AQ69" s="98"/>
      <c r="AR69" s="98"/>
      <c r="AS69" s="99"/>
      <c r="AT69" s="97" t="s">
        <v>488</v>
      </c>
      <c r="AU69" s="98"/>
      <c r="AV69" s="98"/>
      <c r="AW69" s="98"/>
      <c r="AX69" s="357"/>
      <c r="AY69" s="10"/>
      <c r="AZ69" s="10"/>
      <c r="BA69" s="10"/>
      <c r="BB69" s="10"/>
      <c r="BC69" s="10"/>
      <c r="BD69" s="10"/>
      <c r="BE69" s="10"/>
      <c r="BF69" s="10"/>
      <c r="BG69" s="10"/>
      <c r="BH69" s="10"/>
    </row>
    <row r="70" spans="1:60" ht="33" hidden="1" customHeight="1">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501</v>
      </c>
      <c r="H83" s="304"/>
      <c r="I83" s="304"/>
      <c r="J83" s="304"/>
      <c r="K83" s="304"/>
      <c r="L83" s="304"/>
      <c r="M83" s="304"/>
      <c r="N83" s="304"/>
      <c r="O83" s="304"/>
      <c r="P83" s="304"/>
      <c r="Q83" s="304"/>
      <c r="R83" s="304"/>
      <c r="S83" s="304"/>
      <c r="T83" s="304"/>
      <c r="U83" s="304"/>
      <c r="V83" s="304"/>
      <c r="W83" s="304"/>
      <c r="X83" s="304"/>
      <c r="Y83" s="543" t="s">
        <v>17</v>
      </c>
      <c r="Z83" s="544"/>
      <c r="AA83" s="545"/>
      <c r="AB83" s="671" t="s">
        <v>493</v>
      </c>
      <c r="AC83" s="124"/>
      <c r="AD83" s="125"/>
      <c r="AE83" s="97" t="s">
        <v>489</v>
      </c>
      <c r="AF83" s="98"/>
      <c r="AG83" s="98"/>
      <c r="AH83" s="98"/>
      <c r="AI83" s="99"/>
      <c r="AJ83" s="97" t="s">
        <v>488</v>
      </c>
      <c r="AK83" s="98"/>
      <c r="AL83" s="98"/>
      <c r="AM83" s="98"/>
      <c r="AN83" s="99"/>
      <c r="AO83" s="97" t="s">
        <v>488</v>
      </c>
      <c r="AP83" s="98"/>
      <c r="AQ83" s="98"/>
      <c r="AR83" s="98"/>
      <c r="AS83" s="99"/>
      <c r="AT83" s="97" t="s">
        <v>488</v>
      </c>
      <c r="AU83" s="98"/>
      <c r="AV83" s="98"/>
      <c r="AW83" s="98"/>
      <c r="AX83" s="357"/>
    </row>
    <row r="84" spans="1:60" ht="47.1"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494</v>
      </c>
      <c r="AC84" s="101"/>
      <c r="AD84" s="102"/>
      <c r="AE84" s="97" t="s">
        <v>489</v>
      </c>
      <c r="AF84" s="98"/>
      <c r="AG84" s="98"/>
      <c r="AH84" s="98"/>
      <c r="AI84" s="99"/>
      <c r="AJ84" s="97" t="s">
        <v>488</v>
      </c>
      <c r="AK84" s="98"/>
      <c r="AL84" s="98"/>
      <c r="AM84" s="98"/>
      <c r="AN84" s="99"/>
      <c r="AO84" s="97" t="s">
        <v>488</v>
      </c>
      <c r="AP84" s="98"/>
      <c r="AQ84" s="98"/>
      <c r="AR84" s="98"/>
      <c r="AS84" s="99"/>
      <c r="AT84" s="97" t="s">
        <v>488</v>
      </c>
      <c r="AU84" s="98"/>
      <c r="AV84" s="98"/>
      <c r="AW84" s="98"/>
      <c r="AX84" s="357"/>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2"/>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3"/>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4"/>
      <c r="Z94" s="675"/>
      <c r="AA94" s="67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7" t="s">
        <v>75</v>
      </c>
      <c r="AU94" s="678"/>
      <c r="AV94" s="678"/>
      <c r="AW94" s="678"/>
      <c r="AX94" s="679"/>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c r="A98" s="608"/>
      <c r="B98" s="609"/>
      <c r="C98" s="540" t="s">
        <v>486</v>
      </c>
      <c r="D98" s="541"/>
      <c r="E98" s="541"/>
      <c r="F98" s="541"/>
      <c r="G98" s="541"/>
      <c r="H98" s="541"/>
      <c r="I98" s="541"/>
      <c r="J98" s="541"/>
      <c r="K98" s="542"/>
      <c r="L98" s="184">
        <v>0</v>
      </c>
      <c r="M98" s="185"/>
      <c r="N98" s="185"/>
      <c r="O98" s="185"/>
      <c r="P98" s="185"/>
      <c r="Q98" s="186"/>
      <c r="R98" s="184">
        <v>136</v>
      </c>
      <c r="S98" s="185"/>
      <c r="T98" s="185"/>
      <c r="U98" s="185"/>
      <c r="V98" s="185"/>
      <c r="W98" s="186"/>
      <c r="X98" s="71" t="s">
        <v>516</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0"/>
      <c r="B104" s="611"/>
      <c r="C104" s="597" t="s">
        <v>22</v>
      </c>
      <c r="D104" s="598"/>
      <c r="E104" s="598"/>
      <c r="F104" s="598"/>
      <c r="G104" s="598"/>
      <c r="H104" s="598"/>
      <c r="I104" s="598"/>
      <c r="J104" s="598"/>
      <c r="K104" s="599"/>
      <c r="L104" s="600">
        <f>SUM(L98:Q103)</f>
        <v>0</v>
      </c>
      <c r="M104" s="601"/>
      <c r="N104" s="601"/>
      <c r="O104" s="601"/>
      <c r="P104" s="601"/>
      <c r="Q104" s="602"/>
      <c r="R104" s="600">
        <f>SUM(R98:W103)</f>
        <v>136</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72" customHeight="1">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472</v>
      </c>
      <c r="AE108" s="351"/>
      <c r="AF108" s="351"/>
      <c r="AG108" s="347" t="s">
        <v>503</v>
      </c>
      <c r="AH108" s="348"/>
      <c r="AI108" s="348"/>
      <c r="AJ108" s="348"/>
      <c r="AK108" s="348"/>
      <c r="AL108" s="348"/>
      <c r="AM108" s="348"/>
      <c r="AN108" s="348"/>
      <c r="AO108" s="348"/>
      <c r="AP108" s="348"/>
      <c r="AQ108" s="348"/>
      <c r="AR108" s="348"/>
      <c r="AS108" s="348"/>
      <c r="AT108" s="348"/>
      <c r="AU108" s="348"/>
      <c r="AV108" s="348"/>
      <c r="AW108" s="348"/>
      <c r="AX108" s="349"/>
    </row>
    <row r="109" spans="1:50" ht="35.25" customHeight="1">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472</v>
      </c>
      <c r="AE109" s="303"/>
      <c r="AF109" s="303"/>
      <c r="AG109" s="282" t="s">
        <v>504</v>
      </c>
      <c r="AH109" s="259"/>
      <c r="AI109" s="259"/>
      <c r="AJ109" s="259"/>
      <c r="AK109" s="259"/>
      <c r="AL109" s="259"/>
      <c r="AM109" s="259"/>
      <c r="AN109" s="259"/>
      <c r="AO109" s="259"/>
      <c r="AP109" s="259"/>
      <c r="AQ109" s="259"/>
      <c r="AR109" s="259"/>
      <c r="AS109" s="259"/>
      <c r="AT109" s="259"/>
      <c r="AU109" s="259"/>
      <c r="AV109" s="259"/>
      <c r="AW109" s="259"/>
      <c r="AX109" s="283"/>
    </row>
    <row r="110" spans="1:50" ht="63" customHeight="1">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472</v>
      </c>
      <c r="AE110" s="333"/>
      <c r="AF110" s="333"/>
      <c r="AG110" s="342" t="s">
        <v>514</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472</v>
      </c>
      <c r="AE111" s="277"/>
      <c r="AF111" s="277"/>
      <c r="AG111" s="279" t="s">
        <v>505</v>
      </c>
      <c r="AH111" s="280"/>
      <c r="AI111" s="280"/>
      <c r="AJ111" s="280"/>
      <c r="AK111" s="280"/>
      <c r="AL111" s="280"/>
      <c r="AM111" s="280"/>
      <c r="AN111" s="280"/>
      <c r="AO111" s="280"/>
      <c r="AP111" s="280"/>
      <c r="AQ111" s="280"/>
      <c r="AR111" s="280"/>
      <c r="AS111" s="280"/>
      <c r="AT111" s="280"/>
      <c r="AU111" s="280"/>
      <c r="AV111" s="280"/>
      <c r="AW111" s="280"/>
      <c r="AX111" s="281"/>
    </row>
    <row r="112" spans="1:50" ht="38.25"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472</v>
      </c>
      <c r="AE112" s="303"/>
      <c r="AF112" s="303"/>
      <c r="AG112" s="282" t="s">
        <v>487</v>
      </c>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478</v>
      </c>
      <c r="AE113" s="303"/>
      <c r="AF113" s="303"/>
      <c r="AG113" s="282" t="s">
        <v>491</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478</v>
      </c>
      <c r="AE114" s="303"/>
      <c r="AF114" s="303"/>
      <c r="AG114" s="282" t="s">
        <v>491</v>
      </c>
      <c r="AH114" s="259"/>
      <c r="AI114" s="259"/>
      <c r="AJ114" s="259"/>
      <c r="AK114" s="259"/>
      <c r="AL114" s="259"/>
      <c r="AM114" s="259"/>
      <c r="AN114" s="259"/>
      <c r="AO114" s="259"/>
      <c r="AP114" s="259"/>
      <c r="AQ114" s="259"/>
      <c r="AR114" s="259"/>
      <c r="AS114" s="259"/>
      <c r="AT114" s="259"/>
      <c r="AU114" s="259"/>
      <c r="AV114" s="259"/>
      <c r="AW114" s="259"/>
      <c r="AX114" s="283"/>
    </row>
    <row r="115" spans="1:64" ht="51"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472</v>
      </c>
      <c r="AE115" s="303"/>
      <c r="AF115" s="303"/>
      <c r="AG115" s="282" t="s">
        <v>507</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478</v>
      </c>
      <c r="AE116" s="262"/>
      <c r="AF116" s="262"/>
      <c r="AG116" s="589" t="s">
        <v>491</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69.7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472</v>
      </c>
      <c r="AE117" s="333"/>
      <c r="AF117" s="337"/>
      <c r="AG117" s="343" t="s">
        <v>517</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33.7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478</v>
      </c>
      <c r="AE118" s="277"/>
      <c r="AF118" s="278"/>
      <c r="AG118" s="279" t="s">
        <v>517</v>
      </c>
      <c r="AH118" s="280"/>
      <c r="AI118" s="280"/>
      <c r="AJ118" s="280"/>
      <c r="AK118" s="280"/>
      <c r="AL118" s="280"/>
      <c r="AM118" s="280"/>
      <c r="AN118" s="280"/>
      <c r="AO118" s="280"/>
      <c r="AP118" s="280"/>
      <c r="AQ118" s="280"/>
      <c r="AR118" s="280"/>
      <c r="AS118" s="280"/>
      <c r="AT118" s="280"/>
      <c r="AU118" s="280"/>
      <c r="AV118" s="280"/>
      <c r="AW118" s="280"/>
      <c r="AX118" s="281"/>
    </row>
    <row r="119" spans="1:64" ht="33.75"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478</v>
      </c>
      <c r="AE119" s="353"/>
      <c r="AF119" s="353"/>
      <c r="AG119" s="282" t="s">
        <v>517</v>
      </c>
      <c r="AH119" s="259"/>
      <c r="AI119" s="259"/>
      <c r="AJ119" s="259"/>
      <c r="AK119" s="259"/>
      <c r="AL119" s="259"/>
      <c r="AM119" s="259"/>
      <c r="AN119" s="259"/>
      <c r="AO119" s="259"/>
      <c r="AP119" s="259"/>
      <c r="AQ119" s="259"/>
      <c r="AR119" s="259"/>
      <c r="AS119" s="259"/>
      <c r="AT119" s="259"/>
      <c r="AU119" s="259"/>
      <c r="AV119" s="259"/>
      <c r="AW119" s="259"/>
      <c r="AX119" s="283"/>
    </row>
    <row r="120" spans="1:64" ht="33.75"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478</v>
      </c>
      <c r="AE120" s="303"/>
      <c r="AF120" s="303"/>
      <c r="AG120" s="282" t="s">
        <v>491</v>
      </c>
      <c r="AH120" s="259"/>
      <c r="AI120" s="259"/>
      <c r="AJ120" s="259"/>
      <c r="AK120" s="259"/>
      <c r="AL120" s="259"/>
      <c r="AM120" s="259"/>
      <c r="AN120" s="259"/>
      <c r="AO120" s="259"/>
      <c r="AP120" s="259"/>
      <c r="AQ120" s="259"/>
      <c r="AR120" s="259"/>
      <c r="AS120" s="259"/>
      <c r="AT120" s="259"/>
      <c r="AU120" s="259"/>
      <c r="AV120" s="259"/>
      <c r="AW120" s="259"/>
      <c r="AX120" s="283"/>
    </row>
    <row r="121" spans="1:64" ht="48.75"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478</v>
      </c>
      <c r="AE121" s="303"/>
      <c r="AF121" s="303"/>
      <c r="AG121" s="342" t="s">
        <v>518</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478</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64</v>
      </c>
      <c r="D126" s="431"/>
      <c r="E126" s="431"/>
      <c r="F126" s="432"/>
      <c r="G126" s="387" t="s">
        <v>519</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53.25" customHeight="1" thickBot="1">
      <c r="A127" s="394"/>
      <c r="B127" s="395"/>
      <c r="C127" s="584" t="s">
        <v>68</v>
      </c>
      <c r="D127" s="585"/>
      <c r="E127" s="585"/>
      <c r="F127" s="586"/>
      <c r="G127" s="587" t="s">
        <v>506</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37.5" customHeight="1" thickBot="1">
      <c r="A129" s="430" t="s">
        <v>515</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43.5" customHeight="1" thickBot="1">
      <c r="A131" s="390"/>
      <c r="B131" s="391"/>
      <c r="C131" s="391"/>
      <c r="D131" s="391"/>
      <c r="E131" s="392"/>
      <c r="F131" s="423" t="s">
        <v>515</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45" customHeight="1" thickBot="1">
      <c r="A133" s="557"/>
      <c r="B133" s="558"/>
      <c r="C133" s="558"/>
      <c r="D133" s="558"/>
      <c r="E133" s="559"/>
      <c r="F133" s="426" t="s">
        <v>515</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71.25" customHeight="1" thickBot="1">
      <c r="A135" s="354" t="s">
        <v>520</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3" t="s">
        <v>224</v>
      </c>
      <c r="B137" s="320"/>
      <c r="C137" s="320"/>
      <c r="D137" s="320"/>
      <c r="E137" s="320"/>
      <c r="F137" s="320"/>
      <c r="G137" s="548" t="s">
        <v>490</v>
      </c>
      <c r="H137" s="549"/>
      <c r="I137" s="549"/>
      <c r="J137" s="549"/>
      <c r="K137" s="549"/>
      <c r="L137" s="549"/>
      <c r="M137" s="549"/>
      <c r="N137" s="549"/>
      <c r="O137" s="549"/>
      <c r="P137" s="550"/>
      <c r="Q137" s="320" t="s">
        <v>225</v>
      </c>
      <c r="R137" s="320"/>
      <c r="S137" s="320"/>
      <c r="T137" s="320"/>
      <c r="U137" s="320"/>
      <c r="V137" s="320"/>
      <c r="W137" s="548" t="s">
        <v>490</v>
      </c>
      <c r="X137" s="549"/>
      <c r="Y137" s="549"/>
      <c r="Z137" s="549"/>
      <c r="AA137" s="549"/>
      <c r="AB137" s="549"/>
      <c r="AC137" s="549"/>
      <c r="AD137" s="549"/>
      <c r="AE137" s="549"/>
      <c r="AF137" s="550"/>
      <c r="AG137" s="320" t="s">
        <v>226</v>
      </c>
      <c r="AH137" s="320"/>
      <c r="AI137" s="320"/>
      <c r="AJ137" s="320"/>
      <c r="AK137" s="320"/>
      <c r="AL137" s="320"/>
      <c r="AM137" s="520" t="s">
        <v>490</v>
      </c>
      <c r="AN137" s="521"/>
      <c r="AO137" s="521"/>
      <c r="AP137" s="521"/>
      <c r="AQ137" s="521"/>
      <c r="AR137" s="521"/>
      <c r="AS137" s="521"/>
      <c r="AT137" s="521"/>
      <c r="AU137" s="521"/>
      <c r="AV137" s="522"/>
      <c r="AW137" s="12"/>
      <c r="AX137" s="13"/>
    </row>
    <row r="138" spans="1:50" ht="19.899999999999999" customHeight="1" thickBot="1">
      <c r="A138" s="524" t="s">
        <v>227</v>
      </c>
      <c r="B138" s="429"/>
      <c r="C138" s="429"/>
      <c r="D138" s="429"/>
      <c r="E138" s="429"/>
      <c r="F138" s="429"/>
      <c r="G138" s="317" t="s">
        <v>494</v>
      </c>
      <c r="H138" s="318"/>
      <c r="I138" s="318"/>
      <c r="J138" s="318"/>
      <c r="K138" s="318"/>
      <c r="L138" s="318"/>
      <c r="M138" s="318"/>
      <c r="N138" s="318"/>
      <c r="O138" s="318"/>
      <c r="P138" s="319"/>
      <c r="Q138" s="429" t="s">
        <v>228</v>
      </c>
      <c r="R138" s="429"/>
      <c r="S138" s="429"/>
      <c r="T138" s="429"/>
      <c r="U138" s="429"/>
      <c r="V138" s="429"/>
      <c r="W138" s="317" t="s">
        <v>495</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8.7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8.7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8.7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8.7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8.7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8.7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8.7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75"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8.75"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c r="A180" s="370"/>
      <c r="B180" s="371"/>
      <c r="C180" s="371"/>
      <c r="D180" s="371"/>
      <c r="E180" s="371"/>
      <c r="F180" s="372"/>
      <c r="G180" s="361" t="s">
        <v>496</v>
      </c>
      <c r="H180" s="362"/>
      <c r="I180" s="362"/>
      <c r="J180" s="362"/>
      <c r="K180" s="363"/>
      <c r="L180" s="364" t="s">
        <v>512</v>
      </c>
      <c r="M180" s="365"/>
      <c r="N180" s="365"/>
      <c r="O180" s="365"/>
      <c r="P180" s="365"/>
      <c r="Q180" s="365"/>
      <c r="R180" s="365"/>
      <c r="S180" s="365"/>
      <c r="T180" s="365"/>
      <c r="U180" s="365"/>
      <c r="V180" s="365"/>
      <c r="W180" s="365"/>
      <c r="X180" s="366"/>
      <c r="Y180" s="396">
        <v>136</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hidden="1" customHeight="1">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hidden="1"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136</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hidden="1" customHeight="1">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hidden="1"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hidden="1" customHeight="1" thickBot="1">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hidden="1" customHeight="1" thickBot="1">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hidden="1" customHeight="1">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c r="A236" s="573">
        <v>1</v>
      </c>
      <c r="B236" s="573">
        <v>1</v>
      </c>
      <c r="C236" s="575" t="s">
        <v>497</v>
      </c>
      <c r="D236" s="574"/>
      <c r="E236" s="574"/>
      <c r="F236" s="574"/>
      <c r="G236" s="574"/>
      <c r="H236" s="574"/>
      <c r="I236" s="574"/>
      <c r="J236" s="574"/>
      <c r="K236" s="574"/>
      <c r="L236" s="574"/>
      <c r="M236" s="575" t="s">
        <v>511</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136</v>
      </c>
      <c r="AL236" s="577"/>
      <c r="AM236" s="577"/>
      <c r="AN236" s="577"/>
      <c r="AO236" s="577"/>
      <c r="AP236" s="578"/>
      <c r="AQ236" s="575" t="s">
        <v>479</v>
      </c>
      <c r="AR236" s="574"/>
      <c r="AS236" s="574"/>
      <c r="AT236" s="574"/>
      <c r="AU236" s="576" t="s">
        <v>477</v>
      </c>
      <c r="AV236" s="577"/>
      <c r="AW236" s="577"/>
      <c r="AX236" s="578"/>
    </row>
    <row r="237" spans="1:50" ht="24" hidden="1" customHeight="1">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c r="A238" s="573">
        <v>3</v>
      </c>
      <c r="B238" s="573">
        <v>1</v>
      </c>
      <c r="C238" s="574"/>
      <c r="D238" s="574"/>
      <c r="E238" s="574"/>
      <c r="F238" s="574"/>
      <c r="G238" s="574"/>
      <c r="H238" s="574"/>
      <c r="I238" s="574"/>
      <c r="J238" s="574"/>
      <c r="K238" s="574"/>
      <c r="L238" s="574"/>
      <c r="M238" s="68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4"/>
      <c r="AK238" s="576"/>
      <c r="AL238" s="577"/>
      <c r="AM238" s="577"/>
      <c r="AN238" s="577"/>
      <c r="AO238" s="577"/>
      <c r="AP238" s="578"/>
      <c r="AQ238" s="575"/>
      <c r="AR238" s="574"/>
      <c r="AS238" s="574"/>
      <c r="AT238" s="574"/>
      <c r="AU238" s="576"/>
      <c r="AV238" s="577"/>
      <c r="AW238" s="577"/>
      <c r="AX238" s="578"/>
    </row>
    <row r="239" spans="1:50" ht="24" hidden="1" customHeight="1">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hidden="1" customHeight="1">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hidden="1" customHeight="1">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hidden="1" customHeight="1">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hidden="1" customHeight="1">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hidden="1" customHeight="1">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hidden="1" customHeight="1">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hidden="1" customHeight="1">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5">
      <formula>IF(RIGHT(TEXT(P14,"0.#"),1)=".",FALSE,TRUE)</formula>
    </cfRule>
    <cfRule type="expression" dxfId="946" priority="546">
      <formula>IF(RIGHT(TEXT(P14,"0.#"),1)=".",TRUE,FALSE)</formula>
    </cfRule>
  </conditionalFormatting>
  <conditionalFormatting sqref="AE23:AI23">
    <cfRule type="expression" dxfId="945" priority="535">
      <formula>IF(RIGHT(TEXT(AE23,"0.#"),1)=".",FALSE,TRUE)</formula>
    </cfRule>
    <cfRule type="expression" dxfId="944" priority="536">
      <formula>IF(RIGHT(TEXT(AE23,"0.#"),1)=".",TRUE,FALSE)</formula>
    </cfRule>
  </conditionalFormatting>
  <conditionalFormatting sqref="AE69:AX69">
    <cfRule type="expression" dxfId="943" priority="467">
      <formula>IF(RIGHT(TEXT(AE69,"0.#"),1)=".",FALSE,TRUE)</formula>
    </cfRule>
    <cfRule type="expression" dxfId="942" priority="468">
      <formula>IF(RIGHT(TEXT(AE69,"0.#"),1)=".",TRUE,FALSE)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E83:AX83">
    <cfRule type="expression" dxfId="747" priority="3">
      <formula>IF(RIGHT(TEXT(AE83,"0.#"),1)=".",FALSE,TRUE)</formula>
    </cfRule>
    <cfRule type="expression" dxfId="746" priority="4">
      <formula>IF(RIGHT(TEXT(AE83,"0.#"),1)=".",TRUE,FALSE)</formula>
    </cfRule>
  </conditionalFormatting>
  <conditionalFormatting sqref="AE84:AX84">
    <cfRule type="expression" dxfId="745" priority="1">
      <formula>IF(RIGHT(TEXT(AE84,"0.#"),1)=".",FALSE,TRUE)</formula>
    </cfRule>
    <cfRule type="expression" dxfId="744" priority="2">
      <formula>IF(RIGHT(TEXT(AE84,"0.#"),1)=".",TRUE,FALSE)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1" sqref="Q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t="s">
        <v>472</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472</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t="s">
        <v>472</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8" t="s">
        <v>466</v>
      </c>
      <c r="AC51" s="689"/>
      <c r="AD51" s="68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8" t="s">
        <v>34</v>
      </c>
      <c r="B2" s="709"/>
      <c r="C2" s="709"/>
      <c r="D2" s="709"/>
      <c r="E2" s="709"/>
      <c r="F2" s="710"/>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2"/>
      <c r="B3" s="703"/>
      <c r="C3" s="703"/>
      <c r="D3" s="703"/>
      <c r="E3" s="703"/>
      <c r="F3" s="704"/>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c r="A4" s="702"/>
      <c r="B4" s="703"/>
      <c r="C4" s="703"/>
      <c r="D4" s="703"/>
      <c r="E4" s="703"/>
      <c r="F4" s="704"/>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c r="A5" s="702"/>
      <c r="B5" s="703"/>
      <c r="C5" s="703"/>
      <c r="D5" s="703"/>
      <c r="E5" s="703"/>
      <c r="F5" s="70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c r="A6" s="702"/>
      <c r="B6" s="703"/>
      <c r="C6" s="703"/>
      <c r="D6" s="703"/>
      <c r="E6" s="703"/>
      <c r="F6" s="70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c r="A7" s="702"/>
      <c r="B7" s="703"/>
      <c r="C7" s="703"/>
      <c r="D7" s="703"/>
      <c r="E7" s="703"/>
      <c r="F7" s="70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c r="A8" s="702"/>
      <c r="B8" s="703"/>
      <c r="C8" s="703"/>
      <c r="D8" s="703"/>
      <c r="E8" s="703"/>
      <c r="F8" s="70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c r="A9" s="702"/>
      <c r="B9" s="703"/>
      <c r="C9" s="703"/>
      <c r="D9" s="703"/>
      <c r="E9" s="703"/>
      <c r="F9" s="70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c r="A10" s="702"/>
      <c r="B10" s="703"/>
      <c r="C10" s="703"/>
      <c r="D10" s="703"/>
      <c r="E10" s="703"/>
      <c r="F10" s="70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c r="A11" s="702"/>
      <c r="B11" s="703"/>
      <c r="C11" s="703"/>
      <c r="D11" s="703"/>
      <c r="E11" s="703"/>
      <c r="F11" s="70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c r="A12" s="702"/>
      <c r="B12" s="703"/>
      <c r="C12" s="703"/>
      <c r="D12" s="703"/>
      <c r="E12" s="703"/>
      <c r="F12" s="70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c r="A13" s="702"/>
      <c r="B13" s="703"/>
      <c r="C13" s="703"/>
      <c r="D13" s="703"/>
      <c r="E13" s="703"/>
      <c r="F13" s="70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c r="A14" s="702"/>
      <c r="B14" s="703"/>
      <c r="C14" s="703"/>
      <c r="D14" s="703"/>
      <c r="E14" s="703"/>
      <c r="F14" s="704"/>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c r="A15" s="702"/>
      <c r="B15" s="703"/>
      <c r="C15" s="703"/>
      <c r="D15" s="703"/>
      <c r="E15" s="703"/>
      <c r="F15" s="704"/>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2"/>
      <c r="B16" s="703"/>
      <c r="C16" s="703"/>
      <c r="D16" s="703"/>
      <c r="E16" s="703"/>
      <c r="F16" s="704"/>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c r="A17" s="702"/>
      <c r="B17" s="703"/>
      <c r="C17" s="703"/>
      <c r="D17" s="703"/>
      <c r="E17" s="703"/>
      <c r="F17" s="704"/>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c r="A18" s="702"/>
      <c r="B18" s="703"/>
      <c r="C18" s="703"/>
      <c r="D18" s="703"/>
      <c r="E18" s="703"/>
      <c r="F18" s="70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c r="A19" s="702"/>
      <c r="B19" s="703"/>
      <c r="C19" s="703"/>
      <c r="D19" s="703"/>
      <c r="E19" s="703"/>
      <c r="F19" s="70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c r="A20" s="702"/>
      <c r="B20" s="703"/>
      <c r="C20" s="703"/>
      <c r="D20" s="703"/>
      <c r="E20" s="703"/>
      <c r="F20" s="70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c r="A21" s="702"/>
      <c r="B21" s="703"/>
      <c r="C21" s="703"/>
      <c r="D21" s="703"/>
      <c r="E21" s="703"/>
      <c r="F21" s="70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c r="A22" s="702"/>
      <c r="B22" s="703"/>
      <c r="C22" s="703"/>
      <c r="D22" s="703"/>
      <c r="E22" s="703"/>
      <c r="F22" s="70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c r="A23" s="702"/>
      <c r="B23" s="703"/>
      <c r="C23" s="703"/>
      <c r="D23" s="703"/>
      <c r="E23" s="703"/>
      <c r="F23" s="70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c r="A24" s="702"/>
      <c r="B24" s="703"/>
      <c r="C24" s="703"/>
      <c r="D24" s="703"/>
      <c r="E24" s="703"/>
      <c r="F24" s="70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c r="A25" s="702"/>
      <c r="B25" s="703"/>
      <c r="C25" s="703"/>
      <c r="D25" s="703"/>
      <c r="E25" s="703"/>
      <c r="F25" s="70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c r="A26" s="702"/>
      <c r="B26" s="703"/>
      <c r="C26" s="703"/>
      <c r="D26" s="703"/>
      <c r="E26" s="703"/>
      <c r="F26" s="70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c r="A27" s="702"/>
      <c r="B27" s="703"/>
      <c r="C27" s="703"/>
      <c r="D27" s="703"/>
      <c r="E27" s="703"/>
      <c r="F27" s="704"/>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c r="A28" s="702"/>
      <c r="B28" s="703"/>
      <c r="C28" s="703"/>
      <c r="D28" s="703"/>
      <c r="E28" s="703"/>
      <c r="F28" s="704"/>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2"/>
      <c r="B29" s="703"/>
      <c r="C29" s="703"/>
      <c r="D29" s="703"/>
      <c r="E29" s="703"/>
      <c r="F29" s="704"/>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c r="A30" s="702"/>
      <c r="B30" s="703"/>
      <c r="C30" s="703"/>
      <c r="D30" s="703"/>
      <c r="E30" s="703"/>
      <c r="F30" s="704"/>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c r="A31" s="702"/>
      <c r="B31" s="703"/>
      <c r="C31" s="703"/>
      <c r="D31" s="703"/>
      <c r="E31" s="703"/>
      <c r="F31" s="70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c r="A32" s="702"/>
      <c r="B32" s="703"/>
      <c r="C32" s="703"/>
      <c r="D32" s="703"/>
      <c r="E32" s="703"/>
      <c r="F32" s="70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c r="A33" s="702"/>
      <c r="B33" s="703"/>
      <c r="C33" s="703"/>
      <c r="D33" s="703"/>
      <c r="E33" s="703"/>
      <c r="F33" s="70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c r="A34" s="702"/>
      <c r="B34" s="703"/>
      <c r="C34" s="703"/>
      <c r="D34" s="703"/>
      <c r="E34" s="703"/>
      <c r="F34" s="70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c r="A35" s="702"/>
      <c r="B35" s="703"/>
      <c r="C35" s="703"/>
      <c r="D35" s="703"/>
      <c r="E35" s="703"/>
      <c r="F35" s="70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c r="A36" s="702"/>
      <c r="B36" s="703"/>
      <c r="C36" s="703"/>
      <c r="D36" s="703"/>
      <c r="E36" s="703"/>
      <c r="F36" s="70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c r="A37" s="702"/>
      <c r="B37" s="703"/>
      <c r="C37" s="703"/>
      <c r="D37" s="703"/>
      <c r="E37" s="703"/>
      <c r="F37" s="70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c r="A38" s="702"/>
      <c r="B38" s="703"/>
      <c r="C38" s="703"/>
      <c r="D38" s="703"/>
      <c r="E38" s="703"/>
      <c r="F38" s="70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c r="A39" s="702"/>
      <c r="B39" s="703"/>
      <c r="C39" s="703"/>
      <c r="D39" s="703"/>
      <c r="E39" s="703"/>
      <c r="F39" s="70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c r="A40" s="702"/>
      <c r="B40" s="703"/>
      <c r="C40" s="703"/>
      <c r="D40" s="703"/>
      <c r="E40" s="703"/>
      <c r="F40" s="704"/>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c r="A41" s="702"/>
      <c r="B41" s="703"/>
      <c r="C41" s="703"/>
      <c r="D41" s="703"/>
      <c r="E41" s="703"/>
      <c r="F41" s="704"/>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2"/>
      <c r="B42" s="703"/>
      <c r="C42" s="703"/>
      <c r="D42" s="703"/>
      <c r="E42" s="703"/>
      <c r="F42" s="704"/>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c r="A43" s="702"/>
      <c r="B43" s="703"/>
      <c r="C43" s="703"/>
      <c r="D43" s="703"/>
      <c r="E43" s="703"/>
      <c r="F43" s="704"/>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c r="A44" s="702"/>
      <c r="B44" s="703"/>
      <c r="C44" s="703"/>
      <c r="D44" s="703"/>
      <c r="E44" s="703"/>
      <c r="F44" s="70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c r="A45" s="702"/>
      <c r="B45" s="703"/>
      <c r="C45" s="703"/>
      <c r="D45" s="703"/>
      <c r="E45" s="703"/>
      <c r="F45" s="70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c r="A46" s="702"/>
      <c r="B46" s="703"/>
      <c r="C46" s="703"/>
      <c r="D46" s="703"/>
      <c r="E46" s="703"/>
      <c r="F46" s="70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c r="A47" s="702"/>
      <c r="B47" s="703"/>
      <c r="C47" s="703"/>
      <c r="D47" s="703"/>
      <c r="E47" s="703"/>
      <c r="F47" s="70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c r="A48" s="702"/>
      <c r="B48" s="703"/>
      <c r="C48" s="703"/>
      <c r="D48" s="703"/>
      <c r="E48" s="703"/>
      <c r="F48" s="70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c r="A49" s="702"/>
      <c r="B49" s="703"/>
      <c r="C49" s="703"/>
      <c r="D49" s="703"/>
      <c r="E49" s="703"/>
      <c r="F49" s="70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c r="A50" s="702"/>
      <c r="B50" s="703"/>
      <c r="C50" s="703"/>
      <c r="D50" s="703"/>
      <c r="E50" s="703"/>
      <c r="F50" s="70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c r="A51" s="702"/>
      <c r="B51" s="703"/>
      <c r="C51" s="703"/>
      <c r="D51" s="703"/>
      <c r="E51" s="703"/>
      <c r="F51" s="70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c r="A52" s="702"/>
      <c r="B52" s="703"/>
      <c r="C52" s="703"/>
      <c r="D52" s="703"/>
      <c r="E52" s="703"/>
      <c r="F52" s="70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c r="A53" s="705"/>
      <c r="B53" s="706"/>
      <c r="C53" s="706"/>
      <c r="D53" s="706"/>
      <c r="E53" s="706"/>
      <c r="F53" s="707"/>
      <c r="G53" s="690" t="s">
        <v>22</v>
      </c>
      <c r="H53" s="691"/>
      <c r="I53" s="691"/>
      <c r="J53" s="691"/>
      <c r="K53" s="691"/>
      <c r="L53" s="692"/>
      <c r="M53" s="693"/>
      <c r="N53" s="693"/>
      <c r="O53" s="693"/>
      <c r="P53" s="693"/>
      <c r="Q53" s="693"/>
      <c r="R53" s="693"/>
      <c r="S53" s="693"/>
      <c r="T53" s="693"/>
      <c r="U53" s="693"/>
      <c r="V53" s="693"/>
      <c r="W53" s="693"/>
      <c r="X53" s="694"/>
      <c r="Y53" s="695">
        <f>SUM(Y43:AB52)</f>
        <v>0</v>
      </c>
      <c r="Z53" s="696"/>
      <c r="AA53" s="696"/>
      <c r="AB53" s="697"/>
      <c r="AC53" s="690" t="s">
        <v>22</v>
      </c>
      <c r="AD53" s="691"/>
      <c r="AE53" s="691"/>
      <c r="AF53" s="691"/>
      <c r="AG53" s="691"/>
      <c r="AH53" s="692"/>
      <c r="AI53" s="693"/>
      <c r="AJ53" s="693"/>
      <c r="AK53" s="693"/>
      <c r="AL53" s="693"/>
      <c r="AM53" s="693"/>
      <c r="AN53" s="693"/>
      <c r="AO53" s="693"/>
      <c r="AP53" s="693"/>
      <c r="AQ53" s="693"/>
      <c r="AR53" s="693"/>
      <c r="AS53" s="693"/>
      <c r="AT53" s="694"/>
      <c r="AU53" s="695">
        <f>SUM(AU43:AX52)</f>
        <v>0</v>
      </c>
      <c r="AV53" s="696"/>
      <c r="AW53" s="696"/>
      <c r="AX53" s="698"/>
    </row>
    <row r="54" spans="1:50" s="51" customFormat="1" ht="24.75" customHeight="1" thickBot="1"/>
    <row r="55" spans="1:50" ht="30" customHeight="1">
      <c r="A55" s="708" t="s">
        <v>34</v>
      </c>
      <c r="B55" s="709"/>
      <c r="C55" s="709"/>
      <c r="D55" s="709"/>
      <c r="E55" s="709"/>
      <c r="F55" s="710"/>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2"/>
      <c r="B56" s="703"/>
      <c r="C56" s="703"/>
      <c r="D56" s="703"/>
      <c r="E56" s="703"/>
      <c r="F56" s="704"/>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c r="A57" s="702"/>
      <c r="B57" s="703"/>
      <c r="C57" s="703"/>
      <c r="D57" s="703"/>
      <c r="E57" s="703"/>
      <c r="F57" s="704"/>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c r="A58" s="702"/>
      <c r="B58" s="703"/>
      <c r="C58" s="703"/>
      <c r="D58" s="703"/>
      <c r="E58" s="703"/>
      <c r="F58" s="70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c r="A59" s="702"/>
      <c r="B59" s="703"/>
      <c r="C59" s="703"/>
      <c r="D59" s="703"/>
      <c r="E59" s="703"/>
      <c r="F59" s="70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c r="A60" s="702"/>
      <c r="B60" s="703"/>
      <c r="C60" s="703"/>
      <c r="D60" s="703"/>
      <c r="E60" s="703"/>
      <c r="F60" s="70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c r="A61" s="702"/>
      <c r="B61" s="703"/>
      <c r="C61" s="703"/>
      <c r="D61" s="703"/>
      <c r="E61" s="703"/>
      <c r="F61" s="70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c r="A62" s="702"/>
      <c r="B62" s="703"/>
      <c r="C62" s="703"/>
      <c r="D62" s="703"/>
      <c r="E62" s="703"/>
      <c r="F62" s="70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c r="A63" s="702"/>
      <c r="B63" s="703"/>
      <c r="C63" s="703"/>
      <c r="D63" s="703"/>
      <c r="E63" s="703"/>
      <c r="F63" s="70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c r="A64" s="702"/>
      <c r="B64" s="703"/>
      <c r="C64" s="703"/>
      <c r="D64" s="703"/>
      <c r="E64" s="703"/>
      <c r="F64" s="70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c r="A65" s="702"/>
      <c r="B65" s="703"/>
      <c r="C65" s="703"/>
      <c r="D65" s="703"/>
      <c r="E65" s="703"/>
      <c r="F65" s="70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c r="A66" s="702"/>
      <c r="B66" s="703"/>
      <c r="C66" s="703"/>
      <c r="D66" s="703"/>
      <c r="E66" s="703"/>
      <c r="F66" s="70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c r="A67" s="702"/>
      <c r="B67" s="703"/>
      <c r="C67" s="703"/>
      <c r="D67" s="703"/>
      <c r="E67" s="703"/>
      <c r="F67" s="704"/>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c r="A68" s="702"/>
      <c r="B68" s="703"/>
      <c r="C68" s="703"/>
      <c r="D68" s="703"/>
      <c r="E68" s="703"/>
      <c r="F68" s="704"/>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2"/>
      <c r="B69" s="703"/>
      <c r="C69" s="703"/>
      <c r="D69" s="703"/>
      <c r="E69" s="703"/>
      <c r="F69" s="704"/>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c r="A70" s="702"/>
      <c r="B70" s="703"/>
      <c r="C70" s="703"/>
      <c r="D70" s="703"/>
      <c r="E70" s="703"/>
      <c r="F70" s="704"/>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c r="A71" s="702"/>
      <c r="B71" s="703"/>
      <c r="C71" s="703"/>
      <c r="D71" s="703"/>
      <c r="E71" s="703"/>
      <c r="F71" s="70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c r="A72" s="702"/>
      <c r="B72" s="703"/>
      <c r="C72" s="703"/>
      <c r="D72" s="703"/>
      <c r="E72" s="703"/>
      <c r="F72" s="70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c r="A73" s="702"/>
      <c r="B73" s="703"/>
      <c r="C73" s="703"/>
      <c r="D73" s="703"/>
      <c r="E73" s="703"/>
      <c r="F73" s="70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c r="A74" s="702"/>
      <c r="B74" s="703"/>
      <c r="C74" s="703"/>
      <c r="D74" s="703"/>
      <c r="E74" s="703"/>
      <c r="F74" s="70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c r="A75" s="702"/>
      <c r="B75" s="703"/>
      <c r="C75" s="703"/>
      <c r="D75" s="703"/>
      <c r="E75" s="703"/>
      <c r="F75" s="70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c r="A76" s="702"/>
      <c r="B76" s="703"/>
      <c r="C76" s="703"/>
      <c r="D76" s="703"/>
      <c r="E76" s="703"/>
      <c r="F76" s="70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c r="A77" s="702"/>
      <c r="B77" s="703"/>
      <c r="C77" s="703"/>
      <c r="D77" s="703"/>
      <c r="E77" s="703"/>
      <c r="F77" s="70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c r="A78" s="702"/>
      <c r="B78" s="703"/>
      <c r="C78" s="703"/>
      <c r="D78" s="703"/>
      <c r="E78" s="703"/>
      <c r="F78" s="70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c r="A79" s="702"/>
      <c r="B79" s="703"/>
      <c r="C79" s="703"/>
      <c r="D79" s="703"/>
      <c r="E79" s="703"/>
      <c r="F79" s="70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c r="A80" s="702"/>
      <c r="B80" s="703"/>
      <c r="C80" s="703"/>
      <c r="D80" s="703"/>
      <c r="E80" s="703"/>
      <c r="F80" s="704"/>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c r="A81" s="702"/>
      <c r="B81" s="703"/>
      <c r="C81" s="703"/>
      <c r="D81" s="703"/>
      <c r="E81" s="703"/>
      <c r="F81" s="704"/>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2"/>
      <c r="B82" s="703"/>
      <c r="C82" s="703"/>
      <c r="D82" s="703"/>
      <c r="E82" s="703"/>
      <c r="F82" s="704"/>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c r="A83" s="702"/>
      <c r="B83" s="703"/>
      <c r="C83" s="703"/>
      <c r="D83" s="703"/>
      <c r="E83" s="703"/>
      <c r="F83" s="704"/>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c r="A84" s="702"/>
      <c r="B84" s="703"/>
      <c r="C84" s="703"/>
      <c r="D84" s="703"/>
      <c r="E84" s="703"/>
      <c r="F84" s="70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c r="A85" s="702"/>
      <c r="B85" s="703"/>
      <c r="C85" s="703"/>
      <c r="D85" s="703"/>
      <c r="E85" s="703"/>
      <c r="F85" s="70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c r="A86" s="702"/>
      <c r="B86" s="703"/>
      <c r="C86" s="703"/>
      <c r="D86" s="703"/>
      <c r="E86" s="703"/>
      <c r="F86" s="70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c r="A87" s="702"/>
      <c r="B87" s="703"/>
      <c r="C87" s="703"/>
      <c r="D87" s="703"/>
      <c r="E87" s="703"/>
      <c r="F87" s="70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c r="A88" s="702"/>
      <c r="B88" s="703"/>
      <c r="C88" s="703"/>
      <c r="D88" s="703"/>
      <c r="E88" s="703"/>
      <c r="F88" s="70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c r="A89" s="702"/>
      <c r="B89" s="703"/>
      <c r="C89" s="703"/>
      <c r="D89" s="703"/>
      <c r="E89" s="703"/>
      <c r="F89" s="70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c r="A90" s="702"/>
      <c r="B90" s="703"/>
      <c r="C90" s="703"/>
      <c r="D90" s="703"/>
      <c r="E90" s="703"/>
      <c r="F90" s="70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c r="A91" s="702"/>
      <c r="B91" s="703"/>
      <c r="C91" s="703"/>
      <c r="D91" s="703"/>
      <c r="E91" s="703"/>
      <c r="F91" s="70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c r="A92" s="702"/>
      <c r="B92" s="703"/>
      <c r="C92" s="703"/>
      <c r="D92" s="703"/>
      <c r="E92" s="703"/>
      <c r="F92" s="70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c r="A93" s="702"/>
      <c r="B93" s="703"/>
      <c r="C93" s="703"/>
      <c r="D93" s="703"/>
      <c r="E93" s="703"/>
      <c r="F93" s="704"/>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c r="A94" s="702"/>
      <c r="B94" s="703"/>
      <c r="C94" s="703"/>
      <c r="D94" s="703"/>
      <c r="E94" s="703"/>
      <c r="F94" s="704"/>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2"/>
      <c r="B95" s="703"/>
      <c r="C95" s="703"/>
      <c r="D95" s="703"/>
      <c r="E95" s="703"/>
      <c r="F95" s="704"/>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c r="A96" s="702"/>
      <c r="B96" s="703"/>
      <c r="C96" s="703"/>
      <c r="D96" s="703"/>
      <c r="E96" s="703"/>
      <c r="F96" s="704"/>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c r="A97" s="702"/>
      <c r="B97" s="703"/>
      <c r="C97" s="703"/>
      <c r="D97" s="703"/>
      <c r="E97" s="703"/>
      <c r="F97" s="70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c r="A98" s="702"/>
      <c r="B98" s="703"/>
      <c r="C98" s="703"/>
      <c r="D98" s="703"/>
      <c r="E98" s="703"/>
      <c r="F98" s="70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c r="A99" s="702"/>
      <c r="B99" s="703"/>
      <c r="C99" s="703"/>
      <c r="D99" s="703"/>
      <c r="E99" s="703"/>
      <c r="F99" s="70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c r="A100" s="702"/>
      <c r="B100" s="703"/>
      <c r="C100" s="703"/>
      <c r="D100" s="703"/>
      <c r="E100" s="703"/>
      <c r="F100" s="70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c r="A101" s="702"/>
      <c r="B101" s="703"/>
      <c r="C101" s="703"/>
      <c r="D101" s="703"/>
      <c r="E101" s="703"/>
      <c r="F101" s="70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c r="A102" s="702"/>
      <c r="B102" s="703"/>
      <c r="C102" s="703"/>
      <c r="D102" s="703"/>
      <c r="E102" s="703"/>
      <c r="F102" s="70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c r="A103" s="702"/>
      <c r="B103" s="703"/>
      <c r="C103" s="703"/>
      <c r="D103" s="703"/>
      <c r="E103" s="703"/>
      <c r="F103" s="70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c r="A104" s="702"/>
      <c r="B104" s="703"/>
      <c r="C104" s="703"/>
      <c r="D104" s="703"/>
      <c r="E104" s="703"/>
      <c r="F104" s="70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c r="A105" s="702"/>
      <c r="B105" s="703"/>
      <c r="C105" s="703"/>
      <c r="D105" s="703"/>
      <c r="E105" s="703"/>
      <c r="F105" s="70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c r="A106" s="705"/>
      <c r="B106" s="706"/>
      <c r="C106" s="706"/>
      <c r="D106" s="706"/>
      <c r="E106" s="706"/>
      <c r="F106" s="707"/>
      <c r="G106" s="690" t="s">
        <v>22</v>
      </c>
      <c r="H106" s="691"/>
      <c r="I106" s="691"/>
      <c r="J106" s="691"/>
      <c r="K106" s="691"/>
      <c r="L106" s="692"/>
      <c r="M106" s="693"/>
      <c r="N106" s="693"/>
      <c r="O106" s="693"/>
      <c r="P106" s="693"/>
      <c r="Q106" s="693"/>
      <c r="R106" s="693"/>
      <c r="S106" s="693"/>
      <c r="T106" s="693"/>
      <c r="U106" s="693"/>
      <c r="V106" s="693"/>
      <c r="W106" s="693"/>
      <c r="X106" s="694"/>
      <c r="Y106" s="695">
        <f>SUM(Y96:AB105)</f>
        <v>0</v>
      </c>
      <c r="Z106" s="696"/>
      <c r="AA106" s="696"/>
      <c r="AB106" s="697"/>
      <c r="AC106" s="690" t="s">
        <v>22</v>
      </c>
      <c r="AD106" s="691"/>
      <c r="AE106" s="691"/>
      <c r="AF106" s="691"/>
      <c r="AG106" s="691"/>
      <c r="AH106" s="692"/>
      <c r="AI106" s="693"/>
      <c r="AJ106" s="693"/>
      <c r="AK106" s="693"/>
      <c r="AL106" s="693"/>
      <c r="AM106" s="693"/>
      <c r="AN106" s="693"/>
      <c r="AO106" s="693"/>
      <c r="AP106" s="693"/>
      <c r="AQ106" s="693"/>
      <c r="AR106" s="693"/>
      <c r="AS106" s="693"/>
      <c r="AT106" s="694"/>
      <c r="AU106" s="695">
        <f>SUM(AU96:AX105)</f>
        <v>0</v>
      </c>
      <c r="AV106" s="696"/>
      <c r="AW106" s="696"/>
      <c r="AX106" s="698"/>
    </row>
    <row r="107" spans="1:50" s="51" customFormat="1" ht="24.75" customHeight="1" thickBot="1"/>
    <row r="108" spans="1:50" ht="30" customHeight="1">
      <c r="A108" s="708" t="s">
        <v>34</v>
      </c>
      <c r="B108" s="709"/>
      <c r="C108" s="709"/>
      <c r="D108" s="709"/>
      <c r="E108" s="709"/>
      <c r="F108" s="710"/>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2"/>
      <c r="B109" s="703"/>
      <c r="C109" s="703"/>
      <c r="D109" s="703"/>
      <c r="E109" s="703"/>
      <c r="F109" s="704"/>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c r="A110" s="702"/>
      <c r="B110" s="703"/>
      <c r="C110" s="703"/>
      <c r="D110" s="703"/>
      <c r="E110" s="703"/>
      <c r="F110" s="704"/>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c r="A111" s="702"/>
      <c r="B111" s="703"/>
      <c r="C111" s="703"/>
      <c r="D111" s="703"/>
      <c r="E111" s="703"/>
      <c r="F111" s="70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c r="A112" s="702"/>
      <c r="B112" s="703"/>
      <c r="C112" s="703"/>
      <c r="D112" s="703"/>
      <c r="E112" s="703"/>
      <c r="F112" s="70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c r="A113" s="702"/>
      <c r="B113" s="703"/>
      <c r="C113" s="703"/>
      <c r="D113" s="703"/>
      <c r="E113" s="703"/>
      <c r="F113" s="70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c r="A114" s="702"/>
      <c r="B114" s="703"/>
      <c r="C114" s="703"/>
      <c r="D114" s="703"/>
      <c r="E114" s="703"/>
      <c r="F114" s="70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c r="A115" s="702"/>
      <c r="B115" s="703"/>
      <c r="C115" s="703"/>
      <c r="D115" s="703"/>
      <c r="E115" s="703"/>
      <c r="F115" s="70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c r="A116" s="702"/>
      <c r="B116" s="703"/>
      <c r="C116" s="703"/>
      <c r="D116" s="703"/>
      <c r="E116" s="703"/>
      <c r="F116" s="70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c r="A117" s="702"/>
      <c r="B117" s="703"/>
      <c r="C117" s="703"/>
      <c r="D117" s="703"/>
      <c r="E117" s="703"/>
      <c r="F117" s="70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c r="A118" s="702"/>
      <c r="B118" s="703"/>
      <c r="C118" s="703"/>
      <c r="D118" s="703"/>
      <c r="E118" s="703"/>
      <c r="F118" s="70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c r="A119" s="702"/>
      <c r="B119" s="703"/>
      <c r="C119" s="703"/>
      <c r="D119" s="703"/>
      <c r="E119" s="703"/>
      <c r="F119" s="70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c r="A120" s="702"/>
      <c r="B120" s="703"/>
      <c r="C120" s="703"/>
      <c r="D120" s="703"/>
      <c r="E120" s="703"/>
      <c r="F120" s="704"/>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c r="A121" s="702"/>
      <c r="B121" s="703"/>
      <c r="C121" s="703"/>
      <c r="D121" s="703"/>
      <c r="E121" s="703"/>
      <c r="F121" s="704"/>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2"/>
      <c r="B122" s="703"/>
      <c r="C122" s="703"/>
      <c r="D122" s="703"/>
      <c r="E122" s="703"/>
      <c r="F122" s="704"/>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c r="A123" s="702"/>
      <c r="B123" s="703"/>
      <c r="C123" s="703"/>
      <c r="D123" s="703"/>
      <c r="E123" s="703"/>
      <c r="F123" s="704"/>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c r="A124" s="702"/>
      <c r="B124" s="703"/>
      <c r="C124" s="703"/>
      <c r="D124" s="703"/>
      <c r="E124" s="703"/>
      <c r="F124" s="70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c r="A125" s="702"/>
      <c r="B125" s="703"/>
      <c r="C125" s="703"/>
      <c r="D125" s="703"/>
      <c r="E125" s="703"/>
      <c r="F125" s="70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c r="A126" s="702"/>
      <c r="B126" s="703"/>
      <c r="C126" s="703"/>
      <c r="D126" s="703"/>
      <c r="E126" s="703"/>
      <c r="F126" s="70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c r="A127" s="702"/>
      <c r="B127" s="703"/>
      <c r="C127" s="703"/>
      <c r="D127" s="703"/>
      <c r="E127" s="703"/>
      <c r="F127" s="70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c r="A128" s="702"/>
      <c r="B128" s="703"/>
      <c r="C128" s="703"/>
      <c r="D128" s="703"/>
      <c r="E128" s="703"/>
      <c r="F128" s="70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c r="A129" s="702"/>
      <c r="B129" s="703"/>
      <c r="C129" s="703"/>
      <c r="D129" s="703"/>
      <c r="E129" s="703"/>
      <c r="F129" s="70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c r="A130" s="702"/>
      <c r="B130" s="703"/>
      <c r="C130" s="703"/>
      <c r="D130" s="703"/>
      <c r="E130" s="703"/>
      <c r="F130" s="70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c r="A131" s="702"/>
      <c r="B131" s="703"/>
      <c r="C131" s="703"/>
      <c r="D131" s="703"/>
      <c r="E131" s="703"/>
      <c r="F131" s="70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c r="A132" s="702"/>
      <c r="B132" s="703"/>
      <c r="C132" s="703"/>
      <c r="D132" s="703"/>
      <c r="E132" s="703"/>
      <c r="F132" s="70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c r="A133" s="702"/>
      <c r="B133" s="703"/>
      <c r="C133" s="703"/>
      <c r="D133" s="703"/>
      <c r="E133" s="703"/>
      <c r="F133" s="704"/>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c r="A134" s="702"/>
      <c r="B134" s="703"/>
      <c r="C134" s="703"/>
      <c r="D134" s="703"/>
      <c r="E134" s="703"/>
      <c r="F134" s="704"/>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2"/>
      <c r="B135" s="703"/>
      <c r="C135" s="703"/>
      <c r="D135" s="703"/>
      <c r="E135" s="703"/>
      <c r="F135" s="704"/>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c r="A136" s="702"/>
      <c r="B136" s="703"/>
      <c r="C136" s="703"/>
      <c r="D136" s="703"/>
      <c r="E136" s="703"/>
      <c r="F136" s="704"/>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c r="A137" s="702"/>
      <c r="B137" s="703"/>
      <c r="C137" s="703"/>
      <c r="D137" s="703"/>
      <c r="E137" s="703"/>
      <c r="F137" s="70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c r="A138" s="702"/>
      <c r="B138" s="703"/>
      <c r="C138" s="703"/>
      <c r="D138" s="703"/>
      <c r="E138" s="703"/>
      <c r="F138" s="70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c r="A139" s="702"/>
      <c r="B139" s="703"/>
      <c r="C139" s="703"/>
      <c r="D139" s="703"/>
      <c r="E139" s="703"/>
      <c r="F139" s="70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c r="A140" s="702"/>
      <c r="B140" s="703"/>
      <c r="C140" s="703"/>
      <c r="D140" s="703"/>
      <c r="E140" s="703"/>
      <c r="F140" s="70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c r="A141" s="702"/>
      <c r="B141" s="703"/>
      <c r="C141" s="703"/>
      <c r="D141" s="703"/>
      <c r="E141" s="703"/>
      <c r="F141" s="70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c r="A142" s="702"/>
      <c r="B142" s="703"/>
      <c r="C142" s="703"/>
      <c r="D142" s="703"/>
      <c r="E142" s="703"/>
      <c r="F142" s="70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c r="A143" s="702"/>
      <c r="B143" s="703"/>
      <c r="C143" s="703"/>
      <c r="D143" s="703"/>
      <c r="E143" s="703"/>
      <c r="F143" s="70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c r="A144" s="702"/>
      <c r="B144" s="703"/>
      <c r="C144" s="703"/>
      <c r="D144" s="703"/>
      <c r="E144" s="703"/>
      <c r="F144" s="70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c r="A145" s="702"/>
      <c r="B145" s="703"/>
      <c r="C145" s="703"/>
      <c r="D145" s="703"/>
      <c r="E145" s="703"/>
      <c r="F145" s="70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c r="A146" s="702"/>
      <c r="B146" s="703"/>
      <c r="C146" s="703"/>
      <c r="D146" s="703"/>
      <c r="E146" s="703"/>
      <c r="F146" s="704"/>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c r="A147" s="702"/>
      <c r="B147" s="703"/>
      <c r="C147" s="703"/>
      <c r="D147" s="703"/>
      <c r="E147" s="703"/>
      <c r="F147" s="704"/>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2"/>
      <c r="B148" s="703"/>
      <c r="C148" s="703"/>
      <c r="D148" s="703"/>
      <c r="E148" s="703"/>
      <c r="F148" s="704"/>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c r="A149" s="702"/>
      <c r="B149" s="703"/>
      <c r="C149" s="703"/>
      <c r="D149" s="703"/>
      <c r="E149" s="703"/>
      <c r="F149" s="704"/>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c r="A150" s="702"/>
      <c r="B150" s="703"/>
      <c r="C150" s="703"/>
      <c r="D150" s="703"/>
      <c r="E150" s="703"/>
      <c r="F150" s="70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c r="A151" s="702"/>
      <c r="B151" s="703"/>
      <c r="C151" s="703"/>
      <c r="D151" s="703"/>
      <c r="E151" s="703"/>
      <c r="F151" s="70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c r="A152" s="702"/>
      <c r="B152" s="703"/>
      <c r="C152" s="703"/>
      <c r="D152" s="703"/>
      <c r="E152" s="703"/>
      <c r="F152" s="70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c r="A153" s="702"/>
      <c r="B153" s="703"/>
      <c r="C153" s="703"/>
      <c r="D153" s="703"/>
      <c r="E153" s="703"/>
      <c r="F153" s="70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c r="A154" s="702"/>
      <c r="B154" s="703"/>
      <c r="C154" s="703"/>
      <c r="D154" s="703"/>
      <c r="E154" s="703"/>
      <c r="F154" s="70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c r="A155" s="702"/>
      <c r="B155" s="703"/>
      <c r="C155" s="703"/>
      <c r="D155" s="703"/>
      <c r="E155" s="703"/>
      <c r="F155" s="70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c r="A156" s="702"/>
      <c r="B156" s="703"/>
      <c r="C156" s="703"/>
      <c r="D156" s="703"/>
      <c r="E156" s="703"/>
      <c r="F156" s="70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c r="A157" s="702"/>
      <c r="B157" s="703"/>
      <c r="C157" s="703"/>
      <c r="D157" s="703"/>
      <c r="E157" s="703"/>
      <c r="F157" s="70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c r="A158" s="702"/>
      <c r="B158" s="703"/>
      <c r="C158" s="703"/>
      <c r="D158" s="703"/>
      <c r="E158" s="703"/>
      <c r="F158" s="70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c r="A159" s="705"/>
      <c r="B159" s="706"/>
      <c r="C159" s="706"/>
      <c r="D159" s="706"/>
      <c r="E159" s="706"/>
      <c r="F159" s="707"/>
      <c r="G159" s="690" t="s">
        <v>22</v>
      </c>
      <c r="H159" s="691"/>
      <c r="I159" s="691"/>
      <c r="J159" s="691"/>
      <c r="K159" s="691"/>
      <c r="L159" s="692"/>
      <c r="M159" s="693"/>
      <c r="N159" s="693"/>
      <c r="O159" s="693"/>
      <c r="P159" s="693"/>
      <c r="Q159" s="693"/>
      <c r="R159" s="693"/>
      <c r="S159" s="693"/>
      <c r="T159" s="693"/>
      <c r="U159" s="693"/>
      <c r="V159" s="693"/>
      <c r="W159" s="693"/>
      <c r="X159" s="694"/>
      <c r="Y159" s="695">
        <f>SUM(Y149:AB158)</f>
        <v>0</v>
      </c>
      <c r="Z159" s="696"/>
      <c r="AA159" s="696"/>
      <c r="AB159" s="697"/>
      <c r="AC159" s="690" t="s">
        <v>22</v>
      </c>
      <c r="AD159" s="691"/>
      <c r="AE159" s="691"/>
      <c r="AF159" s="691"/>
      <c r="AG159" s="691"/>
      <c r="AH159" s="692"/>
      <c r="AI159" s="693"/>
      <c r="AJ159" s="693"/>
      <c r="AK159" s="693"/>
      <c r="AL159" s="693"/>
      <c r="AM159" s="693"/>
      <c r="AN159" s="693"/>
      <c r="AO159" s="693"/>
      <c r="AP159" s="693"/>
      <c r="AQ159" s="693"/>
      <c r="AR159" s="693"/>
      <c r="AS159" s="693"/>
      <c r="AT159" s="694"/>
      <c r="AU159" s="695">
        <f>SUM(AU149:AX158)</f>
        <v>0</v>
      </c>
      <c r="AV159" s="696"/>
      <c r="AW159" s="696"/>
      <c r="AX159" s="698"/>
    </row>
    <row r="160" spans="1:50" s="51" customFormat="1" ht="24.75" customHeight="1" thickBot="1"/>
    <row r="161" spans="1:50" ht="30" customHeight="1">
      <c r="A161" s="708" t="s">
        <v>34</v>
      </c>
      <c r="B161" s="709"/>
      <c r="C161" s="709"/>
      <c r="D161" s="709"/>
      <c r="E161" s="709"/>
      <c r="F161" s="710"/>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2"/>
      <c r="B162" s="703"/>
      <c r="C162" s="703"/>
      <c r="D162" s="703"/>
      <c r="E162" s="703"/>
      <c r="F162" s="704"/>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c r="A163" s="702"/>
      <c r="B163" s="703"/>
      <c r="C163" s="703"/>
      <c r="D163" s="703"/>
      <c r="E163" s="703"/>
      <c r="F163" s="704"/>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c r="A164" s="702"/>
      <c r="B164" s="703"/>
      <c r="C164" s="703"/>
      <c r="D164" s="703"/>
      <c r="E164" s="703"/>
      <c r="F164" s="70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c r="A165" s="702"/>
      <c r="B165" s="703"/>
      <c r="C165" s="703"/>
      <c r="D165" s="703"/>
      <c r="E165" s="703"/>
      <c r="F165" s="70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c r="A166" s="702"/>
      <c r="B166" s="703"/>
      <c r="C166" s="703"/>
      <c r="D166" s="703"/>
      <c r="E166" s="703"/>
      <c r="F166" s="70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c r="A167" s="702"/>
      <c r="B167" s="703"/>
      <c r="C167" s="703"/>
      <c r="D167" s="703"/>
      <c r="E167" s="703"/>
      <c r="F167" s="70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c r="A168" s="702"/>
      <c r="B168" s="703"/>
      <c r="C168" s="703"/>
      <c r="D168" s="703"/>
      <c r="E168" s="703"/>
      <c r="F168" s="70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c r="A169" s="702"/>
      <c r="B169" s="703"/>
      <c r="C169" s="703"/>
      <c r="D169" s="703"/>
      <c r="E169" s="703"/>
      <c r="F169" s="70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c r="A170" s="702"/>
      <c r="B170" s="703"/>
      <c r="C170" s="703"/>
      <c r="D170" s="703"/>
      <c r="E170" s="703"/>
      <c r="F170" s="70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c r="A171" s="702"/>
      <c r="B171" s="703"/>
      <c r="C171" s="703"/>
      <c r="D171" s="703"/>
      <c r="E171" s="703"/>
      <c r="F171" s="70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c r="A172" s="702"/>
      <c r="B172" s="703"/>
      <c r="C172" s="703"/>
      <c r="D172" s="703"/>
      <c r="E172" s="703"/>
      <c r="F172" s="70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c r="A173" s="702"/>
      <c r="B173" s="703"/>
      <c r="C173" s="703"/>
      <c r="D173" s="703"/>
      <c r="E173" s="703"/>
      <c r="F173" s="704"/>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c r="A174" s="702"/>
      <c r="B174" s="703"/>
      <c r="C174" s="703"/>
      <c r="D174" s="703"/>
      <c r="E174" s="703"/>
      <c r="F174" s="704"/>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2"/>
      <c r="B175" s="703"/>
      <c r="C175" s="703"/>
      <c r="D175" s="703"/>
      <c r="E175" s="703"/>
      <c r="F175" s="704"/>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c r="A176" s="702"/>
      <c r="B176" s="703"/>
      <c r="C176" s="703"/>
      <c r="D176" s="703"/>
      <c r="E176" s="703"/>
      <c r="F176" s="704"/>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c r="A177" s="702"/>
      <c r="B177" s="703"/>
      <c r="C177" s="703"/>
      <c r="D177" s="703"/>
      <c r="E177" s="703"/>
      <c r="F177" s="70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c r="A178" s="702"/>
      <c r="B178" s="703"/>
      <c r="C178" s="703"/>
      <c r="D178" s="703"/>
      <c r="E178" s="703"/>
      <c r="F178" s="70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c r="A179" s="702"/>
      <c r="B179" s="703"/>
      <c r="C179" s="703"/>
      <c r="D179" s="703"/>
      <c r="E179" s="703"/>
      <c r="F179" s="70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c r="A180" s="702"/>
      <c r="B180" s="703"/>
      <c r="C180" s="703"/>
      <c r="D180" s="703"/>
      <c r="E180" s="703"/>
      <c r="F180" s="70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c r="A181" s="702"/>
      <c r="B181" s="703"/>
      <c r="C181" s="703"/>
      <c r="D181" s="703"/>
      <c r="E181" s="703"/>
      <c r="F181" s="70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c r="A182" s="702"/>
      <c r="B182" s="703"/>
      <c r="C182" s="703"/>
      <c r="D182" s="703"/>
      <c r="E182" s="703"/>
      <c r="F182" s="70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c r="A183" s="702"/>
      <c r="B183" s="703"/>
      <c r="C183" s="703"/>
      <c r="D183" s="703"/>
      <c r="E183" s="703"/>
      <c r="F183" s="70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c r="A184" s="702"/>
      <c r="B184" s="703"/>
      <c r="C184" s="703"/>
      <c r="D184" s="703"/>
      <c r="E184" s="703"/>
      <c r="F184" s="70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c r="A185" s="702"/>
      <c r="B185" s="703"/>
      <c r="C185" s="703"/>
      <c r="D185" s="703"/>
      <c r="E185" s="703"/>
      <c r="F185" s="70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c r="A186" s="702"/>
      <c r="B186" s="703"/>
      <c r="C186" s="703"/>
      <c r="D186" s="703"/>
      <c r="E186" s="703"/>
      <c r="F186" s="704"/>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c r="A187" s="702"/>
      <c r="B187" s="703"/>
      <c r="C187" s="703"/>
      <c r="D187" s="703"/>
      <c r="E187" s="703"/>
      <c r="F187" s="704"/>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2"/>
      <c r="B188" s="703"/>
      <c r="C188" s="703"/>
      <c r="D188" s="703"/>
      <c r="E188" s="703"/>
      <c r="F188" s="704"/>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c r="A189" s="702"/>
      <c r="B189" s="703"/>
      <c r="C189" s="703"/>
      <c r="D189" s="703"/>
      <c r="E189" s="703"/>
      <c r="F189" s="704"/>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c r="A190" s="702"/>
      <c r="B190" s="703"/>
      <c r="C190" s="703"/>
      <c r="D190" s="703"/>
      <c r="E190" s="703"/>
      <c r="F190" s="70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c r="A191" s="702"/>
      <c r="B191" s="703"/>
      <c r="C191" s="703"/>
      <c r="D191" s="703"/>
      <c r="E191" s="703"/>
      <c r="F191" s="70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c r="A192" s="702"/>
      <c r="B192" s="703"/>
      <c r="C192" s="703"/>
      <c r="D192" s="703"/>
      <c r="E192" s="703"/>
      <c r="F192" s="70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c r="A193" s="702"/>
      <c r="B193" s="703"/>
      <c r="C193" s="703"/>
      <c r="D193" s="703"/>
      <c r="E193" s="703"/>
      <c r="F193" s="70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c r="A194" s="702"/>
      <c r="B194" s="703"/>
      <c r="C194" s="703"/>
      <c r="D194" s="703"/>
      <c r="E194" s="703"/>
      <c r="F194" s="70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c r="A195" s="702"/>
      <c r="B195" s="703"/>
      <c r="C195" s="703"/>
      <c r="D195" s="703"/>
      <c r="E195" s="703"/>
      <c r="F195" s="70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c r="A196" s="702"/>
      <c r="B196" s="703"/>
      <c r="C196" s="703"/>
      <c r="D196" s="703"/>
      <c r="E196" s="703"/>
      <c r="F196" s="70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c r="A197" s="702"/>
      <c r="B197" s="703"/>
      <c r="C197" s="703"/>
      <c r="D197" s="703"/>
      <c r="E197" s="703"/>
      <c r="F197" s="70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c r="A198" s="702"/>
      <c r="B198" s="703"/>
      <c r="C198" s="703"/>
      <c r="D198" s="703"/>
      <c r="E198" s="703"/>
      <c r="F198" s="70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c r="A199" s="702"/>
      <c r="B199" s="703"/>
      <c r="C199" s="703"/>
      <c r="D199" s="703"/>
      <c r="E199" s="703"/>
      <c r="F199" s="704"/>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c r="A200" s="702"/>
      <c r="B200" s="703"/>
      <c r="C200" s="703"/>
      <c r="D200" s="703"/>
      <c r="E200" s="703"/>
      <c r="F200" s="704"/>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2"/>
      <c r="B201" s="703"/>
      <c r="C201" s="703"/>
      <c r="D201" s="703"/>
      <c r="E201" s="703"/>
      <c r="F201" s="704"/>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c r="A202" s="702"/>
      <c r="B202" s="703"/>
      <c r="C202" s="703"/>
      <c r="D202" s="703"/>
      <c r="E202" s="703"/>
      <c r="F202" s="704"/>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c r="A203" s="702"/>
      <c r="B203" s="703"/>
      <c r="C203" s="703"/>
      <c r="D203" s="703"/>
      <c r="E203" s="703"/>
      <c r="F203" s="70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c r="A204" s="702"/>
      <c r="B204" s="703"/>
      <c r="C204" s="703"/>
      <c r="D204" s="703"/>
      <c r="E204" s="703"/>
      <c r="F204" s="70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c r="A205" s="702"/>
      <c r="B205" s="703"/>
      <c r="C205" s="703"/>
      <c r="D205" s="703"/>
      <c r="E205" s="703"/>
      <c r="F205" s="70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c r="A206" s="702"/>
      <c r="B206" s="703"/>
      <c r="C206" s="703"/>
      <c r="D206" s="703"/>
      <c r="E206" s="703"/>
      <c r="F206" s="70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c r="A207" s="702"/>
      <c r="B207" s="703"/>
      <c r="C207" s="703"/>
      <c r="D207" s="703"/>
      <c r="E207" s="703"/>
      <c r="F207" s="70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c r="A208" s="702"/>
      <c r="B208" s="703"/>
      <c r="C208" s="703"/>
      <c r="D208" s="703"/>
      <c r="E208" s="703"/>
      <c r="F208" s="70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c r="A209" s="702"/>
      <c r="B209" s="703"/>
      <c r="C209" s="703"/>
      <c r="D209" s="703"/>
      <c r="E209" s="703"/>
      <c r="F209" s="70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c r="A210" s="702"/>
      <c r="B210" s="703"/>
      <c r="C210" s="703"/>
      <c r="D210" s="703"/>
      <c r="E210" s="703"/>
      <c r="F210" s="70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c r="A211" s="702"/>
      <c r="B211" s="703"/>
      <c r="C211" s="703"/>
      <c r="D211" s="703"/>
      <c r="E211" s="703"/>
      <c r="F211" s="70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c r="A212" s="705"/>
      <c r="B212" s="706"/>
      <c r="C212" s="706"/>
      <c r="D212" s="706"/>
      <c r="E212" s="706"/>
      <c r="F212" s="707"/>
      <c r="G212" s="690" t="s">
        <v>22</v>
      </c>
      <c r="H212" s="691"/>
      <c r="I212" s="691"/>
      <c r="J212" s="691"/>
      <c r="K212" s="691"/>
      <c r="L212" s="692"/>
      <c r="M212" s="693"/>
      <c r="N212" s="693"/>
      <c r="O212" s="693"/>
      <c r="P212" s="693"/>
      <c r="Q212" s="693"/>
      <c r="R212" s="693"/>
      <c r="S212" s="693"/>
      <c r="T212" s="693"/>
      <c r="U212" s="693"/>
      <c r="V212" s="693"/>
      <c r="W212" s="693"/>
      <c r="X212" s="694"/>
      <c r="Y212" s="695">
        <f>SUM(Y202:AB211)</f>
        <v>0</v>
      </c>
      <c r="Z212" s="696"/>
      <c r="AA212" s="696"/>
      <c r="AB212" s="697"/>
      <c r="AC212" s="690" t="s">
        <v>22</v>
      </c>
      <c r="AD212" s="691"/>
      <c r="AE212" s="691"/>
      <c r="AF212" s="691"/>
      <c r="AG212" s="691"/>
      <c r="AH212" s="692"/>
      <c r="AI212" s="693"/>
      <c r="AJ212" s="693"/>
      <c r="AK212" s="693"/>
      <c r="AL212" s="693"/>
      <c r="AM212" s="693"/>
      <c r="AN212" s="693"/>
      <c r="AO212" s="693"/>
      <c r="AP212" s="693"/>
      <c r="AQ212" s="693"/>
      <c r="AR212" s="693"/>
      <c r="AS212" s="693"/>
      <c r="AT212" s="694"/>
      <c r="AU212" s="695">
        <f>SUM(AU202:AX211)</f>
        <v>0</v>
      </c>
      <c r="AV212" s="696"/>
      <c r="AW212" s="696"/>
      <c r="AX212" s="698"/>
    </row>
    <row r="213" spans="1:50" s="51" customFormat="1" ht="24.75" customHeight="1" thickBot="1"/>
    <row r="214" spans="1:50" ht="30" customHeight="1">
      <c r="A214" s="699" t="s">
        <v>34</v>
      </c>
      <c r="B214" s="700"/>
      <c r="C214" s="700"/>
      <c r="D214" s="700"/>
      <c r="E214" s="700"/>
      <c r="F214" s="701"/>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2"/>
      <c r="B215" s="703"/>
      <c r="C215" s="703"/>
      <c r="D215" s="703"/>
      <c r="E215" s="703"/>
      <c r="F215" s="704"/>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c r="A216" s="702"/>
      <c r="B216" s="703"/>
      <c r="C216" s="703"/>
      <c r="D216" s="703"/>
      <c r="E216" s="703"/>
      <c r="F216" s="704"/>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c r="A217" s="702"/>
      <c r="B217" s="703"/>
      <c r="C217" s="703"/>
      <c r="D217" s="703"/>
      <c r="E217" s="703"/>
      <c r="F217" s="70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c r="A218" s="702"/>
      <c r="B218" s="703"/>
      <c r="C218" s="703"/>
      <c r="D218" s="703"/>
      <c r="E218" s="703"/>
      <c r="F218" s="70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c r="A219" s="702"/>
      <c r="B219" s="703"/>
      <c r="C219" s="703"/>
      <c r="D219" s="703"/>
      <c r="E219" s="703"/>
      <c r="F219" s="70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c r="A220" s="702"/>
      <c r="B220" s="703"/>
      <c r="C220" s="703"/>
      <c r="D220" s="703"/>
      <c r="E220" s="703"/>
      <c r="F220" s="70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c r="A221" s="702"/>
      <c r="B221" s="703"/>
      <c r="C221" s="703"/>
      <c r="D221" s="703"/>
      <c r="E221" s="703"/>
      <c r="F221" s="70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c r="A222" s="702"/>
      <c r="B222" s="703"/>
      <c r="C222" s="703"/>
      <c r="D222" s="703"/>
      <c r="E222" s="703"/>
      <c r="F222" s="70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c r="A223" s="702"/>
      <c r="B223" s="703"/>
      <c r="C223" s="703"/>
      <c r="D223" s="703"/>
      <c r="E223" s="703"/>
      <c r="F223" s="70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c r="A224" s="702"/>
      <c r="B224" s="703"/>
      <c r="C224" s="703"/>
      <c r="D224" s="703"/>
      <c r="E224" s="703"/>
      <c r="F224" s="70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c r="A225" s="702"/>
      <c r="B225" s="703"/>
      <c r="C225" s="703"/>
      <c r="D225" s="703"/>
      <c r="E225" s="703"/>
      <c r="F225" s="70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c r="A226" s="702"/>
      <c r="B226" s="703"/>
      <c r="C226" s="703"/>
      <c r="D226" s="703"/>
      <c r="E226" s="703"/>
      <c r="F226" s="704"/>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c r="A227" s="702"/>
      <c r="B227" s="703"/>
      <c r="C227" s="703"/>
      <c r="D227" s="703"/>
      <c r="E227" s="703"/>
      <c r="F227" s="704"/>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2"/>
      <c r="B228" s="703"/>
      <c r="C228" s="703"/>
      <c r="D228" s="703"/>
      <c r="E228" s="703"/>
      <c r="F228" s="704"/>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c r="A229" s="702"/>
      <c r="B229" s="703"/>
      <c r="C229" s="703"/>
      <c r="D229" s="703"/>
      <c r="E229" s="703"/>
      <c r="F229" s="704"/>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c r="A230" s="702"/>
      <c r="B230" s="703"/>
      <c r="C230" s="703"/>
      <c r="D230" s="703"/>
      <c r="E230" s="703"/>
      <c r="F230" s="70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c r="A231" s="702"/>
      <c r="B231" s="703"/>
      <c r="C231" s="703"/>
      <c r="D231" s="703"/>
      <c r="E231" s="703"/>
      <c r="F231" s="70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c r="A232" s="702"/>
      <c r="B232" s="703"/>
      <c r="C232" s="703"/>
      <c r="D232" s="703"/>
      <c r="E232" s="703"/>
      <c r="F232" s="70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c r="A233" s="702"/>
      <c r="B233" s="703"/>
      <c r="C233" s="703"/>
      <c r="D233" s="703"/>
      <c r="E233" s="703"/>
      <c r="F233" s="70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c r="A234" s="702"/>
      <c r="B234" s="703"/>
      <c r="C234" s="703"/>
      <c r="D234" s="703"/>
      <c r="E234" s="703"/>
      <c r="F234" s="70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c r="A235" s="702"/>
      <c r="B235" s="703"/>
      <c r="C235" s="703"/>
      <c r="D235" s="703"/>
      <c r="E235" s="703"/>
      <c r="F235" s="70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c r="A236" s="702"/>
      <c r="B236" s="703"/>
      <c r="C236" s="703"/>
      <c r="D236" s="703"/>
      <c r="E236" s="703"/>
      <c r="F236" s="70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c r="A237" s="702"/>
      <c r="B237" s="703"/>
      <c r="C237" s="703"/>
      <c r="D237" s="703"/>
      <c r="E237" s="703"/>
      <c r="F237" s="70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c r="A238" s="702"/>
      <c r="B238" s="703"/>
      <c r="C238" s="703"/>
      <c r="D238" s="703"/>
      <c r="E238" s="703"/>
      <c r="F238" s="70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c r="A239" s="702"/>
      <c r="B239" s="703"/>
      <c r="C239" s="703"/>
      <c r="D239" s="703"/>
      <c r="E239" s="703"/>
      <c r="F239" s="704"/>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c r="A240" s="702"/>
      <c r="B240" s="703"/>
      <c r="C240" s="703"/>
      <c r="D240" s="703"/>
      <c r="E240" s="703"/>
      <c r="F240" s="704"/>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2"/>
      <c r="B241" s="703"/>
      <c r="C241" s="703"/>
      <c r="D241" s="703"/>
      <c r="E241" s="703"/>
      <c r="F241" s="704"/>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c r="A242" s="702"/>
      <c r="B242" s="703"/>
      <c r="C242" s="703"/>
      <c r="D242" s="703"/>
      <c r="E242" s="703"/>
      <c r="F242" s="704"/>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c r="A243" s="702"/>
      <c r="B243" s="703"/>
      <c r="C243" s="703"/>
      <c r="D243" s="703"/>
      <c r="E243" s="703"/>
      <c r="F243" s="70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c r="A244" s="702"/>
      <c r="B244" s="703"/>
      <c r="C244" s="703"/>
      <c r="D244" s="703"/>
      <c r="E244" s="703"/>
      <c r="F244" s="70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c r="A245" s="702"/>
      <c r="B245" s="703"/>
      <c r="C245" s="703"/>
      <c r="D245" s="703"/>
      <c r="E245" s="703"/>
      <c r="F245" s="70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c r="A246" s="702"/>
      <c r="B246" s="703"/>
      <c r="C246" s="703"/>
      <c r="D246" s="703"/>
      <c r="E246" s="703"/>
      <c r="F246" s="70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c r="A247" s="702"/>
      <c r="B247" s="703"/>
      <c r="C247" s="703"/>
      <c r="D247" s="703"/>
      <c r="E247" s="703"/>
      <c r="F247" s="70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c r="A248" s="702"/>
      <c r="B248" s="703"/>
      <c r="C248" s="703"/>
      <c r="D248" s="703"/>
      <c r="E248" s="703"/>
      <c r="F248" s="70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c r="A249" s="702"/>
      <c r="B249" s="703"/>
      <c r="C249" s="703"/>
      <c r="D249" s="703"/>
      <c r="E249" s="703"/>
      <c r="F249" s="70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c r="A250" s="702"/>
      <c r="B250" s="703"/>
      <c r="C250" s="703"/>
      <c r="D250" s="703"/>
      <c r="E250" s="703"/>
      <c r="F250" s="70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c r="A251" s="702"/>
      <c r="B251" s="703"/>
      <c r="C251" s="703"/>
      <c r="D251" s="703"/>
      <c r="E251" s="703"/>
      <c r="F251" s="70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c r="A252" s="702"/>
      <c r="B252" s="703"/>
      <c r="C252" s="703"/>
      <c r="D252" s="703"/>
      <c r="E252" s="703"/>
      <c r="F252" s="704"/>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c r="A253" s="702"/>
      <c r="B253" s="703"/>
      <c r="C253" s="703"/>
      <c r="D253" s="703"/>
      <c r="E253" s="703"/>
      <c r="F253" s="704"/>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2"/>
      <c r="B254" s="703"/>
      <c r="C254" s="703"/>
      <c r="D254" s="703"/>
      <c r="E254" s="703"/>
      <c r="F254" s="704"/>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c r="A255" s="702"/>
      <c r="B255" s="703"/>
      <c r="C255" s="703"/>
      <c r="D255" s="703"/>
      <c r="E255" s="703"/>
      <c r="F255" s="704"/>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c r="A256" s="702"/>
      <c r="B256" s="703"/>
      <c r="C256" s="703"/>
      <c r="D256" s="703"/>
      <c r="E256" s="703"/>
      <c r="F256" s="70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c r="A257" s="702"/>
      <c r="B257" s="703"/>
      <c r="C257" s="703"/>
      <c r="D257" s="703"/>
      <c r="E257" s="703"/>
      <c r="F257" s="70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c r="A258" s="702"/>
      <c r="B258" s="703"/>
      <c r="C258" s="703"/>
      <c r="D258" s="703"/>
      <c r="E258" s="703"/>
      <c r="F258" s="70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c r="A259" s="702"/>
      <c r="B259" s="703"/>
      <c r="C259" s="703"/>
      <c r="D259" s="703"/>
      <c r="E259" s="703"/>
      <c r="F259" s="70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c r="A260" s="702"/>
      <c r="B260" s="703"/>
      <c r="C260" s="703"/>
      <c r="D260" s="703"/>
      <c r="E260" s="703"/>
      <c r="F260" s="70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c r="A261" s="702"/>
      <c r="B261" s="703"/>
      <c r="C261" s="703"/>
      <c r="D261" s="703"/>
      <c r="E261" s="703"/>
      <c r="F261" s="70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c r="A262" s="702"/>
      <c r="B262" s="703"/>
      <c r="C262" s="703"/>
      <c r="D262" s="703"/>
      <c r="E262" s="703"/>
      <c r="F262" s="70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c r="A263" s="702"/>
      <c r="B263" s="703"/>
      <c r="C263" s="703"/>
      <c r="D263" s="703"/>
      <c r="E263" s="703"/>
      <c r="F263" s="70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c r="A264" s="702"/>
      <c r="B264" s="703"/>
      <c r="C264" s="703"/>
      <c r="D264" s="703"/>
      <c r="E264" s="703"/>
      <c r="F264" s="70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c r="A265" s="705"/>
      <c r="B265" s="706"/>
      <c r="C265" s="706"/>
      <c r="D265" s="706"/>
      <c r="E265" s="706"/>
      <c r="F265" s="707"/>
      <c r="G265" s="690" t="s">
        <v>22</v>
      </c>
      <c r="H265" s="691"/>
      <c r="I265" s="691"/>
      <c r="J265" s="691"/>
      <c r="K265" s="691"/>
      <c r="L265" s="692"/>
      <c r="M265" s="693"/>
      <c r="N265" s="693"/>
      <c r="O265" s="693"/>
      <c r="P265" s="693"/>
      <c r="Q265" s="693"/>
      <c r="R265" s="693"/>
      <c r="S265" s="693"/>
      <c r="T265" s="693"/>
      <c r="U265" s="693"/>
      <c r="V265" s="693"/>
      <c r="W265" s="693"/>
      <c r="X265" s="694"/>
      <c r="Y265" s="695">
        <f>SUM(Y255:AB264)</f>
        <v>0</v>
      </c>
      <c r="Z265" s="696"/>
      <c r="AA265" s="696"/>
      <c r="AB265" s="697"/>
      <c r="AC265" s="690" t="s">
        <v>22</v>
      </c>
      <c r="AD265" s="691"/>
      <c r="AE265" s="691"/>
      <c r="AF265" s="691"/>
      <c r="AG265" s="691"/>
      <c r="AH265" s="692"/>
      <c r="AI265" s="693"/>
      <c r="AJ265" s="693"/>
      <c r="AK265" s="693"/>
      <c r="AL265" s="693"/>
      <c r="AM265" s="693"/>
      <c r="AN265" s="693"/>
      <c r="AO265" s="693"/>
      <c r="AP265" s="693"/>
      <c r="AQ265" s="693"/>
      <c r="AR265" s="693"/>
      <c r="AS265" s="693"/>
      <c r="AT265" s="694"/>
      <c r="AU265" s="695">
        <f>SUM(AU255:AX264)</f>
        <v>0</v>
      </c>
      <c r="AV265" s="696"/>
      <c r="AW265" s="696"/>
      <c r="AX265" s="69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customHeight="1">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customHeight="1">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customHeight="1">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customHeight="1">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customHeight="1">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customHeight="1">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customHeight="1">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customHeight="1">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customHeight="1">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customHeight="1">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customHeight="1">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customHeight="1">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customHeight="1">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customHeight="1">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customHeight="1">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customHeight="1">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customHeight="1">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2015-09-03T08:49:08Z</cp:lastPrinted>
  <dcterms:created xsi:type="dcterms:W3CDTF">2012-03-13T00:50:25Z</dcterms:created>
  <dcterms:modified xsi:type="dcterms:W3CDTF">2015-09-03T09:02:23Z</dcterms:modified>
</cp:coreProperties>
</file>