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<sst xmlns="http://schemas.openxmlformats.org/spreadsheetml/2006/main" count="1253" uniqueCount="510">
  <si>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</si>
  <si>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</si>
  <si>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</si>
  <si>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</si>
  <si>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</si>
  <si>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</si>
  <si>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</si>
  <si>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</si>
  <si>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</si>
  <si>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</si>
  <si>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</si>
  <si>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</si>
  <si>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</si>
  <si>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</si>
  <si>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</si>
  <si>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</si>
  <si>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</si>
  <si>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</si>
  <si>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</si>
  <si>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</si>
  <si>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</si>
  <si>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</si>
  <si>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</si>
  <si>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</si>
  <si>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</si>
  <si>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</si>
  <si>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</si>
  <si>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</si>
  <si>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</si>
  <si>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</si>
  <si>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</si>
  <si>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</si>
  <si>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</si>
  <si>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</si>
  <si>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</si>
  <si>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</si>
  <si>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</si>
  <si>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</si>
  <si>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</si>
  <si>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</si>
  <si>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</si>
  <si>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</si>
  <si>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</si>
  <si>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</si>
  <si>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</si>
  <si>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</si>
  <si>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</si>
  <si>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</si>
  <si>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</si>
  <si>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</si>
  <si>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</si>
  <si>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</si>
  <si>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</si>
  <si>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</si>
  <si>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</si>
  <si>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</si>
  <si>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</si>
  <si>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</si>
  <si>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</si>
  <si>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</si>
  <si>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</si>
  <si>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</si>
  <si>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</si>
  <si>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</si>
  <si>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</si>
  <si>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</si>
  <si>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</si>
  <si>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</si>
  <si>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</si>
  <si>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</si>
  <si>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</si>
  <si>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</si>
  <si>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</si>
  <si>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</si>
  <si>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</si>
  <si>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</si>
  <si>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</si>
  <si>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</si>
  <si>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</si>
  <si>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</si>
  <si>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</si>
  <si>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</si>
  <si>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</si>
  <si>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</si>
  <si>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</si>
  <si>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</si>
  <si>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</si>
  <si>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</si>
  <si>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</si>
  <si>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</si>
  <si>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</si>
  <si>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</si>
  <si>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</si>
  <si>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</si>
  <si>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</si>
  <si>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</si>
  <si>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</si>
  <si>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</si>
  <si>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</si>
  <si>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</si>
  <si>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</si>
  <si>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</si>
  <si>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</si>
  <si>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</si>
  <si>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</si>
  <si>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</si>
  <si>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</si>
  <si>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</si>
  <si>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</si>
  <si>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</si>
  <si>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</si>
  <si>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</si>
  <si>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</si>
  <si>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</si>
  <si>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</si>
  <si>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</si>
  <si>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</si>
  <si>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</si>
  <si>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</si>
  <si>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</si>
  <si>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</si>
  <si>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</si>
  <si>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</si>
  <si>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</si>
  <si>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</si>
  <si>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</si>
  <si>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</si>
  <si>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</si>
  <si>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</si>
  <si>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</si>
  <si>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</si>
  <si>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</si>
  <si>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</si>
  <si>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</si>
  <si>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</si>
  <si>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</si>
  <si>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</si>
  <si>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</si>
  <si>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</si>
  <si>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</si>
  <si>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</si>
  <si>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</si>
  <si>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</si>
  <si>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</si>
  <si>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</si>
  <si>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</si>
  <si>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</si>
  <si>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</si>
  <si>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</si>
  <si>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</si>
  <si>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</si>
  <si>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</si>
  <si>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</si>
  <si>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</si>
  <si>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</si>
  <si>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</si>
  <si>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</si>
  <si>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</si>
  <si>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</si>
  <si>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</si>
  <si>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</si>
  <si>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</si>
  <si>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</si>
  <si>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</si>
  <si>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</si>
  <si>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</si>
  <si>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</si>
  <si>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</si>
  <si>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</si>
  <si>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</si>
  <si>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</si>
  <si>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</si>
  <si>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</si>
  <si>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</si>
  <si>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</si>
  <si>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</si>
  <si>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</si>
  <si>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</si>
  <si>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</si>
  <si>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</si>
  <si>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</si>
  <si>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</si>
  <si>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</si>
  <si>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</si>
  <si>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</si>
  <si>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</si>
  <si>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</si>
  <si>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</si>
  <si>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</si>
  <si>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</si>
  <si>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</si>
  <si>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</si>
  <si>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</si>
  <si>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</si>
  <si>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</si>
  <si>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</si>
  <si>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</si>
  <si>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</si>
  <si>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</si>
  <si>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</si>
  <si>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</si>
  <si>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</si>
  <si>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</si>
  <si>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</si>
  <si>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</si>
  <si>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</si>
  <si>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</si>
  <si>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</si>
  <si>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</si>
  <si>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</si>
  <si>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</si>
  <si>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</si>
  <si>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</si>
  <si>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</si>
  <si>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</si>
  <si>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</si>
  <si>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</si>
  <si>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</si>
  <si>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</si>
  <si>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</si>
  <si>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</si>
  <si>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</si>
  <si>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</si>
  <si>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</si>
  <si>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</si>
  <si>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</si>
  <si>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</si>
  <si>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</si>
  <si>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</si>
  <si>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</si>
  <si>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</si>
  <si>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</si>
  <si>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</si>
  <si>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</si>
  <si>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</si>
  <si>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</si>
  <si>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</si>
  <si>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</si>
  <si>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</si>
  <si>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</si>
  <si>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</si>
  <si>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</si>
  <si>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</si>
  <si>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</si>
  <si>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</si>
  <si>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</si>
  <si>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</si>
  <si>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</si>
  <si>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</si>
  <si>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</si>
  <si>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</si>
  <si>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</si>
  <si>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</si>
  <si>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</si>
  <si>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</si>
  <si>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</si>
  <si>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</si>
  <si>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</si>
  <si>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</si>
  <si>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</si>
  <si>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</si>
  <si>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</si>
  <si>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</si>
  <si>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</si>
  <si>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</si>
  <si>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</si>
  <si>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</si>
  <si>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</si>
  <si>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</si>
  <si>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</si>
  <si>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</si>
  <si>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</si>
  <si>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</si>
  <si>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</si>
  <si>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</si>
  <si>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</si>
  <si>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</si>
  <si>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</si>
  <si>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</si>
  <si>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</si>
  <si>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</si>
  <si>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</si>
  <si>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</si>
  <si>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</si>
  <si>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</si>
  <si>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</si>
  <si>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</si>
  <si>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</si>
  <si>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</si>
  <si>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</si>
  <si>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</si>
  <si>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</si>
  <si>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</si>
  <si>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</si>
  <si>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</si>
  <si>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</si>
  <si>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</si>
  <si>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</si>
  <si>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</si>
  <si>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</si>
  <si>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</si>
  <si>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</si>
  <si>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</si>
  <si>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</si>
  <si>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</si>
  <si>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</si>
  <si>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</si>
  <si>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</si>
  <si>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</si>
  <si>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</si>
  <si>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</si>
  <si>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</si>
  <si>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</si>
  <si>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</si>
  <si>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</si>
  <si>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</si>
  <si>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</si>
  <si>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</si>
  <si>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</si>
  <si>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</si>
  <si>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</si>
  <si>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</si>
  <si>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</si>
  <si>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</si>
  <si>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</si>
  <si>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</si>
  <si>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</si>
  <si>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</si>
  <si>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</si>
  <si>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</si>
  <si>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</si>
  <si>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</si>
  <si>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</si>
  <si>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</si>
  <si>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</si>
  <si>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</si>
  <si>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</si>
  <si>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</si>
  <si>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</si>
  <si>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</si>
  <si>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</si>
  <si>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</si>
  <si>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</si>
  <si>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</si>
  <si>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</si>
  <si>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</si>
  <si>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</si>
  <si>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</si>
  <si>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</si>
  <si>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</si>
  <si>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</si>
  <si>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</si>
  <si>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</si>
  <si>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</si>
  <si>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</si>
  <si>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</si>
  <si>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</si>
  <si>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</si>
  <si>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</si>
  <si>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</si>
  <si>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</si>
  <si>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</si>
  <si>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</si>
  <si>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</si>
  <si>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</si>
  <si>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</si>
  <si>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</si>
  <si>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</si>
  <si>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</si>
  <si>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</si>
  <si>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</si>
  <si>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</si>
  <si>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</si>
  <si>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</si>
  <si>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</si>
  <si>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</si>
  <si>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</si>
  <si>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</si>
  <si>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</si>
  <si>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</si>
  <si>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</si>
  <si>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</si>
  <si>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</si>
  <si>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</si>
  <si>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</si>
  <si>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</si>
  <si>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</si>
  <si>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</si>
  <si>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</si>
  <si>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</si>
  <si>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</si>
  <si>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</si>
  <si>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</si>
  <si>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</si>
  <si>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</si>
  <si>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</si>
  <si>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</si>
  <si>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</si>
  <si>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</si>
  <si>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</si>
  <si>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</si>
  <si>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</si>
  <si>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</si>
  <si>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</si>
  <si>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</si>
  <si>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</si>
  <si>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</si>
  <si>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</si>
  <si>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</si>
  <si>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</si>
  <si>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</si>
  <si>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</si>
  <si>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</si>
  <si>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</si>
  <si>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</si>
  <si>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</si>
  <si>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</si>
  <si>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</si>
  <si>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</si>
  <si>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</si>
  <si>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</si>
  <si>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</si>
  <si>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</si>
  <si>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</si>
  <si>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</si>
  <si>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</si>
  <si>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</si>
  <si>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</si>
  <si>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</si>
  <si>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</si>
  <si>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</si>
  <si>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</si>
  <si>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</si>
  <si>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</si>
  <si>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</si>
  <si>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</si>
  <si>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</si>
  <si>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</si>
  <si>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</si>
  <si>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</si>
  <si>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</si>
  <si>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</si>
  <si>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</si>
  <si>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</si>
  <si>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</si>
  <si>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</si>
  <si>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</si>
  <si>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</si>
  <si>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</si>
  <si>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</si>
  <si>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</si>
  <si>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</si>
  <si>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</si>
  <si>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</si>
  <si>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</si>
  <si>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</si>
  <si>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</si>
  <si>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</si>
  <si>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</si>
  <si>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</si>
  <si>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</si>
  <si>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</si>
  <si>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</si>
  <si>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</si>
  <si>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</si>
  <si>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</si>
  <si>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</si>
  <si>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領事局</t>
    <rPh sb="0" eb="3">
      <t>リョウジキョク</t>
    </rPh>
    <phoneticPr fontId="5"/>
  </si>
  <si>
    <t>海外邦人安全課</t>
    <rPh sb="0" eb="2">
      <t>カイガイ</t>
    </rPh>
    <rPh sb="2" eb="4">
      <t>ホウジン</t>
    </rPh>
    <rPh sb="4" eb="7">
      <t>アンゼンカ</t>
    </rPh>
    <phoneticPr fontId="5"/>
  </si>
  <si>
    <t>課長　西岡　達史</t>
    <rPh sb="0" eb="2">
      <t>カチョウ</t>
    </rPh>
    <rPh sb="3" eb="5">
      <t>ニシオカ</t>
    </rPh>
    <rPh sb="6" eb="8">
      <t>タツシ</t>
    </rPh>
    <phoneticPr fontId="5"/>
  </si>
  <si>
    <t>○</t>
  </si>
  <si>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セサク</t>
    </rPh>
    <rPh sb="22" eb="24">
      <t>カイガイ</t>
    </rPh>
    <rPh sb="24" eb="26">
      <t>ホウジン</t>
    </rPh>
    <rPh sb="27" eb="29">
      <t>アンゼン</t>
    </rPh>
    <rPh sb="29" eb="31">
      <t>カクホ</t>
    </rPh>
    <rPh sb="32" eb="33">
      <t>ム</t>
    </rPh>
    <rPh sb="35" eb="37">
      <t>トリクミ</t>
    </rPh>
    <phoneticPr fontId="5"/>
  </si>
  <si>
    <t>外務省設置法第４条第９項</t>
    <rPh sb="0" eb="3">
      <t>ガイムショウ</t>
    </rPh>
    <rPh sb="3" eb="6">
      <t>セッチホウ</t>
    </rPh>
    <rPh sb="6" eb="7">
      <t>ダイ</t>
    </rPh>
    <rPh sb="8" eb="9">
      <t>ジョウ</t>
    </rPh>
    <rPh sb="9" eb="10">
      <t>ダイ</t>
    </rPh>
    <rPh sb="11" eb="12">
      <t>コウ</t>
    </rPh>
    <phoneticPr fontId="5"/>
  </si>
  <si>
    <t>「在外邦人の安全対策強化に係る検討チーム」の提言</t>
    <rPh sb="1" eb="3">
      <t>ザイガイ</t>
    </rPh>
    <rPh sb="3" eb="5">
      <t>ホウジン</t>
    </rPh>
    <rPh sb="6" eb="8">
      <t>アンゼン</t>
    </rPh>
    <rPh sb="8" eb="10">
      <t>タイサク</t>
    </rPh>
    <rPh sb="10" eb="12">
      <t>キョウカ</t>
    </rPh>
    <rPh sb="13" eb="14">
      <t>カカ</t>
    </rPh>
    <rPh sb="15" eb="17">
      <t>ケントウ</t>
    </rPh>
    <rPh sb="22" eb="24">
      <t>テイゲン</t>
    </rPh>
    <phoneticPr fontId="5"/>
  </si>
  <si>
    <t>危険地域調査委嘱経費</t>
    <rPh sb="0" eb="2">
      <t>キケン</t>
    </rPh>
    <rPh sb="2" eb="4">
      <t>チイキ</t>
    </rPh>
    <rPh sb="4" eb="6">
      <t>チョウサ</t>
    </rPh>
    <rPh sb="6" eb="8">
      <t>イショク</t>
    </rPh>
    <rPh sb="8" eb="10">
      <t>ケイヒ</t>
    </rPh>
    <phoneticPr fontId="5"/>
  </si>
  <si>
    <t>危険地域調査委嘱経費</t>
    <rPh sb="0" eb="2">
      <t>キケン</t>
    </rPh>
    <rPh sb="2" eb="4">
      <t>チイキ</t>
    </rPh>
    <rPh sb="4" eb="6">
      <t>チョウサ</t>
    </rPh>
    <rPh sb="6" eb="8">
      <t>イショク</t>
    </rPh>
    <rPh sb="8" eb="10">
      <t>ケイヒ</t>
    </rPh>
    <phoneticPr fontId="5"/>
  </si>
  <si>
    <t>渡航情報の精緻化及び在外公館の緊急事態対応強化</t>
    <rPh sb="0" eb="2">
      <t>トコウ</t>
    </rPh>
    <rPh sb="2" eb="4">
      <t>ジョウホウ</t>
    </rPh>
    <rPh sb="5" eb="8">
      <t>セイチカ</t>
    </rPh>
    <rPh sb="8" eb="9">
      <t>オヨ</t>
    </rPh>
    <rPh sb="10" eb="12">
      <t>ザイガイ</t>
    </rPh>
    <rPh sb="12" eb="14">
      <t>コウカン</t>
    </rPh>
    <rPh sb="15" eb="17">
      <t>キンキュウ</t>
    </rPh>
    <rPh sb="17" eb="19">
      <t>ジタイ</t>
    </rPh>
    <rPh sb="19" eb="21">
      <t>タイオウ</t>
    </rPh>
    <rPh sb="21" eb="23">
      <t>キョウカ</t>
    </rPh>
    <phoneticPr fontId="5"/>
  </si>
  <si>
    <t>平成26年10月1日現在の在留邦人数は約129万人，平成26年中の邦人海外渡航者数は約1,700万人であり，本事業の目的である渡航情報の精緻化及び在外公館の緊急事態対応強化は，国民や社会のニーズを的確に反映している。</t>
    <rPh sb="63" eb="65">
      <t>トコウ</t>
    </rPh>
    <rPh sb="65" eb="67">
      <t>ジョウホウ</t>
    </rPh>
    <rPh sb="68" eb="71">
      <t>セイチカ</t>
    </rPh>
    <rPh sb="71" eb="72">
      <t>オヨ</t>
    </rPh>
    <rPh sb="73" eb="75">
      <t>ザイガイ</t>
    </rPh>
    <rPh sb="75" eb="77">
      <t>コウカン</t>
    </rPh>
    <rPh sb="78" eb="80">
      <t>キンキュウ</t>
    </rPh>
    <rPh sb="80" eb="82">
      <t>ジタイ</t>
    </rPh>
    <rPh sb="82" eb="84">
      <t>タイオウ</t>
    </rPh>
    <rPh sb="84" eb="86">
      <t>キョウカ</t>
    </rPh>
    <phoneticPr fontId="5"/>
  </si>
  <si>
    <t>海外邦人の安全を脅かすような各種事案発生に備えて，渡航情報の精緻化及び在外公館の緊急事態対応強化を行うことは政府の責務であり，民間等に委ねることができる事業ではない。</t>
    <rPh sb="25" eb="27">
      <t>トコウ</t>
    </rPh>
    <rPh sb="27" eb="29">
      <t>ジョウホウ</t>
    </rPh>
    <rPh sb="30" eb="33">
      <t>セイチカ</t>
    </rPh>
    <rPh sb="33" eb="34">
      <t>オヨ</t>
    </rPh>
    <rPh sb="35" eb="37">
      <t>ザイガイ</t>
    </rPh>
    <rPh sb="37" eb="39">
      <t>コウカン</t>
    </rPh>
    <rPh sb="40" eb="42">
      <t>キンキュウ</t>
    </rPh>
    <rPh sb="42" eb="44">
      <t>ジタイ</t>
    </rPh>
    <rPh sb="44" eb="46">
      <t>タイオウ</t>
    </rPh>
    <rPh sb="46" eb="48">
      <t>キョウカ</t>
    </rPh>
    <rPh sb="49" eb="50">
      <t>オコナ</t>
    </rPh>
    <phoneticPr fontId="5"/>
  </si>
  <si>
    <t>海外における邦人の安全確保は政府に課された重要な責務であり，渡航情報の精緻化及び在外公館の緊急事態対応強化を図ることは重要である。
「在外邦人の安全対策強化に係る検討チーム」の提言，「経済財政運営と改革の基本方針」等でも邦人保護の取組について重要性が指摘されており，優先度の高い事業である。</t>
    <rPh sb="30" eb="32">
      <t>トコウ</t>
    </rPh>
    <rPh sb="32" eb="34">
      <t>ジョウホウ</t>
    </rPh>
    <rPh sb="35" eb="38">
      <t>セイチカ</t>
    </rPh>
    <rPh sb="38" eb="39">
      <t>オヨ</t>
    </rPh>
    <rPh sb="40" eb="42">
      <t>ザイガイ</t>
    </rPh>
    <rPh sb="42" eb="44">
      <t>コウカン</t>
    </rPh>
    <rPh sb="45" eb="47">
      <t>キンキュウ</t>
    </rPh>
    <rPh sb="47" eb="49">
      <t>ジタイ</t>
    </rPh>
    <rPh sb="49" eb="51">
      <t>タイオウ</t>
    </rPh>
    <rPh sb="51" eb="53">
      <t>キョウカ</t>
    </rPh>
    <phoneticPr fontId="5"/>
  </si>
  <si>
    <t>国</t>
    <rPh sb="0" eb="1">
      <t>クニ</t>
    </rPh>
    <phoneticPr fontId="5"/>
  </si>
  <si>
    <t>公館</t>
    <rPh sb="0" eb="2">
      <t>コウカン</t>
    </rPh>
    <phoneticPr fontId="5"/>
  </si>
  <si>
    <t>危機管理会社等に委嘱して，以下の事業を実施する。
①外務省の渡航情報（危険情報等）が当該地域の危険度・情勢と合致しているのかを調査し，適宜修正等を行うことにより，渡航情報の精緻化を図る。
②世界各地において情勢が悪化した場合，又は，悪化する兆候が見られた場合に，海外邦人安全課に緊急連絡を行う。
③特に危険度の高い在外公館等の緊急事態邦人保護対処マニュアルを分析・評価して改善策などを提案する。</t>
    <rPh sb="0" eb="2">
      <t>キキ</t>
    </rPh>
    <rPh sb="2" eb="4">
      <t>カンリ</t>
    </rPh>
    <rPh sb="4" eb="6">
      <t>カイシャ</t>
    </rPh>
    <rPh sb="6" eb="7">
      <t>トウ</t>
    </rPh>
    <rPh sb="8" eb="10">
      <t>イショク</t>
    </rPh>
    <rPh sb="13" eb="15">
      <t>イカ</t>
    </rPh>
    <rPh sb="16" eb="18">
      <t>ジギョウ</t>
    </rPh>
    <rPh sb="19" eb="21">
      <t>ジッシ</t>
    </rPh>
    <rPh sb="95" eb="97">
      <t>セカイ</t>
    </rPh>
    <rPh sb="97" eb="99">
      <t>カクチ</t>
    </rPh>
    <rPh sb="103" eb="105">
      <t>ジョウセイ</t>
    </rPh>
    <rPh sb="106" eb="108">
      <t>アッカ</t>
    </rPh>
    <rPh sb="110" eb="112">
      <t>バアイ</t>
    </rPh>
    <rPh sb="113" eb="114">
      <t>マタ</t>
    </rPh>
    <rPh sb="116" eb="118">
      <t>アッカ</t>
    </rPh>
    <rPh sb="120" eb="122">
      <t>チョウコウ</t>
    </rPh>
    <rPh sb="123" eb="124">
      <t>ミ</t>
    </rPh>
    <rPh sb="127" eb="129">
      <t>バアイ</t>
    </rPh>
    <rPh sb="131" eb="133">
      <t>カイガイ</t>
    </rPh>
    <rPh sb="133" eb="135">
      <t>ホウジン</t>
    </rPh>
    <rPh sb="135" eb="138">
      <t>アンゼンカ</t>
    </rPh>
    <rPh sb="139" eb="141">
      <t>キンキュウ</t>
    </rPh>
    <rPh sb="141" eb="143">
      <t>レンラク</t>
    </rPh>
    <rPh sb="144" eb="145">
      <t>オコナ</t>
    </rPh>
    <phoneticPr fontId="5"/>
  </si>
  <si>
    <t>件</t>
    <rPh sb="0" eb="1">
      <t>ケン</t>
    </rPh>
    <phoneticPr fontId="5"/>
  </si>
  <si>
    <t>領事事務謝金</t>
    <rPh sb="0" eb="2">
      <t>リョウジ</t>
    </rPh>
    <rPh sb="2" eb="4">
      <t>ジム</t>
    </rPh>
    <rPh sb="4" eb="6">
      <t>シャキン</t>
    </rPh>
    <phoneticPr fontId="5"/>
  </si>
  <si>
    <t>危機管理会社</t>
    <rPh sb="0" eb="2">
      <t>キキ</t>
    </rPh>
    <rPh sb="2" eb="4">
      <t>カンリ</t>
    </rPh>
    <rPh sb="4" eb="6">
      <t>カイシャ</t>
    </rPh>
    <phoneticPr fontId="5"/>
  </si>
  <si>
    <t>‐</t>
  </si>
  <si>
    <t>修正等を行った国数</t>
    <phoneticPr fontId="5"/>
  </si>
  <si>
    <t>改訂を行った公館数</t>
    <phoneticPr fontId="5"/>
  </si>
  <si>
    <t>③緊急事態邦人保護対処マニュアルの改訂を行った在外公館数が多いほど，緊急事態対応能力を高めることができたと考えられる。</t>
    <rPh sb="20" eb="21">
      <t>オコナ</t>
    </rPh>
    <rPh sb="23" eb="25">
      <t>ザイガイ</t>
    </rPh>
    <rPh sb="25" eb="27">
      <t>コウカン</t>
    </rPh>
    <rPh sb="27" eb="28">
      <t>スウ</t>
    </rPh>
    <rPh sb="29" eb="30">
      <t>オオ</t>
    </rPh>
    <rPh sb="34" eb="36">
      <t>キンキュウ</t>
    </rPh>
    <rPh sb="36" eb="38">
      <t>ジタイ</t>
    </rPh>
    <rPh sb="38" eb="40">
      <t>タイオウ</t>
    </rPh>
    <rPh sb="40" eb="42">
      <t>ノウリョク</t>
    </rPh>
    <rPh sb="43" eb="44">
      <t>タカ</t>
    </rPh>
    <rPh sb="53" eb="54">
      <t>カンガ</t>
    </rPh>
    <phoneticPr fontId="5"/>
  </si>
  <si>
    <t>世界各地でいつ，どこで情勢が悪化するかを事前に予測することは困難であり，そのような状況に備えて渡航情報の精緻化及び在外公館等の緊急事態邦人保護対処マニュアルの整備を行う件数や，情勢悪化時等の緊急連絡の件数について目標を設定することは困難である。</t>
    <rPh sb="0" eb="2">
      <t>セカイ</t>
    </rPh>
    <rPh sb="2" eb="4">
      <t>カクチ</t>
    </rPh>
    <rPh sb="11" eb="13">
      <t>ジョウセイ</t>
    </rPh>
    <rPh sb="14" eb="16">
      <t>アッカ</t>
    </rPh>
    <rPh sb="20" eb="22">
      <t>ジゼン</t>
    </rPh>
    <rPh sb="23" eb="25">
      <t>ヨソク</t>
    </rPh>
    <rPh sb="30" eb="32">
      <t>コンナン</t>
    </rPh>
    <rPh sb="41" eb="43">
      <t>ジョウキョウ</t>
    </rPh>
    <rPh sb="44" eb="45">
      <t>ソナ</t>
    </rPh>
    <rPh sb="47" eb="49">
      <t>トコウ</t>
    </rPh>
    <rPh sb="49" eb="51">
      <t>ジョウホウ</t>
    </rPh>
    <rPh sb="52" eb="55">
      <t>セイチカ</t>
    </rPh>
    <rPh sb="55" eb="56">
      <t>オヨ</t>
    </rPh>
    <rPh sb="57" eb="59">
      <t>ザイガイ</t>
    </rPh>
    <rPh sb="59" eb="61">
      <t>コウカン</t>
    </rPh>
    <rPh sb="61" eb="62">
      <t>トウ</t>
    </rPh>
    <rPh sb="63" eb="65">
      <t>キンキュウ</t>
    </rPh>
    <rPh sb="65" eb="67">
      <t>ジタイ</t>
    </rPh>
    <rPh sb="67" eb="69">
      <t>ホウジン</t>
    </rPh>
    <rPh sb="69" eb="71">
      <t>ホゴ</t>
    </rPh>
    <rPh sb="71" eb="73">
      <t>タイショ</t>
    </rPh>
    <rPh sb="79" eb="81">
      <t>セイビ</t>
    </rPh>
    <rPh sb="82" eb="83">
      <t>オコナ</t>
    </rPh>
    <rPh sb="84" eb="86">
      <t>ケンスウ</t>
    </rPh>
    <rPh sb="88" eb="90">
      <t>ジョウセイ</t>
    </rPh>
    <rPh sb="90" eb="92">
      <t>アッカ</t>
    </rPh>
    <rPh sb="92" eb="93">
      <t>ジ</t>
    </rPh>
    <rPh sb="93" eb="94">
      <t>トウ</t>
    </rPh>
    <rPh sb="95" eb="97">
      <t>キンキュウ</t>
    </rPh>
    <rPh sb="97" eb="99">
      <t>レンラク</t>
    </rPh>
    <rPh sb="100" eb="102">
      <t>ケンスウ</t>
    </rPh>
    <rPh sb="106" eb="108">
      <t>モクヒョウ</t>
    </rPh>
    <rPh sb="109" eb="111">
      <t>セッテイ</t>
    </rPh>
    <rPh sb="116" eb="118">
      <t>コンナン</t>
    </rPh>
    <phoneticPr fontId="5"/>
  </si>
  <si>
    <t>各国・地域に対する渡航情報の精緻化，在外公館等の緊急事態邦人保護対処マニュアルの整備，情勢悪化時等に緊急連絡を受けられれば，緊急事態対応能力強化に資する。</t>
    <rPh sb="0" eb="2">
      <t>カッコク</t>
    </rPh>
    <rPh sb="3" eb="5">
      <t>チイキ</t>
    </rPh>
    <rPh sb="6" eb="7">
      <t>タイ</t>
    </rPh>
    <rPh sb="9" eb="11">
      <t>トコウ</t>
    </rPh>
    <rPh sb="11" eb="13">
      <t>ジョウホウ</t>
    </rPh>
    <rPh sb="14" eb="17">
      <t>セイチカ</t>
    </rPh>
    <rPh sb="18" eb="20">
      <t>ザイガイ</t>
    </rPh>
    <rPh sb="20" eb="22">
      <t>コウカン</t>
    </rPh>
    <rPh sb="22" eb="23">
      <t>トウ</t>
    </rPh>
    <rPh sb="24" eb="26">
      <t>キンキュウ</t>
    </rPh>
    <rPh sb="26" eb="28">
      <t>ジタイ</t>
    </rPh>
    <rPh sb="28" eb="30">
      <t>ホウジン</t>
    </rPh>
    <rPh sb="30" eb="32">
      <t>ホゴ</t>
    </rPh>
    <rPh sb="32" eb="34">
      <t>タイショ</t>
    </rPh>
    <rPh sb="40" eb="42">
      <t>セイビ</t>
    </rPh>
    <rPh sb="43" eb="45">
      <t>ジョウセイ</t>
    </rPh>
    <rPh sb="45" eb="47">
      <t>アッカ</t>
    </rPh>
    <rPh sb="47" eb="48">
      <t>ジ</t>
    </rPh>
    <rPh sb="48" eb="49">
      <t>トウ</t>
    </rPh>
    <rPh sb="50" eb="52">
      <t>キンキュウ</t>
    </rPh>
    <rPh sb="52" eb="54">
      <t>レンラク</t>
    </rPh>
    <rPh sb="55" eb="56">
      <t>ウ</t>
    </rPh>
    <rPh sb="62" eb="64">
      <t>キンキュウ</t>
    </rPh>
    <rPh sb="64" eb="66">
      <t>ジタイ</t>
    </rPh>
    <rPh sb="66" eb="68">
      <t>タイオウ</t>
    </rPh>
    <rPh sb="68" eb="70">
      <t>ノウリョク</t>
    </rPh>
    <rPh sb="70" eb="72">
      <t>キョウカ</t>
    </rPh>
    <rPh sb="73" eb="74">
      <t>シ</t>
    </rPh>
    <phoneticPr fontId="5"/>
  </si>
  <si>
    <t>①最新の情勢等を踏まえて渡航情報の修正を行う国数が多いほど，国民に対しより良い情報提供が行われたと考えられる。</t>
    <rPh sb="1" eb="3">
      <t>サイシン</t>
    </rPh>
    <rPh sb="4" eb="6">
      <t>ジョウセイ</t>
    </rPh>
    <rPh sb="6" eb="7">
      <t>トウ</t>
    </rPh>
    <rPh sb="8" eb="9">
      <t>フ</t>
    </rPh>
    <rPh sb="12" eb="14">
      <t>トコウ</t>
    </rPh>
    <rPh sb="14" eb="16">
      <t>ジョウホウ</t>
    </rPh>
    <rPh sb="17" eb="19">
      <t>シュウセイ</t>
    </rPh>
    <rPh sb="20" eb="21">
      <t>オコナ</t>
    </rPh>
    <rPh sb="22" eb="23">
      <t>クニ</t>
    </rPh>
    <rPh sb="23" eb="24">
      <t>スウ</t>
    </rPh>
    <rPh sb="25" eb="26">
      <t>オオ</t>
    </rPh>
    <rPh sb="30" eb="32">
      <t>コクミン</t>
    </rPh>
    <rPh sb="33" eb="34">
      <t>タイ</t>
    </rPh>
    <rPh sb="37" eb="38">
      <t>ヨ</t>
    </rPh>
    <rPh sb="39" eb="41">
      <t>ジョウホウ</t>
    </rPh>
    <rPh sb="41" eb="43">
      <t>テイキョウ</t>
    </rPh>
    <rPh sb="44" eb="45">
      <t>オコナ</t>
    </rPh>
    <rPh sb="49" eb="50">
      <t>カンガ</t>
    </rPh>
    <phoneticPr fontId="5"/>
  </si>
  <si>
    <t>②緊急連絡を受けて対応した件数が多いほど，有益な情報が得られ，邦人が被害に遭うおそれのある事態を把握し得たと考えられる。</t>
    <rPh sb="1" eb="3">
      <t>キンキュウ</t>
    </rPh>
    <rPh sb="3" eb="5">
      <t>レンラク</t>
    </rPh>
    <rPh sb="6" eb="7">
      <t>ウ</t>
    </rPh>
    <rPh sb="9" eb="11">
      <t>タイオウ</t>
    </rPh>
    <rPh sb="13" eb="15">
      <t>ケンスウ</t>
    </rPh>
    <rPh sb="21" eb="23">
      <t>ユウエキ</t>
    </rPh>
    <rPh sb="24" eb="26">
      <t>ジョウホウ</t>
    </rPh>
    <rPh sb="27" eb="28">
      <t>エ</t>
    </rPh>
    <rPh sb="45" eb="47">
      <t>ジタイ</t>
    </rPh>
    <phoneticPr fontId="5"/>
  </si>
  <si>
    <t>委託業者からの緊急連絡を受けて対応した事案件数</t>
    <rPh sb="0" eb="2">
      <t>イタク</t>
    </rPh>
    <rPh sb="2" eb="4">
      <t>ギョウシャ</t>
    </rPh>
    <rPh sb="7" eb="9">
      <t>キンキュウ</t>
    </rPh>
    <rPh sb="9" eb="11">
      <t>レンラク</t>
    </rPh>
    <rPh sb="12" eb="13">
      <t>ウ</t>
    </rPh>
    <rPh sb="15" eb="17">
      <t>タイオウ</t>
    </rPh>
    <rPh sb="19" eb="21">
      <t>ジアン</t>
    </rPh>
    <rPh sb="21" eb="23">
      <t>ケンスウ</t>
    </rPh>
    <phoneticPr fontId="5"/>
  </si>
  <si>
    <t>①渡航情報の修正を行った国数</t>
    <phoneticPr fontId="5"/>
  </si>
  <si>
    <t>国</t>
    <rPh sb="0" eb="1">
      <t>クニ</t>
    </rPh>
    <phoneticPr fontId="5"/>
  </si>
  <si>
    <t>②委託業者からの緊急連絡件数</t>
    <rPh sb="1" eb="3">
      <t>イタク</t>
    </rPh>
    <rPh sb="3" eb="5">
      <t>ギョウシャ</t>
    </rPh>
    <rPh sb="8" eb="10">
      <t>キンキュウ</t>
    </rPh>
    <rPh sb="10" eb="12">
      <t>レンラク</t>
    </rPh>
    <rPh sb="12" eb="14">
      <t>ケンスウ</t>
    </rPh>
    <phoneticPr fontId="5"/>
  </si>
  <si>
    <t>件</t>
    <rPh sb="0" eb="1">
      <t>ケン</t>
    </rPh>
    <phoneticPr fontId="5"/>
  </si>
  <si>
    <t>③緊急事態邦人保護対処マニュアル改訂を行った公館数</t>
    <rPh sb="1" eb="3">
      <t>キンキュウ</t>
    </rPh>
    <rPh sb="3" eb="5">
      <t>ジタイ</t>
    </rPh>
    <rPh sb="5" eb="7">
      <t>ホウジン</t>
    </rPh>
    <rPh sb="7" eb="9">
      <t>ホゴ</t>
    </rPh>
    <rPh sb="9" eb="11">
      <t>タイショ</t>
    </rPh>
    <rPh sb="16" eb="18">
      <t>カイテイ</t>
    </rPh>
    <rPh sb="19" eb="20">
      <t>オコナ</t>
    </rPh>
    <rPh sb="22" eb="24">
      <t>コウカン</t>
    </rPh>
    <rPh sb="24" eb="25">
      <t>スウ</t>
    </rPh>
    <phoneticPr fontId="5"/>
  </si>
  <si>
    <t>公館</t>
    <rPh sb="0" eb="2">
      <t>コウカン</t>
    </rPh>
    <phoneticPr fontId="5"/>
  </si>
  <si>
    <t>①渡航情報の修正１か国当たりのコスト
予算／国数　　　　　　　　　　　　　　　　　　　　　　　　　　</t>
    <phoneticPr fontId="5"/>
  </si>
  <si>
    <t>　　円</t>
    <rPh sb="2" eb="3">
      <t>エン</t>
    </rPh>
    <phoneticPr fontId="5"/>
  </si>
  <si>
    <t>　円/国数</t>
    <rPh sb="1" eb="2">
      <t>エン</t>
    </rPh>
    <rPh sb="3" eb="4">
      <t>クニ</t>
    </rPh>
    <rPh sb="4" eb="5">
      <t>スウ</t>
    </rPh>
    <phoneticPr fontId="5"/>
  </si>
  <si>
    <t>②委託業者からの緊急連絡１件当たりのコスト
予算／件数　　　　　　　　　　　　　　　　　　　　　　　　　</t>
    <phoneticPr fontId="5"/>
  </si>
  <si>
    <t>　　円/件</t>
    <rPh sb="2" eb="3">
      <t>エン</t>
    </rPh>
    <rPh sb="4" eb="5">
      <t>ケン</t>
    </rPh>
    <phoneticPr fontId="5"/>
  </si>
  <si>
    <t>③マニュアル改訂１公館当たりのコスト
予算／公館数　　　　　　　　　　　　　　</t>
    <phoneticPr fontId="5"/>
  </si>
  <si>
    <t>円/公館数</t>
    <rPh sb="0" eb="1">
      <t>エン</t>
    </rPh>
    <rPh sb="2" eb="4">
      <t>コウカン</t>
    </rPh>
    <rPh sb="4" eb="5">
      <t>スウ</t>
    </rPh>
    <phoneticPr fontId="5"/>
  </si>
  <si>
    <t>国</t>
    <rPh sb="0" eb="1">
      <t>クニ</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</si>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</sst>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47</xdr:row>
          <xdr:rowOff>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44823</xdr:colOff>
      <xdr:row>140</xdr:row>
      <xdr:rowOff>291354</xdr:rowOff>
    </xdr:from>
    <xdr:to>
      <xdr:col>36</xdr:col>
      <xdr:colOff>150586</xdr:colOff>
      <xdr:row>152</xdr:row>
      <xdr:rowOff>211389</xdr:rowOff>
    </xdr:to>
    <xdr:grpSp>
      <xdr:nvGrpSpPr>
        <xdr:cNvPr id="34" name="グループ化 33"/>
        <xdr:cNvGrpSpPr/>
      </xdr:nvGrpSpPr>
      <xdr:grpSpPr>
        <a:xfrm>
          <a:off x="3630705" y="39243001"/>
          <a:ext cx="2974469" cy="4088623"/>
          <a:chOff x="5939118" y="55155353"/>
          <a:chExt cx="2974469" cy="4088623"/>
        </a:xfrm>
      </xdr:grpSpPr>
      <xdr:sp macro="" textlink="">
        <xdr:nvSpPr>
          <xdr:cNvPr id="35" name="正方形/長方形 34"/>
          <xdr:cNvSpPr/>
        </xdr:nvSpPr>
        <xdr:spPr>
          <a:xfrm>
            <a:off x="6096000" y="55155353"/>
            <a:ext cx="2817587" cy="353786"/>
          </a:xfrm>
          <a:prstGeom prst="rect">
            <a:avLst/>
          </a:prstGeom>
          <a:solidFill>
            <a:sysClr val="window" lastClr="FFFFFF"/>
          </a:solidFill>
          <a:ln w="25400" cap="flat" cmpd="sng" algn="ctr">
            <a:solidFill>
              <a:srgbClr val="4F81BD"/>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危険地域調査委嘱経費</a:t>
            </a:r>
          </a:p>
        </xdr:txBody>
      </xdr:sp>
      <xdr:sp macro="" textlink="">
        <xdr:nvSpPr>
          <xdr:cNvPr id="36" name="正方形/長方形 35"/>
          <xdr:cNvSpPr/>
        </xdr:nvSpPr>
        <xdr:spPr bwMode="auto">
          <a:xfrm>
            <a:off x="6521824" y="55962176"/>
            <a:ext cx="1983442" cy="7283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7" name="テキスト ボックス 36"/>
          <xdr:cNvSpPr txBox="1"/>
        </xdr:nvSpPr>
        <xdr:spPr bwMode="auto">
          <a:xfrm>
            <a:off x="5939118" y="57441353"/>
            <a:ext cx="1748118" cy="35003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テキスト ボックス 37"/>
          <xdr:cNvSpPr txBox="1"/>
        </xdr:nvSpPr>
        <xdr:spPr bwMode="auto">
          <a:xfrm>
            <a:off x="6331325" y="58965353"/>
            <a:ext cx="2330824" cy="27862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［危険地域調査・緊急連絡業務］</a:t>
            </a:r>
          </a:p>
        </xdr:txBody>
      </xdr:sp>
      <xdr:sp macro="" textlink="">
        <xdr:nvSpPr>
          <xdr:cNvPr id="39" name="正方形/長方形 38"/>
          <xdr:cNvSpPr/>
        </xdr:nvSpPr>
        <xdr:spPr bwMode="auto">
          <a:xfrm>
            <a:off x="6533029" y="57968028"/>
            <a:ext cx="1942302" cy="989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危機管理会社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0" name="直線矢印コネクタ 39"/>
          <xdr:cNvCxnSpPr>
            <a:stCxn id="36" idx="2"/>
            <a:endCxn id="39" idx="0"/>
          </xdr:cNvCxnSpPr>
        </xdr:nvCxnSpPr>
        <xdr:spPr bwMode="auto">
          <a:xfrm flipH="1">
            <a:off x="7504180" y="56690559"/>
            <a:ext cx="9365" cy="127746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4" t="s">
        <v>360</v>
      </c>
      <c r="AR2" s="684"/>
      <c r="AS2" s="68" t="str">
        <f>IF(OR(AQ2="　", AQ2=""), "", "-")</f>
        <v>-</v>
      </c>
      <c r="AT2" s="685">
        <v>10</v>
      </c>
      <c r="AU2" s="685"/>
      <c r="AV2" s="69" t="str">
        <f>IF(AW2="", "", "-")</f>
        <v/>
      </c>
      <c r="AW2" s="686"/>
      <c r="AX2" s="686"/>
    </row>
    <row r="3" spans="1:50" ht="21.2" customHeight="1" thickBot="1" x14ac:dyDescent="0.2">
      <c r="A3" s="641" t="s">
        <v>215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89</v>
      </c>
      <c r="AJ3" s="643" t="s">
        <v>466</v>
      </c>
      <c r="AK3" s="643"/>
      <c r="AL3" s="643"/>
      <c r="AM3" s="643"/>
      <c r="AN3" s="643"/>
      <c r="AO3" s="643"/>
      <c r="AP3" s="643"/>
      <c r="AQ3" s="643"/>
      <c r="AR3" s="643"/>
      <c r="AS3" s="643"/>
      <c r="AT3" s="643"/>
      <c r="AU3" s="643"/>
      <c r="AV3" s="643"/>
      <c r="AW3" s="643"/>
      <c r="AX3" s="36" t="s">
        <v>90</v>
      </c>
    </row>
    <row r="4" spans="1:50" ht="24.75" customHeight="1" x14ac:dyDescent="0.15">
      <c r="A4" s="464" t="s">
        <v>30</v>
      </c>
      <c r="B4" s="465"/>
      <c r="C4" s="465"/>
      <c r="D4" s="465"/>
      <c r="E4" s="465"/>
      <c r="F4" s="465"/>
      <c r="G4" s="438" t="s">
        <v>474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467</v>
      </c>
      <c r="AF4" s="444"/>
      <c r="AG4" s="444"/>
      <c r="AH4" s="444"/>
      <c r="AI4" s="444"/>
      <c r="AJ4" s="444"/>
      <c r="AK4" s="444"/>
      <c r="AL4" s="444"/>
      <c r="AM4" s="444"/>
      <c r="AN4" s="444"/>
      <c r="AO4" s="444"/>
      <c r="AP4" s="445"/>
      <c r="AQ4" s="446" t="s">
        <v>2</v>
      </c>
      <c r="AR4" s="441"/>
      <c r="AS4" s="441"/>
      <c r="AT4" s="441"/>
      <c r="AU4" s="441"/>
      <c r="AV4" s="441"/>
      <c r="AW4" s="441"/>
      <c r="AX4" s="447"/>
    </row>
    <row r="5" spans="1:50" ht="30.2" customHeight="1" x14ac:dyDescent="0.15">
      <c r="A5" s="448" t="s">
        <v>92</v>
      </c>
      <c r="B5" s="449"/>
      <c r="C5" s="449"/>
      <c r="D5" s="449"/>
      <c r="E5" s="449"/>
      <c r="F5" s="450"/>
      <c r="G5" s="657" t="s">
        <v>100</v>
      </c>
      <c r="H5" s="620"/>
      <c r="I5" s="620"/>
      <c r="J5" s="620"/>
      <c r="K5" s="620"/>
      <c r="L5" s="620"/>
      <c r="M5" s="658" t="s">
        <v>91</v>
      </c>
      <c r="N5" s="659"/>
      <c r="O5" s="659"/>
      <c r="P5" s="659"/>
      <c r="Q5" s="659"/>
      <c r="R5" s="660"/>
      <c r="S5" s="619" t="s">
        <v>156</v>
      </c>
      <c r="T5" s="620"/>
      <c r="U5" s="620"/>
      <c r="V5" s="620"/>
      <c r="W5" s="620"/>
      <c r="X5" s="621"/>
      <c r="Y5" s="455" t="s">
        <v>3</v>
      </c>
      <c r="Z5" s="456"/>
      <c r="AA5" s="456"/>
      <c r="AB5" s="456"/>
      <c r="AC5" s="456"/>
      <c r="AD5" s="457"/>
      <c r="AE5" s="458" t="s">
        <v>468</v>
      </c>
      <c r="AF5" s="459"/>
      <c r="AG5" s="459"/>
      <c r="AH5" s="459"/>
      <c r="AI5" s="459"/>
      <c r="AJ5" s="459"/>
      <c r="AK5" s="459"/>
      <c r="AL5" s="459"/>
      <c r="AM5" s="459"/>
      <c r="AN5" s="459"/>
      <c r="AO5" s="459"/>
      <c r="AP5" s="460"/>
      <c r="AQ5" s="461" t="s">
        <v>469</v>
      </c>
      <c r="AR5" s="462"/>
      <c r="AS5" s="462"/>
      <c r="AT5" s="462"/>
      <c r="AU5" s="462"/>
      <c r="AV5" s="462"/>
      <c r="AW5" s="462"/>
      <c r="AX5" s="463"/>
    </row>
    <row r="6" spans="1:50" ht="39.200000000000003"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49.7" customHeight="1" x14ac:dyDescent="0.15">
      <c r="A7" s="490" t="s">
        <v>25</v>
      </c>
      <c r="B7" s="491"/>
      <c r="C7" s="491"/>
      <c r="D7" s="491"/>
      <c r="E7" s="491"/>
      <c r="F7" s="491"/>
      <c r="G7" s="492" t="s">
        <v>472</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473</v>
      </c>
      <c r="AF7" s="497"/>
      <c r="AG7" s="497"/>
      <c r="AH7" s="497"/>
      <c r="AI7" s="497"/>
      <c r="AJ7" s="497"/>
      <c r="AK7" s="497"/>
      <c r="AL7" s="497"/>
      <c r="AM7" s="497"/>
      <c r="AN7" s="497"/>
      <c r="AO7" s="497"/>
      <c r="AP7" s="497"/>
      <c r="AQ7" s="497"/>
      <c r="AR7" s="497"/>
      <c r="AS7" s="497"/>
      <c r="AT7" s="497"/>
      <c r="AU7" s="497"/>
      <c r="AV7" s="497"/>
      <c r="AW7" s="497"/>
      <c r="AX7" s="498"/>
    </row>
    <row r="8" spans="1:50" ht="34.5" customHeight="1" x14ac:dyDescent="0.15">
      <c r="A8" s="638" t="s">
        <v>307</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6" t="s">
        <v>78</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70.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4.7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51.75"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2" customHeight="1" x14ac:dyDescent="0.15">
      <c r="A12" s="500" t="s">
        <v>27</v>
      </c>
      <c r="B12" s="501"/>
      <c r="C12" s="501"/>
      <c r="D12" s="501"/>
      <c r="E12" s="501"/>
      <c r="F12" s="502"/>
      <c r="G12" s="506"/>
      <c r="H12" s="507"/>
      <c r="I12" s="507"/>
      <c r="J12" s="507"/>
      <c r="K12" s="507"/>
      <c r="L12" s="507"/>
      <c r="M12" s="507"/>
      <c r="N12" s="507"/>
      <c r="O12" s="507"/>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08"/>
    </row>
    <row r="13" spans="1:50" ht="21.2" customHeight="1" x14ac:dyDescent="0.15">
      <c r="A13" s="406"/>
      <c r="B13" s="407"/>
      <c r="C13" s="407"/>
      <c r="D13" s="407"/>
      <c r="E13" s="407"/>
      <c r="F13" s="408"/>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c r="AL13" s="185"/>
      <c r="AM13" s="185"/>
      <c r="AN13" s="185"/>
      <c r="AO13" s="185"/>
      <c r="AP13" s="185"/>
      <c r="AQ13" s="186"/>
      <c r="AR13" s="198">
        <v>73</v>
      </c>
      <c r="AS13" s="199"/>
      <c r="AT13" s="199"/>
      <c r="AU13" s="199"/>
      <c r="AV13" s="199"/>
      <c r="AW13" s="199"/>
      <c r="AX13" s="200"/>
    </row>
    <row r="14" spans="1:50" ht="21.2" customHeight="1" x14ac:dyDescent="0.15">
      <c r="A14" s="406"/>
      <c r="B14" s="407"/>
      <c r="C14" s="407"/>
      <c r="D14" s="407"/>
      <c r="E14" s="407"/>
      <c r="F14" s="408"/>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6"/>
      <c r="B15" s="407"/>
      <c r="C15" s="407"/>
      <c r="D15" s="407"/>
      <c r="E15" s="407"/>
      <c r="F15" s="408"/>
      <c r="G15" s="511"/>
      <c r="H15" s="512"/>
      <c r="I15" s="188" t="s">
        <v>61</v>
      </c>
      <c r="J15" s="435"/>
      <c r="K15" s="435"/>
      <c r="L15" s="435"/>
      <c r="M15" s="435"/>
      <c r="N15" s="435"/>
      <c r="O15" s="436"/>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6"/>
      <c r="B16" s="407"/>
      <c r="C16" s="407"/>
      <c r="D16" s="407"/>
      <c r="E16" s="407"/>
      <c r="F16" s="408"/>
      <c r="G16" s="511"/>
      <c r="H16" s="512"/>
      <c r="I16" s="188" t="s">
        <v>62</v>
      </c>
      <c r="J16" s="435"/>
      <c r="K16" s="435"/>
      <c r="L16" s="435"/>
      <c r="M16" s="435"/>
      <c r="N16" s="435"/>
      <c r="O16" s="436"/>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60</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0</v>
      </c>
      <c r="AE18" s="653"/>
      <c r="AF18" s="653"/>
      <c r="AG18" s="653"/>
      <c r="AH18" s="653"/>
      <c r="AI18" s="653"/>
      <c r="AJ18" s="654"/>
      <c r="AK18" s="652">
        <f t="shared" ref="AK18" si="1">SUM(AK13:AQ17)</f>
        <v>0</v>
      </c>
      <c r="AL18" s="653"/>
      <c r="AM18" s="653"/>
      <c r="AN18" s="653"/>
      <c r="AO18" s="653"/>
      <c r="AP18" s="653"/>
      <c r="AQ18" s="654"/>
      <c r="AR18" s="652">
        <f t="shared" ref="AR18" si="2">SUM(AR13:AX17)</f>
        <v>73</v>
      </c>
      <c r="AS18" s="653"/>
      <c r="AT18" s="653"/>
      <c r="AU18" s="653"/>
      <c r="AV18" s="653"/>
      <c r="AW18" s="653"/>
      <c r="AX18" s="655"/>
    </row>
    <row r="19" spans="1:50" ht="24.75" customHeight="1" x14ac:dyDescent="0.15">
      <c r="A19" s="406"/>
      <c r="B19" s="407"/>
      <c r="C19" s="407"/>
      <c r="D19" s="407"/>
      <c r="E19" s="407"/>
      <c r="F19" s="408"/>
      <c r="G19" s="650" t="s">
        <v>10</v>
      </c>
      <c r="H19" s="651"/>
      <c r="I19" s="651"/>
      <c r="J19" s="651"/>
      <c r="K19" s="651"/>
      <c r="L19" s="651"/>
      <c r="M19" s="651"/>
      <c r="N19" s="651"/>
      <c r="O19" s="651"/>
      <c r="P19" s="184"/>
      <c r="Q19" s="185"/>
      <c r="R19" s="185"/>
      <c r="S19" s="185"/>
      <c r="T19" s="185"/>
      <c r="U19" s="185"/>
      <c r="V19" s="186"/>
      <c r="W19" s="184"/>
      <c r="X19" s="185"/>
      <c r="Y19" s="185"/>
      <c r="Z19" s="185"/>
      <c r="AA19" s="185"/>
      <c r="AB19" s="185"/>
      <c r="AC19" s="186"/>
      <c r="AD19" s="184"/>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503"/>
      <c r="B20" s="504"/>
      <c r="C20" s="504"/>
      <c r="D20" s="504"/>
      <c r="E20" s="504"/>
      <c r="F20" s="505"/>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t="str">
        <f>IF(AD18=0, "-", AD19/AD18)</f>
        <v>-</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hidden="1" customHeight="1" x14ac:dyDescent="0.15">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81" t="s">
        <v>302</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358</v>
      </c>
      <c r="AX22" s="82"/>
    </row>
    <row r="23" spans="1:50" ht="22.7" hidden="1" customHeight="1" x14ac:dyDescent="0.15">
      <c r="A23" s="139"/>
      <c r="B23" s="137"/>
      <c r="C23" s="137"/>
      <c r="D23" s="137"/>
      <c r="E23" s="137"/>
      <c r="F23" s="138"/>
      <c r="G23" s="83"/>
      <c r="H23" s="84"/>
      <c r="I23" s="84"/>
      <c r="J23" s="84"/>
      <c r="K23" s="84"/>
      <c r="L23" s="84"/>
      <c r="M23" s="84"/>
      <c r="N23" s="84"/>
      <c r="O23" s="85"/>
      <c r="P23" s="229"/>
      <c r="Q23" s="244"/>
      <c r="R23" s="244"/>
      <c r="S23" s="244"/>
      <c r="T23" s="244"/>
      <c r="U23" s="244"/>
      <c r="V23" s="244"/>
      <c r="W23" s="244"/>
      <c r="X23" s="245"/>
      <c r="Y23" s="238" t="s">
        <v>14</v>
      </c>
      <c r="Z23" s="239"/>
      <c r="AA23" s="240"/>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hidden="1"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64</v>
      </c>
      <c r="Z24" s="93"/>
      <c r="AA24" s="94"/>
      <c r="AB24" s="206"/>
      <c r="AC24" s="207"/>
      <c r="AD24" s="207"/>
      <c r="AE24" s="97"/>
      <c r="AF24" s="98"/>
      <c r="AG24" s="98"/>
      <c r="AH24" s="98"/>
      <c r="AI24" s="99"/>
      <c r="AJ24" s="97"/>
      <c r="AK24" s="98"/>
      <c r="AL24" s="98"/>
      <c r="AM24" s="98"/>
      <c r="AN24" s="99"/>
      <c r="AO24" s="97"/>
      <c r="AP24" s="98"/>
      <c r="AQ24" s="98"/>
      <c r="AR24" s="98"/>
      <c r="AS24" s="99"/>
      <c r="AT24" s="97"/>
      <c r="AU24" s="98"/>
      <c r="AV24" s="98"/>
      <c r="AW24" s="98"/>
      <c r="AX24" s="358"/>
    </row>
    <row r="25" spans="1:50" ht="22.7" hidden="1"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361</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22.7"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64</v>
      </c>
      <c r="Z29" s="93"/>
      <c r="AA29" s="94"/>
      <c r="AB29" s="206"/>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2.7"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358</v>
      </c>
      <c r="AX32" s="82"/>
    </row>
    <row r="33" spans="1:50" ht="22.7" hidden="1" customHeight="1" x14ac:dyDescent="0.15">
      <c r="A33" s="139"/>
      <c r="B33" s="137"/>
      <c r="C33" s="137"/>
      <c r="D33" s="137"/>
      <c r="E33" s="137"/>
      <c r="F33" s="138"/>
      <c r="G33" s="83"/>
      <c r="H33" s="84"/>
      <c r="I33" s="84"/>
      <c r="J33" s="84"/>
      <c r="K33" s="84"/>
      <c r="L33" s="84"/>
      <c r="M33" s="84"/>
      <c r="N33" s="84"/>
      <c r="O33" s="85"/>
      <c r="P33" s="229"/>
      <c r="Q33" s="244"/>
      <c r="R33" s="244"/>
      <c r="S33" s="244"/>
      <c r="T33" s="244"/>
      <c r="U33" s="244"/>
      <c r="V33" s="244"/>
      <c r="W33" s="244"/>
      <c r="X33" s="245"/>
      <c r="Y33" s="238" t="s">
        <v>14</v>
      </c>
      <c r="Z33" s="239"/>
      <c r="AA33" s="240"/>
      <c r="AB33" s="176"/>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64</v>
      </c>
      <c r="Z34" s="93"/>
      <c r="AA34" s="94"/>
      <c r="AB34" s="206"/>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7"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22.7"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64</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7"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7"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64</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7"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hidden="1" customHeight="1" x14ac:dyDescent="0.15">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4"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6"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customHeight="1" x14ac:dyDescent="0.15">
      <c r="A49" s="664"/>
      <c r="B49" s="108"/>
      <c r="C49" s="109"/>
      <c r="D49" s="109"/>
      <c r="E49" s="109"/>
      <c r="F49" s="110"/>
      <c r="G49" s="308" t="s">
        <v>490</v>
      </c>
      <c r="H49" s="308"/>
      <c r="I49" s="308"/>
      <c r="J49" s="308"/>
      <c r="K49" s="308"/>
      <c r="L49" s="308"/>
      <c r="M49" s="308"/>
      <c r="N49" s="308"/>
      <c r="O49" s="308"/>
      <c r="P49" s="308"/>
      <c r="Q49" s="308"/>
      <c r="R49" s="308"/>
      <c r="S49" s="308"/>
      <c r="T49" s="308"/>
      <c r="U49" s="308"/>
      <c r="V49" s="308"/>
      <c r="W49" s="308"/>
      <c r="X49" s="308"/>
      <c r="Y49" s="308"/>
      <c r="Z49" s="308"/>
      <c r="AA49" s="625"/>
      <c r="AB49" s="307" t="s">
        <v>491</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7" customHeight="1" x14ac:dyDescent="0.15">
      <c r="A50" s="66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6"/>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7" customHeight="1" x14ac:dyDescent="0.15">
      <c r="A51" s="66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27"/>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x14ac:dyDescent="0.15">
      <c r="A52" s="664"/>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7"/>
      <c r="Z52" s="218"/>
      <c r="AA52" s="219"/>
      <c r="AB52" s="223" t="s">
        <v>12</v>
      </c>
      <c r="AC52" s="224"/>
      <c r="AD52" s="225"/>
      <c r="AE52" s="149" t="s">
        <v>68</v>
      </c>
      <c r="AF52" s="150"/>
      <c r="AG52" s="150"/>
      <c r="AH52" s="150"/>
      <c r="AI52" s="151"/>
      <c r="AJ52" s="149" t="s">
        <v>69</v>
      </c>
      <c r="AK52" s="150"/>
      <c r="AL52" s="150"/>
      <c r="AM52" s="150"/>
      <c r="AN52" s="151"/>
      <c r="AO52" s="149" t="s">
        <v>70</v>
      </c>
      <c r="AP52" s="150"/>
      <c r="AQ52" s="150"/>
      <c r="AR52" s="150"/>
      <c r="AS52" s="151"/>
      <c r="AT52" s="181" t="s">
        <v>302</v>
      </c>
      <c r="AU52" s="182"/>
      <c r="AV52" s="182"/>
      <c r="AW52" s="182"/>
      <c r="AX52" s="183"/>
    </row>
    <row r="53" spans="1:50" ht="18.75"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v>28</v>
      </c>
      <c r="AV53" s="80"/>
      <c r="AW53" s="81" t="s">
        <v>358</v>
      </c>
      <c r="AX53" s="82"/>
    </row>
    <row r="54" spans="1:50" ht="22.7" customHeight="1" x14ac:dyDescent="0.15">
      <c r="A54" s="664"/>
      <c r="B54" s="109"/>
      <c r="C54" s="109"/>
      <c r="D54" s="109"/>
      <c r="E54" s="109"/>
      <c r="F54" s="110"/>
      <c r="G54" s="83" t="s">
        <v>492</v>
      </c>
      <c r="H54" s="84"/>
      <c r="I54" s="84"/>
      <c r="J54" s="84"/>
      <c r="K54" s="84"/>
      <c r="L54" s="84"/>
      <c r="M54" s="84"/>
      <c r="N54" s="84"/>
      <c r="O54" s="85"/>
      <c r="P54" s="229" t="s">
        <v>487</v>
      </c>
      <c r="Q54" s="230"/>
      <c r="R54" s="230"/>
      <c r="S54" s="230"/>
      <c r="T54" s="230"/>
      <c r="U54" s="230"/>
      <c r="V54" s="230"/>
      <c r="W54" s="230"/>
      <c r="X54" s="231"/>
      <c r="Y54" s="593" t="s">
        <v>85</v>
      </c>
      <c r="Z54" s="594"/>
      <c r="AA54" s="595"/>
      <c r="AB54" s="596" t="s">
        <v>480</v>
      </c>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7" customHeight="1" x14ac:dyDescent="0.15">
      <c r="A55" s="664"/>
      <c r="B55" s="109"/>
      <c r="C55" s="109"/>
      <c r="D55" s="109"/>
      <c r="E55" s="109"/>
      <c r="F55" s="110"/>
      <c r="G55" s="86"/>
      <c r="H55" s="87"/>
      <c r="I55" s="87"/>
      <c r="J55" s="87"/>
      <c r="K55" s="87"/>
      <c r="L55" s="87"/>
      <c r="M55" s="87"/>
      <c r="N55" s="87"/>
      <c r="O55" s="88"/>
      <c r="P55" s="232"/>
      <c r="Q55" s="232"/>
      <c r="R55" s="232"/>
      <c r="S55" s="232"/>
      <c r="T55" s="232"/>
      <c r="U55" s="232"/>
      <c r="V55" s="232"/>
      <c r="W55" s="232"/>
      <c r="X55" s="233"/>
      <c r="Y55" s="103" t="s">
        <v>64</v>
      </c>
      <c r="Z55" s="104"/>
      <c r="AA55" s="105"/>
      <c r="AB55" s="236" t="s">
        <v>508</v>
      </c>
      <c r="AC55" s="237"/>
      <c r="AD55" s="237"/>
      <c r="AE55" s="97"/>
      <c r="AF55" s="98"/>
      <c r="AG55" s="98"/>
      <c r="AH55" s="98"/>
      <c r="AI55" s="99"/>
      <c r="AJ55" s="97"/>
      <c r="AK55" s="98"/>
      <c r="AL55" s="98"/>
      <c r="AM55" s="98"/>
      <c r="AN55" s="99"/>
      <c r="AO55" s="97"/>
      <c r="AP55" s="98"/>
      <c r="AQ55" s="98"/>
      <c r="AR55" s="98"/>
      <c r="AS55" s="99"/>
      <c r="AT55" s="97">
        <v>74</v>
      </c>
      <c r="AU55" s="98"/>
      <c r="AV55" s="98"/>
      <c r="AW55" s="98"/>
      <c r="AX55" s="358"/>
    </row>
    <row r="56" spans="1:50" ht="45" customHeight="1" x14ac:dyDescent="0.15">
      <c r="A56" s="664"/>
      <c r="B56" s="112"/>
      <c r="C56" s="112"/>
      <c r="D56" s="112"/>
      <c r="E56" s="112"/>
      <c r="F56" s="113"/>
      <c r="G56" s="89"/>
      <c r="H56" s="90"/>
      <c r="I56" s="90"/>
      <c r="J56" s="90"/>
      <c r="K56" s="90"/>
      <c r="L56" s="90"/>
      <c r="M56" s="90"/>
      <c r="N56" s="90"/>
      <c r="O56" s="91"/>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customHeight="1" x14ac:dyDescent="0.15">
      <c r="A57" s="664"/>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7"/>
      <c r="Z57" s="218"/>
      <c r="AA57" s="219"/>
      <c r="AB57" s="223" t="s">
        <v>12</v>
      </c>
      <c r="AC57" s="224"/>
      <c r="AD57" s="225"/>
      <c r="AE57" s="149" t="s">
        <v>68</v>
      </c>
      <c r="AF57" s="150"/>
      <c r="AG57" s="150"/>
      <c r="AH57" s="150"/>
      <c r="AI57" s="151"/>
      <c r="AJ57" s="149" t="s">
        <v>69</v>
      </c>
      <c r="AK57" s="150"/>
      <c r="AL57" s="150"/>
      <c r="AM57" s="150"/>
      <c r="AN57" s="151"/>
      <c r="AO57" s="149" t="s">
        <v>70</v>
      </c>
      <c r="AP57" s="150"/>
      <c r="AQ57" s="150"/>
      <c r="AR57" s="150"/>
      <c r="AS57" s="151"/>
      <c r="AT57" s="181" t="s">
        <v>302</v>
      </c>
      <c r="AU57" s="182"/>
      <c r="AV57" s="182"/>
      <c r="AW57" s="182"/>
      <c r="AX57" s="183"/>
    </row>
    <row r="58" spans="1:50" ht="18.75"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v>28</v>
      </c>
      <c r="AV58" s="80"/>
      <c r="AW58" s="81" t="s">
        <v>358</v>
      </c>
      <c r="AX58" s="82"/>
    </row>
    <row r="59" spans="1:50" ht="22.7" customHeight="1" x14ac:dyDescent="0.15">
      <c r="A59" s="664"/>
      <c r="B59" s="109"/>
      <c r="C59" s="109"/>
      <c r="D59" s="109"/>
      <c r="E59" s="109"/>
      <c r="F59" s="110"/>
      <c r="G59" s="661" t="s">
        <v>493</v>
      </c>
      <c r="H59" s="244"/>
      <c r="I59" s="244"/>
      <c r="J59" s="244"/>
      <c r="K59" s="244"/>
      <c r="L59" s="244"/>
      <c r="M59" s="244"/>
      <c r="N59" s="244"/>
      <c r="O59" s="245"/>
      <c r="P59" s="229" t="s">
        <v>494</v>
      </c>
      <c r="Q59" s="230"/>
      <c r="R59" s="230"/>
      <c r="S59" s="230"/>
      <c r="T59" s="230"/>
      <c r="U59" s="230"/>
      <c r="V59" s="230"/>
      <c r="W59" s="230"/>
      <c r="X59" s="231"/>
      <c r="Y59" s="593" t="s">
        <v>85</v>
      </c>
      <c r="Z59" s="594"/>
      <c r="AA59" s="595"/>
      <c r="AB59" s="596" t="s">
        <v>483</v>
      </c>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7" customHeight="1" x14ac:dyDescent="0.15">
      <c r="A60" s="664"/>
      <c r="B60" s="109"/>
      <c r="C60" s="109"/>
      <c r="D60" s="109"/>
      <c r="E60" s="109"/>
      <c r="F60" s="110"/>
      <c r="G60" s="662"/>
      <c r="H60" s="246"/>
      <c r="I60" s="246"/>
      <c r="J60" s="246"/>
      <c r="K60" s="246"/>
      <c r="L60" s="246"/>
      <c r="M60" s="246"/>
      <c r="N60" s="246"/>
      <c r="O60" s="247"/>
      <c r="P60" s="232"/>
      <c r="Q60" s="232"/>
      <c r="R60" s="232"/>
      <c r="S60" s="232"/>
      <c r="T60" s="232"/>
      <c r="U60" s="232"/>
      <c r="V60" s="232"/>
      <c r="W60" s="232"/>
      <c r="X60" s="233"/>
      <c r="Y60" s="103" t="s">
        <v>64</v>
      </c>
      <c r="Z60" s="104"/>
      <c r="AA60" s="105"/>
      <c r="AB60" s="236" t="s">
        <v>509</v>
      </c>
      <c r="AC60" s="237"/>
      <c r="AD60" s="237"/>
      <c r="AE60" s="97"/>
      <c r="AF60" s="98"/>
      <c r="AG60" s="98"/>
      <c r="AH60" s="98"/>
      <c r="AI60" s="99"/>
      <c r="AJ60" s="97"/>
      <c r="AK60" s="98"/>
      <c r="AL60" s="98"/>
      <c r="AM60" s="98"/>
      <c r="AN60" s="99"/>
      <c r="AO60" s="97"/>
      <c r="AP60" s="98"/>
      <c r="AQ60" s="98"/>
      <c r="AR60" s="98"/>
      <c r="AS60" s="99"/>
      <c r="AT60" s="97">
        <v>52</v>
      </c>
      <c r="AU60" s="98"/>
      <c r="AV60" s="98"/>
      <c r="AW60" s="98"/>
      <c r="AX60" s="358"/>
    </row>
    <row r="61" spans="1:50" ht="44.25" customHeight="1" x14ac:dyDescent="0.15">
      <c r="A61" s="664"/>
      <c r="B61" s="112"/>
      <c r="C61" s="112"/>
      <c r="D61" s="112"/>
      <c r="E61" s="112"/>
      <c r="F61" s="113"/>
      <c r="G61" s="663"/>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64"/>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7"/>
      <c r="Z62" s="218"/>
      <c r="AA62" s="219"/>
      <c r="AB62" s="223" t="s">
        <v>12</v>
      </c>
      <c r="AC62" s="224"/>
      <c r="AD62" s="225"/>
      <c r="AE62" s="149" t="s">
        <v>68</v>
      </c>
      <c r="AF62" s="150"/>
      <c r="AG62" s="150"/>
      <c r="AH62" s="150"/>
      <c r="AI62" s="151"/>
      <c r="AJ62" s="149" t="s">
        <v>69</v>
      </c>
      <c r="AK62" s="150"/>
      <c r="AL62" s="150"/>
      <c r="AM62" s="150"/>
      <c r="AN62" s="151"/>
      <c r="AO62" s="149" t="s">
        <v>70</v>
      </c>
      <c r="AP62" s="150"/>
      <c r="AQ62" s="150"/>
      <c r="AR62" s="150"/>
      <c r="AS62" s="151"/>
      <c r="AT62" s="181" t="s">
        <v>302</v>
      </c>
      <c r="AU62" s="182"/>
      <c r="AV62" s="182"/>
      <c r="AW62" s="182"/>
      <c r="AX62" s="183"/>
    </row>
    <row r="63" spans="1:50" ht="18.75"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v>28</v>
      </c>
      <c r="AV63" s="80"/>
      <c r="AW63" s="81" t="s">
        <v>358</v>
      </c>
      <c r="AX63" s="82"/>
    </row>
    <row r="64" spans="1:50" ht="22.7" customHeight="1" x14ac:dyDescent="0.15">
      <c r="A64" s="664"/>
      <c r="B64" s="109"/>
      <c r="C64" s="109"/>
      <c r="D64" s="109"/>
      <c r="E64" s="109"/>
      <c r="F64" s="110"/>
      <c r="G64" s="83" t="s">
        <v>489</v>
      </c>
      <c r="H64" s="84"/>
      <c r="I64" s="84"/>
      <c r="J64" s="84"/>
      <c r="K64" s="84"/>
      <c r="L64" s="84"/>
      <c r="M64" s="84"/>
      <c r="N64" s="84"/>
      <c r="O64" s="85"/>
      <c r="P64" s="229" t="s">
        <v>488</v>
      </c>
      <c r="Q64" s="230"/>
      <c r="R64" s="230"/>
      <c r="S64" s="230"/>
      <c r="T64" s="230"/>
      <c r="U64" s="230"/>
      <c r="V64" s="230"/>
      <c r="W64" s="230"/>
      <c r="X64" s="231"/>
      <c r="Y64" s="593" t="s">
        <v>85</v>
      </c>
      <c r="Z64" s="594"/>
      <c r="AA64" s="595"/>
      <c r="AB64" s="596" t="s">
        <v>481</v>
      </c>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7" customHeight="1" x14ac:dyDescent="0.15">
      <c r="A65" s="664"/>
      <c r="B65" s="109"/>
      <c r="C65" s="109"/>
      <c r="D65" s="109"/>
      <c r="E65" s="109"/>
      <c r="F65" s="110"/>
      <c r="G65" s="86"/>
      <c r="H65" s="87"/>
      <c r="I65" s="87"/>
      <c r="J65" s="87"/>
      <c r="K65" s="87"/>
      <c r="L65" s="87"/>
      <c r="M65" s="87"/>
      <c r="N65" s="87"/>
      <c r="O65" s="88"/>
      <c r="P65" s="232"/>
      <c r="Q65" s="232"/>
      <c r="R65" s="232"/>
      <c r="S65" s="232"/>
      <c r="T65" s="232"/>
      <c r="U65" s="232"/>
      <c r="V65" s="232"/>
      <c r="W65" s="232"/>
      <c r="X65" s="233"/>
      <c r="Y65" s="103" t="s">
        <v>64</v>
      </c>
      <c r="Z65" s="104"/>
      <c r="AA65" s="105"/>
      <c r="AB65" s="236" t="s">
        <v>481</v>
      </c>
      <c r="AC65" s="237"/>
      <c r="AD65" s="237"/>
      <c r="AE65" s="97"/>
      <c r="AF65" s="98"/>
      <c r="AG65" s="98"/>
      <c r="AH65" s="98"/>
      <c r="AI65" s="99"/>
      <c r="AJ65" s="97"/>
      <c r="AK65" s="98"/>
      <c r="AL65" s="98"/>
      <c r="AM65" s="98"/>
      <c r="AN65" s="99"/>
      <c r="AO65" s="97"/>
      <c r="AP65" s="98"/>
      <c r="AQ65" s="98"/>
      <c r="AR65" s="98"/>
      <c r="AS65" s="99"/>
      <c r="AT65" s="97">
        <v>3</v>
      </c>
      <c r="AU65" s="98"/>
      <c r="AV65" s="98"/>
      <c r="AW65" s="98"/>
      <c r="AX65" s="358"/>
    </row>
    <row r="66" spans="1:60" ht="38.25" customHeight="1" x14ac:dyDescent="0.15">
      <c r="A66" s="665"/>
      <c r="B66" s="112"/>
      <c r="C66" s="112"/>
      <c r="D66" s="112"/>
      <c r="E66" s="112"/>
      <c r="F66" s="113"/>
      <c r="G66" s="89"/>
      <c r="H66" s="90"/>
      <c r="I66" s="90"/>
      <c r="J66" s="90"/>
      <c r="K66" s="90"/>
      <c r="L66" s="90"/>
      <c r="M66" s="90"/>
      <c r="N66" s="90"/>
      <c r="O66" s="91"/>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35" customHeight="1" x14ac:dyDescent="0.15">
      <c r="A67" s="532" t="s">
        <v>87</v>
      </c>
      <c r="B67" s="533"/>
      <c r="C67" s="533"/>
      <c r="D67" s="533"/>
      <c r="E67" s="533"/>
      <c r="F67" s="534"/>
      <c r="G67" s="616" t="s">
        <v>83</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1" t="s">
        <v>68</v>
      </c>
      <c r="AF67" s="242"/>
      <c r="AG67" s="242"/>
      <c r="AH67" s="242"/>
      <c r="AI67" s="242"/>
      <c r="AJ67" s="241" t="s">
        <v>69</v>
      </c>
      <c r="AK67" s="242"/>
      <c r="AL67" s="242"/>
      <c r="AM67" s="242"/>
      <c r="AN67" s="242"/>
      <c r="AO67" s="241" t="s">
        <v>70</v>
      </c>
      <c r="AP67" s="242"/>
      <c r="AQ67" s="242"/>
      <c r="AR67" s="242"/>
      <c r="AS67" s="242"/>
      <c r="AT67" s="274" t="s">
        <v>73</v>
      </c>
      <c r="AU67" s="275"/>
      <c r="AV67" s="275"/>
      <c r="AW67" s="275"/>
      <c r="AX67" s="276"/>
    </row>
    <row r="68" spans="1:60" ht="23.25" customHeight="1" x14ac:dyDescent="0.15">
      <c r="A68" s="535"/>
      <c r="B68" s="536"/>
      <c r="C68" s="536"/>
      <c r="D68" s="536"/>
      <c r="E68" s="536"/>
      <c r="F68" s="537"/>
      <c r="G68" s="229" t="s">
        <v>495</v>
      </c>
      <c r="H68" s="244"/>
      <c r="I68" s="244"/>
      <c r="J68" s="244"/>
      <c r="K68" s="244"/>
      <c r="L68" s="244"/>
      <c r="M68" s="244"/>
      <c r="N68" s="244"/>
      <c r="O68" s="244"/>
      <c r="P68" s="244"/>
      <c r="Q68" s="244"/>
      <c r="R68" s="244"/>
      <c r="S68" s="244"/>
      <c r="T68" s="244"/>
      <c r="U68" s="244"/>
      <c r="V68" s="244"/>
      <c r="W68" s="244"/>
      <c r="X68" s="245"/>
      <c r="Y68" s="622" t="s">
        <v>65</v>
      </c>
      <c r="Z68" s="623"/>
      <c r="AA68" s="624"/>
      <c r="AB68" s="120" t="s">
        <v>496</v>
      </c>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7" t="s">
        <v>66</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58"/>
      <c r="AY69" s="10"/>
      <c r="AZ69" s="10"/>
      <c r="BA69" s="10"/>
      <c r="BB69" s="10"/>
      <c r="BC69" s="10"/>
      <c r="BD69" s="10"/>
      <c r="BE69" s="10"/>
      <c r="BF69" s="10"/>
      <c r="BG69" s="10"/>
      <c r="BH69" s="10"/>
    </row>
    <row r="70" spans="1:60" ht="28.35" customHeight="1" x14ac:dyDescent="0.15">
      <c r="A70" s="532" t="s">
        <v>87</v>
      </c>
      <c r="B70" s="533"/>
      <c r="C70" s="533"/>
      <c r="D70" s="533"/>
      <c r="E70" s="533"/>
      <c r="F70" s="534"/>
      <c r="G70" s="616" t="s">
        <v>83</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68</v>
      </c>
      <c r="AF70" s="135"/>
      <c r="AG70" s="135"/>
      <c r="AH70" s="135"/>
      <c r="AI70" s="618"/>
      <c r="AJ70" s="148" t="s">
        <v>69</v>
      </c>
      <c r="AK70" s="135"/>
      <c r="AL70" s="135"/>
      <c r="AM70" s="135"/>
      <c r="AN70" s="618"/>
      <c r="AO70" s="148" t="s">
        <v>70</v>
      </c>
      <c r="AP70" s="135"/>
      <c r="AQ70" s="135"/>
      <c r="AR70" s="135"/>
      <c r="AS70" s="618"/>
      <c r="AT70" s="274" t="s">
        <v>73</v>
      </c>
      <c r="AU70" s="275"/>
      <c r="AV70" s="275"/>
      <c r="AW70" s="275"/>
      <c r="AX70" s="276"/>
    </row>
    <row r="71" spans="1:60" ht="28.35" customHeight="1" x14ac:dyDescent="0.15">
      <c r="A71" s="535"/>
      <c r="B71" s="536"/>
      <c r="C71" s="536"/>
      <c r="D71" s="536"/>
      <c r="E71" s="536"/>
      <c r="F71" s="537"/>
      <c r="G71" s="229" t="s">
        <v>497</v>
      </c>
      <c r="H71" s="244"/>
      <c r="I71" s="244"/>
      <c r="J71" s="244"/>
      <c r="K71" s="244"/>
      <c r="L71" s="244"/>
      <c r="M71" s="244"/>
      <c r="N71" s="244"/>
      <c r="O71" s="244"/>
      <c r="P71" s="244"/>
      <c r="Q71" s="244"/>
      <c r="R71" s="244"/>
      <c r="S71" s="244"/>
      <c r="T71" s="244"/>
      <c r="U71" s="244"/>
      <c r="V71" s="244"/>
      <c r="W71" s="244"/>
      <c r="X71" s="245"/>
      <c r="Y71" s="666" t="s">
        <v>65</v>
      </c>
      <c r="Z71" s="667"/>
      <c r="AA71" s="668"/>
      <c r="AB71" s="120" t="s">
        <v>498</v>
      </c>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8.35"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7" t="s">
        <v>66</v>
      </c>
      <c r="Z72" s="669"/>
      <c r="AA72" s="670"/>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28.35" customHeight="1" x14ac:dyDescent="0.15">
      <c r="A73" s="532" t="s">
        <v>87</v>
      </c>
      <c r="B73" s="533"/>
      <c r="C73" s="533"/>
      <c r="D73" s="533"/>
      <c r="E73" s="533"/>
      <c r="F73" s="534"/>
      <c r="G73" s="616" t="s">
        <v>83</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68</v>
      </c>
      <c r="AF73" s="135"/>
      <c r="AG73" s="135"/>
      <c r="AH73" s="135"/>
      <c r="AI73" s="618"/>
      <c r="AJ73" s="148" t="s">
        <v>69</v>
      </c>
      <c r="AK73" s="135"/>
      <c r="AL73" s="135"/>
      <c r="AM73" s="135"/>
      <c r="AN73" s="618"/>
      <c r="AO73" s="148" t="s">
        <v>70</v>
      </c>
      <c r="AP73" s="135"/>
      <c r="AQ73" s="135"/>
      <c r="AR73" s="135"/>
      <c r="AS73" s="618"/>
      <c r="AT73" s="274" t="s">
        <v>73</v>
      </c>
      <c r="AU73" s="275"/>
      <c r="AV73" s="275"/>
      <c r="AW73" s="275"/>
      <c r="AX73" s="276"/>
    </row>
    <row r="74" spans="1:60" ht="28.35" customHeight="1" x14ac:dyDescent="0.15">
      <c r="A74" s="535"/>
      <c r="B74" s="536"/>
      <c r="C74" s="536"/>
      <c r="D74" s="536"/>
      <c r="E74" s="536"/>
      <c r="F74" s="537"/>
      <c r="G74" s="229" t="s">
        <v>499</v>
      </c>
      <c r="H74" s="244"/>
      <c r="I74" s="244"/>
      <c r="J74" s="244"/>
      <c r="K74" s="244"/>
      <c r="L74" s="244"/>
      <c r="M74" s="244"/>
      <c r="N74" s="244"/>
      <c r="O74" s="244"/>
      <c r="P74" s="244"/>
      <c r="Q74" s="244"/>
      <c r="R74" s="244"/>
      <c r="S74" s="244"/>
      <c r="T74" s="244"/>
      <c r="U74" s="244"/>
      <c r="V74" s="244"/>
      <c r="W74" s="244"/>
      <c r="X74" s="245"/>
      <c r="Y74" s="666" t="s">
        <v>65</v>
      </c>
      <c r="Z74" s="667"/>
      <c r="AA74" s="668"/>
      <c r="AB74" s="120" t="s">
        <v>500</v>
      </c>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5.5"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7" t="s">
        <v>66</v>
      </c>
      <c r="Z75" s="669"/>
      <c r="AA75" s="670"/>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2.25" hidden="1" customHeight="1" x14ac:dyDescent="0.15">
      <c r="A76" s="532" t="s">
        <v>87</v>
      </c>
      <c r="B76" s="533"/>
      <c r="C76" s="533"/>
      <c r="D76" s="533"/>
      <c r="E76" s="533"/>
      <c r="F76" s="534"/>
      <c r="G76" s="616" t="s">
        <v>83</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68</v>
      </c>
      <c r="AF76" s="135"/>
      <c r="AG76" s="135"/>
      <c r="AH76" s="135"/>
      <c r="AI76" s="618"/>
      <c r="AJ76" s="148" t="s">
        <v>69</v>
      </c>
      <c r="AK76" s="135"/>
      <c r="AL76" s="135"/>
      <c r="AM76" s="135"/>
      <c r="AN76" s="618"/>
      <c r="AO76" s="148" t="s">
        <v>70</v>
      </c>
      <c r="AP76" s="135"/>
      <c r="AQ76" s="135"/>
      <c r="AR76" s="135"/>
      <c r="AS76" s="618"/>
      <c r="AT76" s="274" t="s">
        <v>73</v>
      </c>
      <c r="AU76" s="275"/>
      <c r="AV76" s="275"/>
      <c r="AW76" s="275"/>
      <c r="AX76" s="276"/>
    </row>
    <row r="77" spans="1:60" ht="27.75" hidden="1" customHeight="1" x14ac:dyDescent="0.15">
      <c r="A77" s="535"/>
      <c r="B77" s="536"/>
      <c r="C77" s="536"/>
      <c r="D77" s="536"/>
      <c r="E77" s="536"/>
      <c r="F77" s="537"/>
      <c r="G77" s="244"/>
      <c r="H77" s="244"/>
      <c r="I77" s="244"/>
      <c r="J77" s="244"/>
      <c r="K77" s="244"/>
      <c r="L77" s="244"/>
      <c r="M77" s="244"/>
      <c r="N77" s="244"/>
      <c r="O77" s="244"/>
      <c r="P77" s="244"/>
      <c r="Q77" s="244"/>
      <c r="R77" s="244"/>
      <c r="S77" s="244"/>
      <c r="T77" s="244"/>
      <c r="U77" s="244"/>
      <c r="V77" s="244"/>
      <c r="W77" s="244"/>
      <c r="X77" s="245"/>
      <c r="Y77" s="666" t="s">
        <v>65</v>
      </c>
      <c r="Z77" s="667"/>
      <c r="AA77" s="668"/>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7.7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7" t="s">
        <v>66</v>
      </c>
      <c r="Z78" s="669"/>
      <c r="AA78" s="670"/>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27.75" hidden="1" customHeight="1" x14ac:dyDescent="0.15">
      <c r="A79" s="532" t="s">
        <v>87</v>
      </c>
      <c r="B79" s="533"/>
      <c r="C79" s="533"/>
      <c r="D79" s="533"/>
      <c r="E79" s="533"/>
      <c r="F79" s="534"/>
      <c r="G79" s="616" t="s">
        <v>83</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68</v>
      </c>
      <c r="AF79" s="135"/>
      <c r="AG79" s="135"/>
      <c r="AH79" s="135"/>
      <c r="AI79" s="618"/>
      <c r="AJ79" s="148" t="s">
        <v>69</v>
      </c>
      <c r="AK79" s="135"/>
      <c r="AL79" s="135"/>
      <c r="AM79" s="135"/>
      <c r="AN79" s="618"/>
      <c r="AO79" s="148" t="s">
        <v>70</v>
      </c>
      <c r="AP79" s="135"/>
      <c r="AQ79" s="135"/>
      <c r="AR79" s="135"/>
      <c r="AS79" s="618"/>
      <c r="AT79" s="274" t="s">
        <v>73</v>
      </c>
      <c r="AU79" s="275"/>
      <c r="AV79" s="275"/>
      <c r="AW79" s="275"/>
      <c r="AX79" s="276"/>
    </row>
    <row r="80" spans="1:60" ht="27.7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6" t="s">
        <v>65</v>
      </c>
      <c r="Z80" s="667"/>
      <c r="AA80" s="668"/>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7.7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7" t="s">
        <v>66</v>
      </c>
      <c r="Z81" s="669"/>
      <c r="AA81" s="670"/>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8.3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68</v>
      </c>
      <c r="AF82" s="93"/>
      <c r="AG82" s="93"/>
      <c r="AH82" s="93"/>
      <c r="AI82" s="94"/>
      <c r="AJ82" s="148" t="s">
        <v>69</v>
      </c>
      <c r="AK82" s="93"/>
      <c r="AL82" s="93"/>
      <c r="AM82" s="93"/>
      <c r="AN82" s="94"/>
      <c r="AO82" s="148" t="s">
        <v>70</v>
      </c>
      <c r="AP82" s="93"/>
      <c r="AQ82" s="93"/>
      <c r="AR82" s="93"/>
      <c r="AS82" s="94"/>
      <c r="AT82" s="274" t="s">
        <v>74</v>
      </c>
      <c r="AU82" s="275"/>
      <c r="AV82" s="275"/>
      <c r="AW82" s="275"/>
      <c r="AX82" s="276"/>
    </row>
    <row r="83" spans="1:60" ht="28.35" customHeight="1" x14ac:dyDescent="0.15">
      <c r="A83" s="129"/>
      <c r="B83" s="130"/>
      <c r="C83" s="130"/>
      <c r="D83" s="130"/>
      <c r="E83" s="130"/>
      <c r="F83" s="131"/>
      <c r="G83" s="305" t="s">
        <v>501</v>
      </c>
      <c r="H83" s="305"/>
      <c r="I83" s="305"/>
      <c r="J83" s="305"/>
      <c r="K83" s="305"/>
      <c r="L83" s="305"/>
      <c r="M83" s="305"/>
      <c r="N83" s="305"/>
      <c r="O83" s="305"/>
      <c r="P83" s="305"/>
      <c r="Q83" s="305"/>
      <c r="R83" s="305"/>
      <c r="S83" s="305"/>
      <c r="T83" s="305"/>
      <c r="U83" s="305"/>
      <c r="V83" s="305"/>
      <c r="W83" s="305"/>
      <c r="X83" s="305"/>
      <c r="Y83" s="544" t="s">
        <v>17</v>
      </c>
      <c r="Z83" s="545"/>
      <c r="AA83" s="546"/>
      <c r="AB83" s="123" t="s">
        <v>502</v>
      </c>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8"/>
    </row>
    <row r="84" spans="1:60" ht="28.3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503</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3"/>
    </row>
    <row r="85" spans="1:60" ht="28.3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68</v>
      </c>
      <c r="AF85" s="93"/>
      <c r="AG85" s="93"/>
      <c r="AH85" s="93"/>
      <c r="AI85" s="94"/>
      <c r="AJ85" s="148" t="s">
        <v>69</v>
      </c>
      <c r="AK85" s="93"/>
      <c r="AL85" s="93"/>
      <c r="AM85" s="93"/>
      <c r="AN85" s="94"/>
      <c r="AO85" s="148" t="s">
        <v>70</v>
      </c>
      <c r="AP85" s="93"/>
      <c r="AQ85" s="93"/>
      <c r="AR85" s="93"/>
      <c r="AS85" s="94"/>
      <c r="AT85" s="274" t="s">
        <v>74</v>
      </c>
      <c r="AU85" s="275"/>
      <c r="AV85" s="275"/>
      <c r="AW85" s="275"/>
      <c r="AX85" s="276"/>
    </row>
    <row r="86" spans="1:60" ht="28.35" customHeight="1" x14ac:dyDescent="0.15">
      <c r="A86" s="129"/>
      <c r="B86" s="130"/>
      <c r="C86" s="130"/>
      <c r="D86" s="130"/>
      <c r="E86" s="130"/>
      <c r="F86" s="131"/>
      <c r="G86" s="305" t="s">
        <v>504</v>
      </c>
      <c r="H86" s="305"/>
      <c r="I86" s="305"/>
      <c r="J86" s="305"/>
      <c r="K86" s="305"/>
      <c r="L86" s="305"/>
      <c r="M86" s="305"/>
      <c r="N86" s="305"/>
      <c r="O86" s="305"/>
      <c r="P86" s="305"/>
      <c r="Q86" s="305"/>
      <c r="R86" s="305"/>
      <c r="S86" s="305"/>
      <c r="T86" s="305"/>
      <c r="U86" s="305"/>
      <c r="V86" s="305"/>
      <c r="W86" s="305"/>
      <c r="X86" s="305"/>
      <c r="Y86" s="544" t="s">
        <v>17</v>
      </c>
      <c r="Z86" s="545"/>
      <c r="AA86" s="546"/>
      <c r="AB86" s="123" t="s">
        <v>502</v>
      </c>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28.35"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505</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28.3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68</v>
      </c>
      <c r="AF88" s="93"/>
      <c r="AG88" s="93"/>
      <c r="AH88" s="93"/>
      <c r="AI88" s="94"/>
      <c r="AJ88" s="148" t="s">
        <v>69</v>
      </c>
      <c r="AK88" s="93"/>
      <c r="AL88" s="93"/>
      <c r="AM88" s="93"/>
      <c r="AN88" s="94"/>
      <c r="AO88" s="148" t="s">
        <v>70</v>
      </c>
      <c r="AP88" s="93"/>
      <c r="AQ88" s="93"/>
      <c r="AR88" s="93"/>
      <c r="AS88" s="94"/>
      <c r="AT88" s="274" t="s">
        <v>74</v>
      </c>
      <c r="AU88" s="275"/>
      <c r="AV88" s="275"/>
      <c r="AW88" s="275"/>
      <c r="AX88" s="276"/>
    </row>
    <row r="89" spans="1:60" ht="28.35" customHeight="1" x14ac:dyDescent="0.15">
      <c r="A89" s="129"/>
      <c r="B89" s="130"/>
      <c r="C89" s="130"/>
      <c r="D89" s="130"/>
      <c r="E89" s="130"/>
      <c r="F89" s="131"/>
      <c r="G89" s="305" t="s">
        <v>506</v>
      </c>
      <c r="H89" s="305"/>
      <c r="I89" s="305"/>
      <c r="J89" s="305"/>
      <c r="K89" s="305"/>
      <c r="L89" s="305"/>
      <c r="M89" s="305"/>
      <c r="N89" s="305"/>
      <c r="O89" s="305"/>
      <c r="P89" s="305"/>
      <c r="Q89" s="305"/>
      <c r="R89" s="305"/>
      <c r="S89" s="305"/>
      <c r="T89" s="305"/>
      <c r="U89" s="305"/>
      <c r="V89" s="305"/>
      <c r="W89" s="305"/>
      <c r="X89" s="305"/>
      <c r="Y89" s="544" t="s">
        <v>17</v>
      </c>
      <c r="Z89" s="545"/>
      <c r="AA89" s="546"/>
      <c r="AB89" s="123" t="s">
        <v>502</v>
      </c>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27.75"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507</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27.7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68</v>
      </c>
      <c r="AF91" s="93"/>
      <c r="AG91" s="93"/>
      <c r="AH91" s="93"/>
      <c r="AI91" s="94"/>
      <c r="AJ91" s="148" t="s">
        <v>69</v>
      </c>
      <c r="AK91" s="93"/>
      <c r="AL91" s="93"/>
      <c r="AM91" s="93"/>
      <c r="AN91" s="94"/>
      <c r="AO91" s="148" t="s">
        <v>70</v>
      </c>
      <c r="AP91" s="93"/>
      <c r="AQ91" s="93"/>
      <c r="AR91" s="93"/>
      <c r="AS91" s="94"/>
      <c r="AT91" s="274" t="s">
        <v>74</v>
      </c>
      <c r="AU91" s="275"/>
      <c r="AV91" s="275"/>
      <c r="AW91" s="275"/>
      <c r="AX91" s="276"/>
    </row>
    <row r="92" spans="1:60" ht="27.75" hidden="1" customHeight="1" x14ac:dyDescent="0.15">
      <c r="A92" s="129"/>
      <c r="B92" s="130"/>
      <c r="C92" s="130"/>
      <c r="D92" s="130"/>
      <c r="E92" s="130"/>
      <c r="F92" s="131"/>
      <c r="G92" s="305"/>
      <c r="H92" s="305"/>
      <c r="I92" s="305"/>
      <c r="J92" s="305"/>
      <c r="K92" s="305"/>
      <c r="L92" s="305"/>
      <c r="M92" s="305"/>
      <c r="N92" s="305"/>
      <c r="O92" s="305"/>
      <c r="P92" s="305"/>
      <c r="Q92" s="305"/>
      <c r="R92" s="305"/>
      <c r="S92" s="305"/>
      <c r="T92" s="305"/>
      <c r="U92" s="305"/>
      <c r="V92" s="305"/>
      <c r="W92" s="305"/>
      <c r="X92" s="671"/>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27.75"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2"/>
      <c r="Y93" s="208" t="s">
        <v>59</v>
      </c>
      <c r="Z93" s="118"/>
      <c r="AA93" s="119"/>
      <c r="AB93" s="100"/>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27.7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676" t="s">
        <v>74</v>
      </c>
      <c r="AU94" s="677"/>
      <c r="AV94" s="677"/>
      <c r="AW94" s="677"/>
      <c r="AX94" s="678"/>
    </row>
    <row r="95" spans="1:60" ht="27.75" hidden="1" customHeight="1" x14ac:dyDescent="0.15">
      <c r="A95" s="129"/>
      <c r="B95" s="130"/>
      <c r="C95" s="130"/>
      <c r="D95" s="130"/>
      <c r="E95" s="130"/>
      <c r="F95" s="131"/>
      <c r="G95" s="305"/>
      <c r="H95" s="305"/>
      <c r="I95" s="305"/>
      <c r="J95" s="305"/>
      <c r="K95" s="305"/>
      <c r="L95" s="305"/>
      <c r="M95" s="305"/>
      <c r="N95" s="305"/>
      <c r="O95" s="305"/>
      <c r="P95" s="305"/>
      <c r="Q95" s="305"/>
      <c r="R95" s="305"/>
      <c r="S95" s="305"/>
      <c r="T95" s="305"/>
      <c r="U95" s="305"/>
      <c r="V95" s="305"/>
      <c r="W95" s="305"/>
      <c r="X95" s="305"/>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27.75"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8.35" customHeight="1" x14ac:dyDescent="0.15">
      <c r="A97" s="607" t="s">
        <v>76</v>
      </c>
      <c r="B97" s="608"/>
      <c r="C97" s="633" t="s">
        <v>19</v>
      </c>
      <c r="D97" s="530"/>
      <c r="E97" s="530"/>
      <c r="F97" s="530"/>
      <c r="G97" s="530"/>
      <c r="H97" s="530"/>
      <c r="I97" s="530"/>
      <c r="J97" s="530"/>
      <c r="K97" s="634"/>
      <c r="L97" s="526" t="s">
        <v>75</v>
      </c>
      <c r="M97" s="526"/>
      <c r="N97" s="526"/>
      <c r="O97" s="526"/>
      <c r="P97" s="526"/>
      <c r="Q97" s="526"/>
      <c r="R97" s="527" t="s">
        <v>72</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475</v>
      </c>
      <c r="D98" s="542"/>
      <c r="E98" s="542"/>
      <c r="F98" s="542"/>
      <c r="G98" s="542"/>
      <c r="H98" s="542"/>
      <c r="I98" s="542"/>
      <c r="J98" s="542"/>
      <c r="K98" s="543"/>
      <c r="L98" s="184"/>
      <c r="M98" s="185"/>
      <c r="N98" s="185"/>
      <c r="O98" s="185"/>
      <c r="P98" s="185"/>
      <c r="Q98" s="186"/>
      <c r="R98" s="184">
        <v>73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73</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2"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73.5" customHeight="1" x14ac:dyDescent="0.15">
      <c r="A108" s="644" t="s">
        <v>310</v>
      </c>
      <c r="B108" s="645"/>
      <c r="C108" s="477" t="s">
        <v>311</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470</v>
      </c>
      <c r="AE108" s="352"/>
      <c r="AF108" s="352"/>
      <c r="AG108" s="347" t="s">
        <v>477</v>
      </c>
      <c r="AH108" s="348"/>
      <c r="AI108" s="348"/>
      <c r="AJ108" s="348"/>
      <c r="AK108" s="348"/>
      <c r="AL108" s="348"/>
      <c r="AM108" s="348"/>
      <c r="AN108" s="348"/>
      <c r="AO108" s="348"/>
      <c r="AP108" s="348"/>
      <c r="AQ108" s="348"/>
      <c r="AR108" s="348"/>
      <c r="AS108" s="348"/>
      <c r="AT108" s="348"/>
      <c r="AU108" s="348"/>
      <c r="AV108" s="348"/>
      <c r="AW108" s="348"/>
      <c r="AX108" s="349"/>
    </row>
    <row r="109" spans="1:50" ht="57" customHeight="1" x14ac:dyDescent="0.15">
      <c r="A109" s="646"/>
      <c r="B109" s="647"/>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470</v>
      </c>
      <c r="AE109" s="304"/>
      <c r="AF109" s="304"/>
      <c r="AG109" s="350" t="s">
        <v>478</v>
      </c>
      <c r="AH109" s="260"/>
      <c r="AI109" s="260"/>
      <c r="AJ109" s="260"/>
      <c r="AK109" s="260"/>
      <c r="AL109" s="260"/>
      <c r="AM109" s="260"/>
      <c r="AN109" s="260"/>
      <c r="AO109" s="260"/>
      <c r="AP109" s="260"/>
      <c r="AQ109" s="260"/>
      <c r="AR109" s="260"/>
      <c r="AS109" s="260"/>
      <c r="AT109" s="260"/>
      <c r="AU109" s="260"/>
      <c r="AV109" s="260"/>
      <c r="AW109" s="260"/>
      <c r="AX109" s="284"/>
    </row>
    <row r="110" spans="1:50" ht="123" customHeight="1" x14ac:dyDescent="0.15">
      <c r="A110" s="648"/>
      <c r="B110" s="649"/>
      <c r="C110" s="554" t="s">
        <v>312</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470</v>
      </c>
      <c r="AE110" s="334"/>
      <c r="AF110" s="334"/>
      <c r="AG110" s="343" t="s">
        <v>479</v>
      </c>
      <c r="AH110" s="344"/>
      <c r="AI110" s="344"/>
      <c r="AJ110" s="344"/>
      <c r="AK110" s="344"/>
      <c r="AL110" s="344"/>
      <c r="AM110" s="344"/>
      <c r="AN110" s="344"/>
      <c r="AO110" s="344"/>
      <c r="AP110" s="344"/>
      <c r="AQ110" s="344"/>
      <c r="AR110" s="344"/>
      <c r="AS110" s="344"/>
      <c r="AT110" s="344"/>
      <c r="AU110" s="344"/>
      <c r="AV110" s="344"/>
      <c r="AW110" s="344"/>
      <c r="AX110" s="345"/>
    </row>
    <row r="111" spans="1:50" ht="19.350000000000001"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c r="AE111" s="278"/>
      <c r="AF111" s="278"/>
      <c r="AG111" s="280"/>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313</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c r="AE113" s="304"/>
      <c r="AF113" s="304"/>
      <c r="AG113" s="28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3"/>
      <c r="AE115" s="304"/>
      <c r="AF115" s="304"/>
      <c r="AG115" s="283"/>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2"/>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700000000000003" customHeight="1" x14ac:dyDescent="0.15">
      <c r="A117" s="268"/>
      <c r="B117" s="269"/>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c r="AE117" s="334"/>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2"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c r="AE119" s="354"/>
      <c r="AF119" s="354"/>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c r="AE120" s="304"/>
      <c r="AF120" s="304"/>
      <c r="AG120" s="28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79</v>
      </c>
      <c r="B122" s="251"/>
      <c r="C122" s="482" t="s">
        <v>314</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486</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86</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4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4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1"/>
      <c r="U125" s="344"/>
      <c r="V125" s="344"/>
      <c r="W125" s="344"/>
      <c r="X125" s="344"/>
      <c r="Y125" s="344"/>
      <c r="Z125" s="344"/>
      <c r="AA125" s="344"/>
      <c r="AB125" s="344"/>
      <c r="AC125" s="344"/>
      <c r="AD125" s="344"/>
      <c r="AE125" s="344"/>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45.75" customHeight="1" x14ac:dyDescent="0.15">
      <c r="A126" s="264" t="s">
        <v>58</v>
      </c>
      <c r="B126" s="394"/>
      <c r="C126" s="384" t="s">
        <v>63</v>
      </c>
      <c r="D126" s="432"/>
      <c r="E126" s="432"/>
      <c r="F126" s="433"/>
      <c r="G126" s="388"/>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8.75" customHeight="1" thickBot="1" x14ac:dyDescent="0.2">
      <c r="A127" s="395"/>
      <c r="B127" s="396"/>
      <c r="C127" s="585" t="s">
        <v>67</v>
      </c>
      <c r="D127" s="586"/>
      <c r="E127" s="586"/>
      <c r="F127" s="587"/>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2"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60.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2"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1.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2"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0.2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2"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8.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223</v>
      </c>
      <c r="B137" s="321"/>
      <c r="C137" s="321"/>
      <c r="D137" s="321"/>
      <c r="E137" s="321"/>
      <c r="F137" s="321"/>
      <c r="G137" s="549"/>
      <c r="H137" s="550"/>
      <c r="I137" s="550"/>
      <c r="J137" s="550"/>
      <c r="K137" s="550"/>
      <c r="L137" s="550"/>
      <c r="M137" s="550"/>
      <c r="N137" s="550"/>
      <c r="O137" s="550"/>
      <c r="P137" s="551"/>
      <c r="Q137" s="321" t="s">
        <v>224</v>
      </c>
      <c r="R137" s="321"/>
      <c r="S137" s="321"/>
      <c r="T137" s="321"/>
      <c r="U137" s="321"/>
      <c r="V137" s="321"/>
      <c r="W137" s="549"/>
      <c r="X137" s="550"/>
      <c r="Y137" s="550"/>
      <c r="Z137" s="550"/>
      <c r="AA137" s="550"/>
      <c r="AB137" s="550"/>
      <c r="AC137" s="550"/>
      <c r="AD137" s="550"/>
      <c r="AE137" s="550"/>
      <c r="AF137" s="551"/>
      <c r="AG137" s="321" t="s">
        <v>225</v>
      </c>
      <c r="AH137" s="321"/>
      <c r="AI137" s="321"/>
      <c r="AJ137" s="321"/>
      <c r="AK137" s="321"/>
      <c r="AL137" s="321"/>
      <c r="AM137" s="521"/>
      <c r="AN137" s="522"/>
      <c r="AO137" s="522"/>
      <c r="AP137" s="522"/>
      <c r="AQ137" s="522"/>
      <c r="AR137" s="522"/>
      <c r="AS137" s="522"/>
      <c r="AT137" s="522"/>
      <c r="AU137" s="522"/>
      <c r="AV137" s="523"/>
      <c r="AW137" s="12"/>
      <c r="AX137" s="13"/>
    </row>
    <row r="138" spans="1:50" ht="19.899999999999999" customHeight="1" thickBot="1" x14ac:dyDescent="0.2">
      <c r="A138" s="525" t="s">
        <v>226</v>
      </c>
      <c r="B138" s="430"/>
      <c r="C138" s="430"/>
      <c r="D138" s="430"/>
      <c r="E138" s="430"/>
      <c r="F138" s="430"/>
      <c r="G138" s="318"/>
      <c r="H138" s="319"/>
      <c r="I138" s="319"/>
      <c r="J138" s="319"/>
      <c r="K138" s="319"/>
      <c r="L138" s="319"/>
      <c r="M138" s="319"/>
      <c r="N138" s="319"/>
      <c r="O138" s="319"/>
      <c r="P138" s="320"/>
      <c r="Q138" s="430" t="s">
        <v>227</v>
      </c>
      <c r="R138" s="430"/>
      <c r="S138" s="430"/>
      <c r="T138" s="430"/>
      <c r="U138" s="430"/>
      <c r="V138" s="430"/>
      <c r="W138" s="318"/>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thickBot="1" x14ac:dyDescent="0.2">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8" t="s">
        <v>34</v>
      </c>
      <c r="B178" s="369"/>
      <c r="C178" s="369"/>
      <c r="D178" s="369"/>
      <c r="E178" s="369"/>
      <c r="F178" s="370"/>
      <c r="G178" s="377" t="s">
        <v>367</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484</v>
      </c>
      <c r="H180" s="363"/>
      <c r="I180" s="363"/>
      <c r="J180" s="363"/>
      <c r="K180" s="364"/>
      <c r="L180" s="365" t="s">
        <v>485</v>
      </c>
      <c r="M180" s="366"/>
      <c r="N180" s="366"/>
      <c r="O180" s="366"/>
      <c r="P180" s="366"/>
      <c r="Q180" s="366"/>
      <c r="R180" s="366"/>
      <c r="S180" s="366"/>
      <c r="T180" s="366"/>
      <c r="U180" s="366"/>
      <c r="V180" s="366"/>
      <c r="W180" s="366"/>
      <c r="X180" s="367"/>
      <c r="Y180" s="397">
        <v>73</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x14ac:dyDescent="0.15">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73</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2" hidden="1" customHeight="1" x14ac:dyDescent="0.15">
      <c r="A191" s="371"/>
      <c r="B191" s="372"/>
      <c r="C191" s="372"/>
      <c r="D191" s="372"/>
      <c r="E191" s="372"/>
      <c r="F191" s="373"/>
      <c r="G191" s="377" t="s">
        <v>369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362</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2" hidden="1" customHeight="1" x14ac:dyDescent="0.15">
      <c r="A204" s="371"/>
      <c r="B204" s="372"/>
      <c r="C204" s="372"/>
      <c r="D204" s="372"/>
      <c r="E204" s="372"/>
      <c r="F204" s="373"/>
      <c r="G204" s="377" t="s">
        <v>363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2" hidden="1" customHeight="1" x14ac:dyDescent="0.15">
      <c r="A217" s="371"/>
      <c r="B217" s="372"/>
      <c r="C217" s="372"/>
      <c r="D217" s="372"/>
      <c r="E217" s="372"/>
      <c r="F217" s="373"/>
      <c r="G217" s="377" t="s">
        <v>365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7" hidden="1" customHeight="1" thickBot="1" x14ac:dyDescent="0.2">
      <c r="A230" s="571" t="s">
        <v>319</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2"/>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3"/>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0.75"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411</v>
      </c>
      <c r="AL268" s="242"/>
      <c r="AM268" s="242"/>
      <c r="AN268" s="242"/>
      <c r="AO268" s="242"/>
      <c r="AP268" s="242"/>
      <c r="AQ268" s="242" t="s">
        <v>23</v>
      </c>
      <c r="AR268" s="242"/>
      <c r="AS268" s="242"/>
      <c r="AT268" s="242"/>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3.25"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25"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411</v>
      </c>
      <c r="AL301" s="242"/>
      <c r="AM301" s="242"/>
      <c r="AN301" s="242"/>
      <c r="AO301" s="242"/>
      <c r="AP301" s="242"/>
      <c r="AQ301" s="242" t="s">
        <v>23</v>
      </c>
      <c r="AR301" s="242"/>
      <c r="AS301" s="242"/>
      <c r="AT301" s="242"/>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2.5"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1.5"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0.75"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411</v>
      </c>
      <c r="AL334" s="242"/>
      <c r="AM334" s="242"/>
      <c r="AN334" s="242"/>
      <c r="AO334" s="242"/>
      <c r="AP334" s="242"/>
      <c r="AQ334" s="242" t="s">
        <v>23</v>
      </c>
      <c r="AR334" s="242"/>
      <c r="AS334" s="242"/>
      <c r="AT334" s="242"/>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5.25"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411</v>
      </c>
      <c r="AL367" s="242"/>
      <c r="AM367" s="242"/>
      <c r="AN367" s="242"/>
      <c r="AO367" s="242"/>
      <c r="AP367" s="242"/>
      <c r="AQ367" s="242" t="s">
        <v>23</v>
      </c>
      <c r="AR367" s="242"/>
      <c r="AS367" s="242"/>
      <c r="AT367" s="242"/>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3.75"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411</v>
      </c>
      <c r="AL400" s="242"/>
      <c r="AM400" s="242"/>
      <c r="AN400" s="242"/>
      <c r="AO400" s="242"/>
      <c r="AP400" s="242"/>
      <c r="AQ400" s="242" t="s">
        <v>23</v>
      </c>
      <c r="AR400" s="242"/>
      <c r="AS400" s="242"/>
      <c r="AT400" s="242"/>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2.5"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3"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411</v>
      </c>
      <c r="AL433" s="242"/>
      <c r="AM433" s="242"/>
      <c r="AN433" s="242"/>
      <c r="AO433" s="242"/>
      <c r="AP433" s="242"/>
      <c r="AQ433" s="242" t="s">
        <v>23</v>
      </c>
      <c r="AR433" s="242"/>
      <c r="AS433" s="242"/>
      <c r="AT433" s="242"/>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1"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25"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3"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411</v>
      </c>
      <c r="AL466" s="242"/>
      <c r="AM466" s="242"/>
      <c r="AN466" s="242"/>
      <c r="AO466" s="242"/>
      <c r="AP466" s="242"/>
      <c r="AQ466" s="242" t="s">
        <v>23</v>
      </c>
      <c r="AR466" s="242"/>
      <c r="AS466" s="242"/>
      <c r="AT466" s="242"/>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2.5"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3"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7" hidden="1" customHeight="1" x14ac:dyDescent="0.15">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7" customHeight="1" x14ac:dyDescent="0.15">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357</v>
      </c>
      <c r="Y2" s="44" t="s">
        <v>93</v>
      </c>
      <c r="Z2" s="42"/>
      <c r="AA2" s="44" t="s">
        <v>94</v>
      </c>
      <c r="AB2" s="43"/>
      <c r="AC2" s="45" t="s">
        <v>303</v>
      </c>
      <c r="AD2" s="40"/>
      <c r="AE2" s="57" t="s">
        <v>351</v>
      </c>
      <c r="AF2" s="42"/>
    </row>
    <row r="3" spans="1:32" ht="13.7"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470</v>
      </c>
      <c r="R3" s="15" t="str">
        <f t="shared" ref="R3:R8" si="3">IF(Q3="","",P3)</f>
        <v>委託・請負</v>
      </c>
      <c r="S3" s="15" t="str">
        <f t="shared" ref="S3:S8" si="4">IF(R3="",S2,IF(S2&lt;&gt;"",CONCATENATE(S2,"、",R3),R3))</f>
        <v>委託・請負</v>
      </c>
      <c r="T3" s="15"/>
      <c r="U3" s="44" t="s">
        <v>359</v>
      </c>
      <c r="W3" s="44" t="s">
        <v>322</v>
      </c>
      <c r="Y3" s="44" t="s">
        <v>95</v>
      </c>
      <c r="Z3" s="42"/>
      <c r="AA3" s="44" t="s">
        <v>96</v>
      </c>
      <c r="AB3" s="43"/>
      <c r="AC3" s="45" t="s">
        <v>304</v>
      </c>
      <c r="AD3" s="40"/>
      <c r="AE3" s="57" t="s">
        <v>352</v>
      </c>
      <c r="AF3" s="42"/>
    </row>
    <row r="4" spans="1:32" ht="13.7"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360</v>
      </c>
      <c r="W4" s="44" t="s">
        <v>323</v>
      </c>
      <c r="Y4" s="44" t="s">
        <v>97</v>
      </c>
      <c r="Z4" s="42"/>
      <c r="AA4" s="44" t="s">
        <v>98</v>
      </c>
      <c r="AB4" s="43"/>
      <c r="AC4" s="44" t="s">
        <v>305</v>
      </c>
      <c r="AD4" s="40"/>
      <c r="AE4" s="57" t="s">
        <v>353</v>
      </c>
      <c r="AF4" s="42"/>
    </row>
    <row r="5" spans="1:32" ht="13.7"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356</v>
      </c>
      <c r="AD5" s="43"/>
      <c r="AE5" s="57" t="s">
        <v>354</v>
      </c>
      <c r="AF5" s="42"/>
    </row>
    <row r="6" spans="1:32" ht="13.7"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325</v>
      </c>
      <c r="Y6" s="44" t="s">
        <v>101</v>
      </c>
      <c r="Z6" s="42"/>
      <c r="AA6" s="44" t="s">
        <v>102</v>
      </c>
      <c r="AB6" s="43"/>
      <c r="AC6" s="44" t="s">
        <v>306</v>
      </c>
      <c r="AD6" s="43"/>
      <c r="AE6" s="57" t="s">
        <v>355</v>
      </c>
      <c r="AF6" s="42"/>
    </row>
    <row r="7" spans="1:32" ht="13.7"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7"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7"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7"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329</v>
      </c>
      <c r="Y10" s="44" t="s">
        <v>109</v>
      </c>
      <c r="Z10" s="42"/>
      <c r="AA10" s="44" t="s">
        <v>110</v>
      </c>
      <c r="AB10" s="43"/>
      <c r="AC10" s="43"/>
      <c r="AD10" s="43"/>
      <c r="AE10" s="43"/>
      <c r="AF10" s="42"/>
    </row>
    <row r="11" spans="1:32" ht="13.7"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470</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7"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7"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7"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7"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7"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7"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7"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7"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7"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7"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7"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7"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7"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7"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7"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7"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7"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7"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7"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7"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7"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7"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7"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7"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7"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7"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7"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64</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7"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7"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64</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7"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7"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64</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7"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7"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64</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7"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7"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64</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7"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7"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64</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7"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7"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64</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7"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7"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64</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7"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7"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64</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7"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7"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64</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7"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7" t="s">
        <v>463</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7" t="s">
        <v>34</v>
      </c>
      <c r="B2" s="708"/>
      <c r="C2" s="708"/>
      <c r="D2" s="708"/>
      <c r="E2" s="708"/>
      <c r="F2" s="709"/>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1"/>
      <c r="B3" s="702"/>
      <c r="C3" s="702"/>
      <c r="D3" s="702"/>
      <c r="E3" s="702"/>
      <c r="F3" s="703"/>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1"/>
      <c r="B4" s="702"/>
      <c r="C4" s="702"/>
      <c r="D4" s="702"/>
      <c r="E4" s="702"/>
      <c r="F4" s="703"/>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1"/>
      <c r="B5" s="702"/>
      <c r="C5" s="702"/>
      <c r="D5" s="702"/>
      <c r="E5" s="702"/>
      <c r="F5" s="70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1"/>
      <c r="B6" s="702"/>
      <c r="C6" s="702"/>
      <c r="D6" s="702"/>
      <c r="E6" s="702"/>
      <c r="F6" s="70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1"/>
      <c r="B7" s="702"/>
      <c r="C7" s="702"/>
      <c r="D7" s="702"/>
      <c r="E7" s="702"/>
      <c r="F7" s="70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1"/>
      <c r="B8" s="702"/>
      <c r="C8" s="702"/>
      <c r="D8" s="702"/>
      <c r="E8" s="702"/>
      <c r="F8" s="70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1"/>
      <c r="B9" s="702"/>
      <c r="C9" s="702"/>
      <c r="D9" s="702"/>
      <c r="E9" s="702"/>
      <c r="F9" s="70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1"/>
      <c r="B10" s="702"/>
      <c r="C10" s="702"/>
      <c r="D10" s="702"/>
      <c r="E10" s="702"/>
      <c r="F10" s="70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1"/>
      <c r="B11" s="702"/>
      <c r="C11" s="702"/>
      <c r="D11" s="702"/>
      <c r="E11" s="702"/>
      <c r="F11" s="70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1"/>
      <c r="B12" s="702"/>
      <c r="C12" s="702"/>
      <c r="D12" s="702"/>
      <c r="E12" s="702"/>
      <c r="F12" s="70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1"/>
      <c r="B13" s="702"/>
      <c r="C13" s="702"/>
      <c r="D13" s="702"/>
      <c r="E13" s="702"/>
      <c r="F13" s="70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1"/>
      <c r="B14" s="702"/>
      <c r="C14" s="702"/>
      <c r="D14" s="702"/>
      <c r="E14" s="702"/>
      <c r="F14" s="703"/>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2" customHeight="1" x14ac:dyDescent="0.15">
      <c r="A15" s="701"/>
      <c r="B15" s="702"/>
      <c r="C15" s="702"/>
      <c r="D15" s="702"/>
      <c r="E15" s="702"/>
      <c r="F15" s="703"/>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1"/>
      <c r="B16" s="702"/>
      <c r="C16" s="702"/>
      <c r="D16" s="702"/>
      <c r="E16" s="702"/>
      <c r="F16" s="703"/>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1"/>
      <c r="B17" s="702"/>
      <c r="C17" s="702"/>
      <c r="D17" s="702"/>
      <c r="E17" s="702"/>
      <c r="F17" s="703"/>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1"/>
      <c r="B18" s="702"/>
      <c r="C18" s="702"/>
      <c r="D18" s="702"/>
      <c r="E18" s="702"/>
      <c r="F18" s="70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1"/>
      <c r="B19" s="702"/>
      <c r="C19" s="702"/>
      <c r="D19" s="702"/>
      <c r="E19" s="702"/>
      <c r="F19" s="70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1"/>
      <c r="B20" s="702"/>
      <c r="C20" s="702"/>
      <c r="D20" s="702"/>
      <c r="E20" s="702"/>
      <c r="F20" s="70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1"/>
      <c r="B21" s="702"/>
      <c r="C21" s="702"/>
      <c r="D21" s="702"/>
      <c r="E21" s="702"/>
      <c r="F21" s="70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1"/>
      <c r="B22" s="702"/>
      <c r="C22" s="702"/>
      <c r="D22" s="702"/>
      <c r="E22" s="702"/>
      <c r="F22" s="70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1"/>
      <c r="B23" s="702"/>
      <c r="C23" s="702"/>
      <c r="D23" s="702"/>
      <c r="E23" s="702"/>
      <c r="F23" s="70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1"/>
      <c r="B24" s="702"/>
      <c r="C24" s="702"/>
      <c r="D24" s="702"/>
      <c r="E24" s="702"/>
      <c r="F24" s="70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1"/>
      <c r="B25" s="702"/>
      <c r="C25" s="702"/>
      <c r="D25" s="702"/>
      <c r="E25" s="702"/>
      <c r="F25" s="70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1"/>
      <c r="B26" s="702"/>
      <c r="C26" s="702"/>
      <c r="D26" s="702"/>
      <c r="E26" s="702"/>
      <c r="F26" s="70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1"/>
      <c r="B27" s="702"/>
      <c r="C27" s="702"/>
      <c r="D27" s="702"/>
      <c r="E27" s="702"/>
      <c r="F27" s="703"/>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2" customHeight="1" x14ac:dyDescent="0.15">
      <c r="A28" s="701"/>
      <c r="B28" s="702"/>
      <c r="C28" s="702"/>
      <c r="D28" s="702"/>
      <c r="E28" s="702"/>
      <c r="F28" s="703"/>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1"/>
      <c r="B29" s="702"/>
      <c r="C29" s="702"/>
      <c r="D29" s="702"/>
      <c r="E29" s="702"/>
      <c r="F29" s="703"/>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1"/>
      <c r="B30" s="702"/>
      <c r="C30" s="702"/>
      <c r="D30" s="702"/>
      <c r="E30" s="702"/>
      <c r="F30" s="703"/>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1"/>
      <c r="B31" s="702"/>
      <c r="C31" s="702"/>
      <c r="D31" s="702"/>
      <c r="E31" s="702"/>
      <c r="F31" s="70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1"/>
      <c r="B32" s="702"/>
      <c r="C32" s="702"/>
      <c r="D32" s="702"/>
      <c r="E32" s="702"/>
      <c r="F32" s="70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1"/>
      <c r="B33" s="702"/>
      <c r="C33" s="702"/>
      <c r="D33" s="702"/>
      <c r="E33" s="702"/>
      <c r="F33" s="70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1"/>
      <c r="B34" s="702"/>
      <c r="C34" s="702"/>
      <c r="D34" s="702"/>
      <c r="E34" s="702"/>
      <c r="F34" s="70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1"/>
      <c r="B35" s="702"/>
      <c r="C35" s="702"/>
      <c r="D35" s="702"/>
      <c r="E35" s="702"/>
      <c r="F35" s="70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1"/>
      <c r="B36" s="702"/>
      <c r="C36" s="702"/>
      <c r="D36" s="702"/>
      <c r="E36" s="702"/>
      <c r="F36" s="70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1"/>
      <c r="B37" s="702"/>
      <c r="C37" s="702"/>
      <c r="D37" s="702"/>
      <c r="E37" s="702"/>
      <c r="F37" s="70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1"/>
      <c r="B38" s="702"/>
      <c r="C38" s="702"/>
      <c r="D38" s="702"/>
      <c r="E38" s="702"/>
      <c r="F38" s="70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1"/>
      <c r="B39" s="702"/>
      <c r="C39" s="702"/>
      <c r="D39" s="702"/>
      <c r="E39" s="702"/>
      <c r="F39" s="70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1"/>
      <c r="B40" s="702"/>
      <c r="C40" s="702"/>
      <c r="D40" s="702"/>
      <c r="E40" s="702"/>
      <c r="F40" s="703"/>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2" customHeight="1" x14ac:dyDescent="0.15">
      <c r="A41" s="701"/>
      <c r="B41" s="702"/>
      <c r="C41" s="702"/>
      <c r="D41" s="702"/>
      <c r="E41" s="702"/>
      <c r="F41" s="703"/>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1"/>
      <c r="B42" s="702"/>
      <c r="C42" s="702"/>
      <c r="D42" s="702"/>
      <c r="E42" s="702"/>
      <c r="F42" s="703"/>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1"/>
      <c r="B43" s="702"/>
      <c r="C43" s="702"/>
      <c r="D43" s="702"/>
      <c r="E43" s="702"/>
      <c r="F43" s="703"/>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1"/>
      <c r="B44" s="702"/>
      <c r="C44" s="702"/>
      <c r="D44" s="702"/>
      <c r="E44" s="702"/>
      <c r="F44" s="70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1"/>
      <c r="B45" s="702"/>
      <c r="C45" s="702"/>
      <c r="D45" s="702"/>
      <c r="E45" s="702"/>
      <c r="F45" s="70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1"/>
      <c r="B46" s="702"/>
      <c r="C46" s="702"/>
      <c r="D46" s="702"/>
      <c r="E46" s="702"/>
      <c r="F46" s="70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1"/>
      <c r="B47" s="702"/>
      <c r="C47" s="702"/>
      <c r="D47" s="702"/>
      <c r="E47" s="702"/>
      <c r="F47" s="70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1"/>
      <c r="B48" s="702"/>
      <c r="C48" s="702"/>
      <c r="D48" s="702"/>
      <c r="E48" s="702"/>
      <c r="F48" s="70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1"/>
      <c r="B49" s="702"/>
      <c r="C49" s="702"/>
      <c r="D49" s="702"/>
      <c r="E49" s="702"/>
      <c r="F49" s="70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1"/>
      <c r="B50" s="702"/>
      <c r="C50" s="702"/>
      <c r="D50" s="702"/>
      <c r="E50" s="702"/>
      <c r="F50" s="70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1"/>
      <c r="B51" s="702"/>
      <c r="C51" s="702"/>
      <c r="D51" s="702"/>
      <c r="E51" s="702"/>
      <c r="F51" s="70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1"/>
      <c r="B52" s="702"/>
      <c r="C52" s="702"/>
      <c r="D52" s="702"/>
      <c r="E52" s="702"/>
      <c r="F52" s="70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2" customHeight="1" x14ac:dyDescent="0.15">
      <c r="A55" s="707" t="s">
        <v>34</v>
      </c>
      <c r="B55" s="708"/>
      <c r="C55" s="708"/>
      <c r="D55" s="708"/>
      <c r="E55" s="708"/>
      <c r="F55" s="709"/>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1"/>
      <c r="B56" s="702"/>
      <c r="C56" s="702"/>
      <c r="D56" s="702"/>
      <c r="E56" s="702"/>
      <c r="F56" s="703"/>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1"/>
      <c r="B57" s="702"/>
      <c r="C57" s="702"/>
      <c r="D57" s="702"/>
      <c r="E57" s="702"/>
      <c r="F57" s="703"/>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1"/>
      <c r="B58" s="702"/>
      <c r="C58" s="702"/>
      <c r="D58" s="702"/>
      <c r="E58" s="702"/>
      <c r="F58" s="70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1"/>
      <c r="B59" s="702"/>
      <c r="C59" s="702"/>
      <c r="D59" s="702"/>
      <c r="E59" s="702"/>
      <c r="F59" s="70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1"/>
      <c r="B60" s="702"/>
      <c r="C60" s="702"/>
      <c r="D60" s="702"/>
      <c r="E60" s="702"/>
      <c r="F60" s="70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1"/>
      <c r="B61" s="702"/>
      <c r="C61" s="702"/>
      <c r="D61" s="702"/>
      <c r="E61" s="702"/>
      <c r="F61" s="70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1"/>
      <c r="B62" s="702"/>
      <c r="C62" s="702"/>
      <c r="D62" s="702"/>
      <c r="E62" s="702"/>
      <c r="F62" s="70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1"/>
      <c r="B63" s="702"/>
      <c r="C63" s="702"/>
      <c r="D63" s="702"/>
      <c r="E63" s="702"/>
      <c r="F63" s="70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1"/>
      <c r="B64" s="702"/>
      <c r="C64" s="702"/>
      <c r="D64" s="702"/>
      <c r="E64" s="702"/>
      <c r="F64" s="70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1"/>
      <c r="B65" s="702"/>
      <c r="C65" s="702"/>
      <c r="D65" s="702"/>
      <c r="E65" s="702"/>
      <c r="F65" s="70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1"/>
      <c r="B66" s="702"/>
      <c r="C66" s="702"/>
      <c r="D66" s="702"/>
      <c r="E66" s="702"/>
      <c r="F66" s="70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1"/>
      <c r="B67" s="702"/>
      <c r="C67" s="702"/>
      <c r="D67" s="702"/>
      <c r="E67" s="702"/>
      <c r="F67" s="703"/>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2" customHeight="1" x14ac:dyDescent="0.15">
      <c r="A68" s="701"/>
      <c r="B68" s="702"/>
      <c r="C68" s="702"/>
      <c r="D68" s="702"/>
      <c r="E68" s="702"/>
      <c r="F68" s="703"/>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1"/>
      <c r="B69" s="702"/>
      <c r="C69" s="702"/>
      <c r="D69" s="702"/>
      <c r="E69" s="702"/>
      <c r="F69" s="703"/>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1"/>
      <c r="B70" s="702"/>
      <c r="C70" s="702"/>
      <c r="D70" s="702"/>
      <c r="E70" s="702"/>
      <c r="F70" s="703"/>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1"/>
      <c r="B71" s="702"/>
      <c r="C71" s="702"/>
      <c r="D71" s="702"/>
      <c r="E71" s="702"/>
      <c r="F71" s="70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1"/>
      <c r="B72" s="702"/>
      <c r="C72" s="702"/>
      <c r="D72" s="702"/>
      <c r="E72" s="702"/>
      <c r="F72" s="70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1"/>
      <c r="B73" s="702"/>
      <c r="C73" s="702"/>
      <c r="D73" s="702"/>
      <c r="E73" s="702"/>
      <c r="F73" s="70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1"/>
      <c r="B74" s="702"/>
      <c r="C74" s="702"/>
      <c r="D74" s="702"/>
      <c r="E74" s="702"/>
      <c r="F74" s="70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1"/>
      <c r="B75" s="702"/>
      <c r="C75" s="702"/>
      <c r="D75" s="702"/>
      <c r="E75" s="702"/>
      <c r="F75" s="70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1"/>
      <c r="B76" s="702"/>
      <c r="C76" s="702"/>
      <c r="D76" s="702"/>
      <c r="E76" s="702"/>
      <c r="F76" s="70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1"/>
      <c r="B77" s="702"/>
      <c r="C77" s="702"/>
      <c r="D77" s="702"/>
      <c r="E77" s="702"/>
      <c r="F77" s="70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1"/>
      <c r="B78" s="702"/>
      <c r="C78" s="702"/>
      <c r="D78" s="702"/>
      <c r="E78" s="702"/>
      <c r="F78" s="70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1"/>
      <c r="B79" s="702"/>
      <c r="C79" s="702"/>
      <c r="D79" s="702"/>
      <c r="E79" s="702"/>
      <c r="F79" s="70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1"/>
      <c r="B80" s="702"/>
      <c r="C80" s="702"/>
      <c r="D80" s="702"/>
      <c r="E80" s="702"/>
      <c r="F80" s="703"/>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2" customHeight="1" x14ac:dyDescent="0.15">
      <c r="A81" s="701"/>
      <c r="B81" s="702"/>
      <c r="C81" s="702"/>
      <c r="D81" s="702"/>
      <c r="E81" s="702"/>
      <c r="F81" s="703"/>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1"/>
      <c r="B82" s="702"/>
      <c r="C82" s="702"/>
      <c r="D82" s="702"/>
      <c r="E82" s="702"/>
      <c r="F82" s="703"/>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1"/>
      <c r="B83" s="702"/>
      <c r="C83" s="702"/>
      <c r="D83" s="702"/>
      <c r="E83" s="702"/>
      <c r="F83" s="703"/>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1"/>
      <c r="B84" s="702"/>
      <c r="C84" s="702"/>
      <c r="D84" s="702"/>
      <c r="E84" s="702"/>
      <c r="F84" s="70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1"/>
      <c r="B85" s="702"/>
      <c r="C85" s="702"/>
      <c r="D85" s="702"/>
      <c r="E85" s="702"/>
      <c r="F85" s="70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1"/>
      <c r="B86" s="702"/>
      <c r="C86" s="702"/>
      <c r="D86" s="702"/>
      <c r="E86" s="702"/>
      <c r="F86" s="70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1"/>
      <c r="B87" s="702"/>
      <c r="C87" s="702"/>
      <c r="D87" s="702"/>
      <c r="E87" s="702"/>
      <c r="F87" s="70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1"/>
      <c r="B88" s="702"/>
      <c r="C88" s="702"/>
      <c r="D88" s="702"/>
      <c r="E88" s="702"/>
      <c r="F88" s="70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1"/>
      <c r="B89" s="702"/>
      <c r="C89" s="702"/>
      <c r="D89" s="702"/>
      <c r="E89" s="702"/>
      <c r="F89" s="70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1"/>
      <c r="B90" s="702"/>
      <c r="C90" s="702"/>
      <c r="D90" s="702"/>
      <c r="E90" s="702"/>
      <c r="F90" s="70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1"/>
      <c r="B91" s="702"/>
      <c r="C91" s="702"/>
      <c r="D91" s="702"/>
      <c r="E91" s="702"/>
      <c r="F91" s="70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1"/>
      <c r="B92" s="702"/>
      <c r="C92" s="702"/>
      <c r="D92" s="702"/>
      <c r="E92" s="702"/>
      <c r="F92" s="70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1"/>
      <c r="B93" s="702"/>
      <c r="C93" s="702"/>
      <c r="D93" s="702"/>
      <c r="E93" s="702"/>
      <c r="F93" s="703"/>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2" customHeight="1" x14ac:dyDescent="0.15">
      <c r="A94" s="701"/>
      <c r="B94" s="702"/>
      <c r="C94" s="702"/>
      <c r="D94" s="702"/>
      <c r="E94" s="702"/>
      <c r="F94" s="703"/>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1"/>
      <c r="B95" s="702"/>
      <c r="C95" s="702"/>
      <c r="D95" s="702"/>
      <c r="E95" s="702"/>
      <c r="F95" s="703"/>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1"/>
      <c r="B96" s="702"/>
      <c r="C96" s="702"/>
      <c r="D96" s="702"/>
      <c r="E96" s="702"/>
      <c r="F96" s="703"/>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1"/>
      <c r="B97" s="702"/>
      <c r="C97" s="702"/>
      <c r="D97" s="702"/>
      <c r="E97" s="702"/>
      <c r="F97" s="70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1"/>
      <c r="B98" s="702"/>
      <c r="C98" s="702"/>
      <c r="D98" s="702"/>
      <c r="E98" s="702"/>
      <c r="F98" s="70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1"/>
      <c r="B99" s="702"/>
      <c r="C99" s="702"/>
      <c r="D99" s="702"/>
      <c r="E99" s="702"/>
      <c r="F99" s="70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1"/>
      <c r="B100" s="702"/>
      <c r="C100" s="702"/>
      <c r="D100" s="702"/>
      <c r="E100" s="702"/>
      <c r="F100" s="70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1"/>
      <c r="B101" s="702"/>
      <c r="C101" s="702"/>
      <c r="D101" s="702"/>
      <c r="E101" s="702"/>
      <c r="F101" s="70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1"/>
      <c r="B102" s="702"/>
      <c r="C102" s="702"/>
      <c r="D102" s="702"/>
      <c r="E102" s="702"/>
      <c r="F102" s="70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1"/>
      <c r="B103" s="702"/>
      <c r="C103" s="702"/>
      <c r="D103" s="702"/>
      <c r="E103" s="702"/>
      <c r="F103" s="70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1"/>
      <c r="B104" s="702"/>
      <c r="C104" s="702"/>
      <c r="D104" s="702"/>
      <c r="E104" s="702"/>
      <c r="F104" s="70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1"/>
      <c r="B105" s="702"/>
      <c r="C105" s="702"/>
      <c r="D105" s="702"/>
      <c r="E105" s="702"/>
      <c r="F105" s="70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2" customHeight="1" x14ac:dyDescent="0.15">
      <c r="A108" s="707" t="s">
        <v>34</v>
      </c>
      <c r="B108" s="708"/>
      <c r="C108" s="708"/>
      <c r="D108" s="708"/>
      <c r="E108" s="708"/>
      <c r="F108" s="709"/>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1"/>
      <c r="B109" s="702"/>
      <c r="C109" s="702"/>
      <c r="D109" s="702"/>
      <c r="E109" s="702"/>
      <c r="F109" s="703"/>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1"/>
      <c r="B110" s="702"/>
      <c r="C110" s="702"/>
      <c r="D110" s="702"/>
      <c r="E110" s="702"/>
      <c r="F110" s="703"/>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1"/>
      <c r="B111" s="702"/>
      <c r="C111" s="702"/>
      <c r="D111" s="702"/>
      <c r="E111" s="702"/>
      <c r="F111" s="70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1"/>
      <c r="B112" s="702"/>
      <c r="C112" s="702"/>
      <c r="D112" s="702"/>
      <c r="E112" s="702"/>
      <c r="F112" s="70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1"/>
      <c r="B113" s="702"/>
      <c r="C113" s="702"/>
      <c r="D113" s="702"/>
      <c r="E113" s="702"/>
      <c r="F113" s="70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1"/>
      <c r="B114" s="702"/>
      <c r="C114" s="702"/>
      <c r="D114" s="702"/>
      <c r="E114" s="702"/>
      <c r="F114" s="70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1"/>
      <c r="B115" s="702"/>
      <c r="C115" s="702"/>
      <c r="D115" s="702"/>
      <c r="E115" s="702"/>
      <c r="F115" s="70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1"/>
      <c r="B116" s="702"/>
      <c r="C116" s="702"/>
      <c r="D116" s="702"/>
      <c r="E116" s="702"/>
      <c r="F116" s="70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1"/>
      <c r="B117" s="702"/>
      <c r="C117" s="702"/>
      <c r="D117" s="702"/>
      <c r="E117" s="702"/>
      <c r="F117" s="70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1"/>
      <c r="B118" s="702"/>
      <c r="C118" s="702"/>
      <c r="D118" s="702"/>
      <c r="E118" s="702"/>
      <c r="F118" s="70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1"/>
      <c r="B119" s="702"/>
      <c r="C119" s="702"/>
      <c r="D119" s="702"/>
      <c r="E119" s="702"/>
      <c r="F119" s="70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1"/>
      <c r="B120" s="702"/>
      <c r="C120" s="702"/>
      <c r="D120" s="702"/>
      <c r="E120" s="702"/>
      <c r="F120" s="703"/>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2" customHeight="1" x14ac:dyDescent="0.15">
      <c r="A121" s="701"/>
      <c r="B121" s="702"/>
      <c r="C121" s="702"/>
      <c r="D121" s="702"/>
      <c r="E121" s="702"/>
      <c r="F121" s="703"/>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1"/>
      <c r="B122" s="702"/>
      <c r="C122" s="702"/>
      <c r="D122" s="702"/>
      <c r="E122" s="702"/>
      <c r="F122" s="703"/>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1"/>
      <c r="B123" s="702"/>
      <c r="C123" s="702"/>
      <c r="D123" s="702"/>
      <c r="E123" s="702"/>
      <c r="F123" s="703"/>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1"/>
      <c r="B124" s="702"/>
      <c r="C124" s="702"/>
      <c r="D124" s="702"/>
      <c r="E124" s="702"/>
      <c r="F124" s="70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1"/>
      <c r="B125" s="702"/>
      <c r="C125" s="702"/>
      <c r="D125" s="702"/>
      <c r="E125" s="702"/>
      <c r="F125" s="70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1"/>
      <c r="B126" s="702"/>
      <c r="C126" s="702"/>
      <c r="D126" s="702"/>
      <c r="E126" s="702"/>
      <c r="F126" s="70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1"/>
      <c r="B127" s="702"/>
      <c r="C127" s="702"/>
      <c r="D127" s="702"/>
      <c r="E127" s="702"/>
      <c r="F127" s="70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1"/>
      <c r="B128" s="702"/>
      <c r="C128" s="702"/>
      <c r="D128" s="702"/>
      <c r="E128" s="702"/>
      <c r="F128" s="70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1"/>
      <c r="B129" s="702"/>
      <c r="C129" s="702"/>
      <c r="D129" s="702"/>
      <c r="E129" s="702"/>
      <c r="F129" s="70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1"/>
      <c r="B130" s="702"/>
      <c r="C130" s="702"/>
      <c r="D130" s="702"/>
      <c r="E130" s="702"/>
      <c r="F130" s="70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1"/>
      <c r="B131" s="702"/>
      <c r="C131" s="702"/>
      <c r="D131" s="702"/>
      <c r="E131" s="702"/>
      <c r="F131" s="70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1"/>
      <c r="B132" s="702"/>
      <c r="C132" s="702"/>
      <c r="D132" s="702"/>
      <c r="E132" s="702"/>
      <c r="F132" s="70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1"/>
      <c r="B133" s="702"/>
      <c r="C133" s="702"/>
      <c r="D133" s="702"/>
      <c r="E133" s="702"/>
      <c r="F133" s="703"/>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2" customHeight="1" x14ac:dyDescent="0.15">
      <c r="A134" s="701"/>
      <c r="B134" s="702"/>
      <c r="C134" s="702"/>
      <c r="D134" s="702"/>
      <c r="E134" s="702"/>
      <c r="F134" s="703"/>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1"/>
      <c r="B135" s="702"/>
      <c r="C135" s="702"/>
      <c r="D135" s="702"/>
      <c r="E135" s="702"/>
      <c r="F135" s="703"/>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1"/>
      <c r="B136" s="702"/>
      <c r="C136" s="702"/>
      <c r="D136" s="702"/>
      <c r="E136" s="702"/>
      <c r="F136" s="703"/>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1"/>
      <c r="B137" s="702"/>
      <c r="C137" s="702"/>
      <c r="D137" s="702"/>
      <c r="E137" s="702"/>
      <c r="F137" s="70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1"/>
      <c r="B138" s="702"/>
      <c r="C138" s="702"/>
      <c r="D138" s="702"/>
      <c r="E138" s="702"/>
      <c r="F138" s="70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1"/>
      <c r="B139" s="702"/>
      <c r="C139" s="702"/>
      <c r="D139" s="702"/>
      <c r="E139" s="702"/>
      <c r="F139" s="70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1"/>
      <c r="B140" s="702"/>
      <c r="C140" s="702"/>
      <c r="D140" s="702"/>
      <c r="E140" s="702"/>
      <c r="F140" s="70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1"/>
      <c r="B141" s="702"/>
      <c r="C141" s="702"/>
      <c r="D141" s="702"/>
      <c r="E141" s="702"/>
      <c r="F141" s="70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1"/>
      <c r="B142" s="702"/>
      <c r="C142" s="702"/>
      <c r="D142" s="702"/>
      <c r="E142" s="702"/>
      <c r="F142" s="70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1"/>
      <c r="B143" s="702"/>
      <c r="C143" s="702"/>
      <c r="D143" s="702"/>
      <c r="E143" s="702"/>
      <c r="F143" s="70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1"/>
      <c r="B144" s="702"/>
      <c r="C144" s="702"/>
      <c r="D144" s="702"/>
      <c r="E144" s="702"/>
      <c r="F144" s="70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1"/>
      <c r="B145" s="702"/>
      <c r="C145" s="702"/>
      <c r="D145" s="702"/>
      <c r="E145" s="702"/>
      <c r="F145" s="70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1"/>
      <c r="B146" s="702"/>
      <c r="C146" s="702"/>
      <c r="D146" s="702"/>
      <c r="E146" s="702"/>
      <c r="F146" s="703"/>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2" customHeight="1" x14ac:dyDescent="0.15">
      <c r="A147" s="701"/>
      <c r="B147" s="702"/>
      <c r="C147" s="702"/>
      <c r="D147" s="702"/>
      <c r="E147" s="702"/>
      <c r="F147" s="703"/>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1"/>
      <c r="B148" s="702"/>
      <c r="C148" s="702"/>
      <c r="D148" s="702"/>
      <c r="E148" s="702"/>
      <c r="F148" s="703"/>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1"/>
      <c r="B149" s="702"/>
      <c r="C149" s="702"/>
      <c r="D149" s="702"/>
      <c r="E149" s="702"/>
      <c r="F149" s="703"/>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1"/>
      <c r="B150" s="702"/>
      <c r="C150" s="702"/>
      <c r="D150" s="702"/>
      <c r="E150" s="702"/>
      <c r="F150" s="70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1"/>
      <c r="B151" s="702"/>
      <c r="C151" s="702"/>
      <c r="D151" s="702"/>
      <c r="E151" s="702"/>
      <c r="F151" s="70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1"/>
      <c r="B152" s="702"/>
      <c r="C152" s="702"/>
      <c r="D152" s="702"/>
      <c r="E152" s="702"/>
      <c r="F152" s="70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1"/>
      <c r="B153" s="702"/>
      <c r="C153" s="702"/>
      <c r="D153" s="702"/>
      <c r="E153" s="702"/>
      <c r="F153" s="70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1"/>
      <c r="B154" s="702"/>
      <c r="C154" s="702"/>
      <c r="D154" s="702"/>
      <c r="E154" s="702"/>
      <c r="F154" s="70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1"/>
      <c r="B155" s="702"/>
      <c r="C155" s="702"/>
      <c r="D155" s="702"/>
      <c r="E155" s="702"/>
      <c r="F155" s="70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1"/>
      <c r="B156" s="702"/>
      <c r="C156" s="702"/>
      <c r="D156" s="702"/>
      <c r="E156" s="702"/>
      <c r="F156" s="70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1"/>
      <c r="B157" s="702"/>
      <c r="C157" s="702"/>
      <c r="D157" s="702"/>
      <c r="E157" s="702"/>
      <c r="F157" s="70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1"/>
      <c r="B158" s="702"/>
      <c r="C158" s="702"/>
      <c r="D158" s="702"/>
      <c r="E158" s="702"/>
      <c r="F158" s="70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2" customHeight="1" x14ac:dyDescent="0.15">
      <c r="A161" s="707" t="s">
        <v>34</v>
      </c>
      <c r="B161" s="708"/>
      <c r="C161" s="708"/>
      <c r="D161" s="708"/>
      <c r="E161" s="708"/>
      <c r="F161" s="709"/>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1"/>
      <c r="B162" s="702"/>
      <c r="C162" s="702"/>
      <c r="D162" s="702"/>
      <c r="E162" s="702"/>
      <c r="F162" s="703"/>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1"/>
      <c r="B163" s="702"/>
      <c r="C163" s="702"/>
      <c r="D163" s="702"/>
      <c r="E163" s="702"/>
      <c r="F163" s="703"/>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1"/>
      <c r="B164" s="702"/>
      <c r="C164" s="702"/>
      <c r="D164" s="702"/>
      <c r="E164" s="702"/>
      <c r="F164" s="70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1"/>
      <c r="B165" s="702"/>
      <c r="C165" s="702"/>
      <c r="D165" s="702"/>
      <c r="E165" s="702"/>
      <c r="F165" s="70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1"/>
      <c r="B166" s="702"/>
      <c r="C166" s="702"/>
      <c r="D166" s="702"/>
      <c r="E166" s="702"/>
      <c r="F166" s="70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1"/>
      <c r="B167" s="702"/>
      <c r="C167" s="702"/>
      <c r="D167" s="702"/>
      <c r="E167" s="702"/>
      <c r="F167" s="70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1"/>
      <c r="B168" s="702"/>
      <c r="C168" s="702"/>
      <c r="D168" s="702"/>
      <c r="E168" s="702"/>
      <c r="F168" s="70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1"/>
      <c r="B169" s="702"/>
      <c r="C169" s="702"/>
      <c r="D169" s="702"/>
      <c r="E169" s="702"/>
      <c r="F169" s="70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1"/>
      <c r="B170" s="702"/>
      <c r="C170" s="702"/>
      <c r="D170" s="702"/>
      <c r="E170" s="702"/>
      <c r="F170" s="70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1"/>
      <c r="B171" s="702"/>
      <c r="C171" s="702"/>
      <c r="D171" s="702"/>
      <c r="E171" s="702"/>
      <c r="F171" s="70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1"/>
      <c r="B172" s="702"/>
      <c r="C172" s="702"/>
      <c r="D172" s="702"/>
      <c r="E172" s="702"/>
      <c r="F172" s="70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1"/>
      <c r="B173" s="702"/>
      <c r="C173" s="702"/>
      <c r="D173" s="702"/>
      <c r="E173" s="702"/>
      <c r="F173" s="703"/>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2" customHeight="1" x14ac:dyDescent="0.15">
      <c r="A174" s="701"/>
      <c r="B174" s="702"/>
      <c r="C174" s="702"/>
      <c r="D174" s="702"/>
      <c r="E174" s="702"/>
      <c r="F174" s="703"/>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1"/>
      <c r="B175" s="702"/>
      <c r="C175" s="702"/>
      <c r="D175" s="702"/>
      <c r="E175" s="702"/>
      <c r="F175" s="703"/>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1"/>
      <c r="B176" s="702"/>
      <c r="C176" s="702"/>
      <c r="D176" s="702"/>
      <c r="E176" s="702"/>
      <c r="F176" s="703"/>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1"/>
      <c r="B177" s="702"/>
      <c r="C177" s="702"/>
      <c r="D177" s="702"/>
      <c r="E177" s="702"/>
      <c r="F177" s="70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1"/>
      <c r="B178" s="702"/>
      <c r="C178" s="702"/>
      <c r="D178" s="702"/>
      <c r="E178" s="702"/>
      <c r="F178" s="70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1"/>
      <c r="B179" s="702"/>
      <c r="C179" s="702"/>
      <c r="D179" s="702"/>
      <c r="E179" s="702"/>
      <c r="F179" s="70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1"/>
      <c r="B180" s="702"/>
      <c r="C180" s="702"/>
      <c r="D180" s="702"/>
      <c r="E180" s="702"/>
      <c r="F180" s="70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1"/>
      <c r="B181" s="702"/>
      <c r="C181" s="702"/>
      <c r="D181" s="702"/>
      <c r="E181" s="702"/>
      <c r="F181" s="70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1"/>
      <c r="B182" s="702"/>
      <c r="C182" s="702"/>
      <c r="D182" s="702"/>
      <c r="E182" s="702"/>
      <c r="F182" s="70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1"/>
      <c r="B183" s="702"/>
      <c r="C183" s="702"/>
      <c r="D183" s="702"/>
      <c r="E183" s="702"/>
      <c r="F183" s="70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1"/>
      <c r="B184" s="702"/>
      <c r="C184" s="702"/>
      <c r="D184" s="702"/>
      <c r="E184" s="702"/>
      <c r="F184" s="70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1"/>
      <c r="B185" s="702"/>
      <c r="C185" s="702"/>
      <c r="D185" s="702"/>
      <c r="E185" s="702"/>
      <c r="F185" s="70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1"/>
      <c r="B186" s="702"/>
      <c r="C186" s="702"/>
      <c r="D186" s="702"/>
      <c r="E186" s="702"/>
      <c r="F186" s="703"/>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2" customHeight="1" x14ac:dyDescent="0.15">
      <c r="A187" s="701"/>
      <c r="B187" s="702"/>
      <c r="C187" s="702"/>
      <c r="D187" s="702"/>
      <c r="E187" s="702"/>
      <c r="F187" s="703"/>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1"/>
      <c r="B188" s="702"/>
      <c r="C188" s="702"/>
      <c r="D188" s="702"/>
      <c r="E188" s="702"/>
      <c r="F188" s="703"/>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1"/>
      <c r="B189" s="702"/>
      <c r="C189" s="702"/>
      <c r="D189" s="702"/>
      <c r="E189" s="702"/>
      <c r="F189" s="703"/>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1"/>
      <c r="B190" s="702"/>
      <c r="C190" s="702"/>
      <c r="D190" s="702"/>
      <c r="E190" s="702"/>
      <c r="F190" s="70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1"/>
      <c r="B191" s="702"/>
      <c r="C191" s="702"/>
      <c r="D191" s="702"/>
      <c r="E191" s="702"/>
      <c r="F191" s="70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1"/>
      <c r="B192" s="702"/>
      <c r="C192" s="702"/>
      <c r="D192" s="702"/>
      <c r="E192" s="702"/>
      <c r="F192" s="70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1"/>
      <c r="B193" s="702"/>
      <c r="C193" s="702"/>
      <c r="D193" s="702"/>
      <c r="E193" s="702"/>
      <c r="F193" s="70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1"/>
      <c r="B194" s="702"/>
      <c r="C194" s="702"/>
      <c r="D194" s="702"/>
      <c r="E194" s="702"/>
      <c r="F194" s="70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1"/>
      <c r="B195" s="702"/>
      <c r="C195" s="702"/>
      <c r="D195" s="702"/>
      <c r="E195" s="702"/>
      <c r="F195" s="70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1"/>
      <c r="B196" s="702"/>
      <c r="C196" s="702"/>
      <c r="D196" s="702"/>
      <c r="E196" s="702"/>
      <c r="F196" s="70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1"/>
      <c r="B197" s="702"/>
      <c r="C197" s="702"/>
      <c r="D197" s="702"/>
      <c r="E197" s="702"/>
      <c r="F197" s="70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1"/>
      <c r="B198" s="702"/>
      <c r="C198" s="702"/>
      <c r="D198" s="702"/>
      <c r="E198" s="702"/>
      <c r="F198" s="70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1"/>
      <c r="B199" s="702"/>
      <c r="C199" s="702"/>
      <c r="D199" s="702"/>
      <c r="E199" s="702"/>
      <c r="F199" s="703"/>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2" customHeight="1" x14ac:dyDescent="0.15">
      <c r="A200" s="701"/>
      <c r="B200" s="702"/>
      <c r="C200" s="702"/>
      <c r="D200" s="702"/>
      <c r="E200" s="702"/>
      <c r="F200" s="703"/>
      <c r="G200" s="377" t="s">
        <v>346</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1"/>
      <c r="B201" s="702"/>
      <c r="C201" s="702"/>
      <c r="D201" s="702"/>
      <c r="E201" s="702"/>
      <c r="F201" s="703"/>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1"/>
      <c r="B202" s="702"/>
      <c r="C202" s="702"/>
      <c r="D202" s="702"/>
      <c r="E202" s="702"/>
      <c r="F202" s="703"/>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1"/>
      <c r="B203" s="702"/>
      <c r="C203" s="702"/>
      <c r="D203" s="702"/>
      <c r="E203" s="702"/>
      <c r="F203" s="70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1"/>
      <c r="B204" s="702"/>
      <c r="C204" s="702"/>
      <c r="D204" s="702"/>
      <c r="E204" s="702"/>
      <c r="F204" s="70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1"/>
      <c r="B205" s="702"/>
      <c r="C205" s="702"/>
      <c r="D205" s="702"/>
      <c r="E205" s="702"/>
      <c r="F205" s="70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1"/>
      <c r="B206" s="702"/>
      <c r="C206" s="702"/>
      <c r="D206" s="702"/>
      <c r="E206" s="702"/>
      <c r="F206" s="70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1"/>
      <c r="B207" s="702"/>
      <c r="C207" s="702"/>
      <c r="D207" s="702"/>
      <c r="E207" s="702"/>
      <c r="F207" s="70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1"/>
      <c r="B208" s="702"/>
      <c r="C208" s="702"/>
      <c r="D208" s="702"/>
      <c r="E208" s="702"/>
      <c r="F208" s="70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1"/>
      <c r="B209" s="702"/>
      <c r="C209" s="702"/>
      <c r="D209" s="702"/>
      <c r="E209" s="702"/>
      <c r="F209" s="70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1"/>
      <c r="B210" s="702"/>
      <c r="C210" s="702"/>
      <c r="D210" s="702"/>
      <c r="E210" s="702"/>
      <c r="F210" s="70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1"/>
      <c r="B211" s="702"/>
      <c r="C211" s="702"/>
      <c r="D211" s="702"/>
      <c r="E211" s="702"/>
      <c r="F211" s="70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2" customHeight="1" x14ac:dyDescent="0.15">
      <c r="A214" s="698" t="s">
        <v>34</v>
      </c>
      <c r="B214" s="699"/>
      <c r="C214" s="699"/>
      <c r="D214" s="699"/>
      <c r="E214" s="699"/>
      <c r="F214" s="700"/>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1"/>
      <c r="B215" s="702"/>
      <c r="C215" s="702"/>
      <c r="D215" s="702"/>
      <c r="E215" s="702"/>
      <c r="F215" s="703"/>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1"/>
      <c r="B216" s="702"/>
      <c r="C216" s="702"/>
      <c r="D216" s="702"/>
      <c r="E216" s="702"/>
      <c r="F216" s="703"/>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1"/>
      <c r="B217" s="702"/>
      <c r="C217" s="702"/>
      <c r="D217" s="702"/>
      <c r="E217" s="702"/>
      <c r="F217" s="70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1"/>
      <c r="B218" s="702"/>
      <c r="C218" s="702"/>
      <c r="D218" s="702"/>
      <c r="E218" s="702"/>
      <c r="F218" s="70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1"/>
      <c r="B219" s="702"/>
      <c r="C219" s="702"/>
      <c r="D219" s="702"/>
      <c r="E219" s="702"/>
      <c r="F219" s="70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1"/>
      <c r="B220" s="702"/>
      <c r="C220" s="702"/>
      <c r="D220" s="702"/>
      <c r="E220" s="702"/>
      <c r="F220" s="70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1"/>
      <c r="B221" s="702"/>
      <c r="C221" s="702"/>
      <c r="D221" s="702"/>
      <c r="E221" s="702"/>
      <c r="F221" s="70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1"/>
      <c r="B222" s="702"/>
      <c r="C222" s="702"/>
      <c r="D222" s="702"/>
      <c r="E222" s="702"/>
      <c r="F222" s="70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1"/>
      <c r="B223" s="702"/>
      <c r="C223" s="702"/>
      <c r="D223" s="702"/>
      <c r="E223" s="702"/>
      <c r="F223" s="70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1"/>
      <c r="B224" s="702"/>
      <c r="C224" s="702"/>
      <c r="D224" s="702"/>
      <c r="E224" s="702"/>
      <c r="F224" s="70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1"/>
      <c r="B225" s="702"/>
      <c r="C225" s="702"/>
      <c r="D225" s="702"/>
      <c r="E225" s="702"/>
      <c r="F225" s="70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1"/>
      <c r="B226" s="702"/>
      <c r="C226" s="702"/>
      <c r="D226" s="702"/>
      <c r="E226" s="702"/>
      <c r="F226" s="703"/>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2" customHeight="1" x14ac:dyDescent="0.15">
      <c r="A227" s="701"/>
      <c r="B227" s="702"/>
      <c r="C227" s="702"/>
      <c r="D227" s="702"/>
      <c r="E227" s="702"/>
      <c r="F227" s="703"/>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1"/>
      <c r="B228" s="702"/>
      <c r="C228" s="702"/>
      <c r="D228" s="702"/>
      <c r="E228" s="702"/>
      <c r="F228" s="703"/>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1"/>
      <c r="B229" s="702"/>
      <c r="C229" s="702"/>
      <c r="D229" s="702"/>
      <c r="E229" s="702"/>
      <c r="F229" s="703"/>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1"/>
      <c r="B230" s="702"/>
      <c r="C230" s="702"/>
      <c r="D230" s="702"/>
      <c r="E230" s="702"/>
      <c r="F230" s="70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1"/>
      <c r="B231" s="702"/>
      <c r="C231" s="702"/>
      <c r="D231" s="702"/>
      <c r="E231" s="702"/>
      <c r="F231" s="70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1"/>
      <c r="B232" s="702"/>
      <c r="C232" s="702"/>
      <c r="D232" s="702"/>
      <c r="E232" s="702"/>
      <c r="F232" s="70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1"/>
      <c r="B233" s="702"/>
      <c r="C233" s="702"/>
      <c r="D233" s="702"/>
      <c r="E233" s="702"/>
      <c r="F233" s="70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1"/>
      <c r="B234" s="702"/>
      <c r="C234" s="702"/>
      <c r="D234" s="702"/>
      <c r="E234" s="702"/>
      <c r="F234" s="70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1"/>
      <c r="B235" s="702"/>
      <c r="C235" s="702"/>
      <c r="D235" s="702"/>
      <c r="E235" s="702"/>
      <c r="F235" s="70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1"/>
      <c r="B236" s="702"/>
      <c r="C236" s="702"/>
      <c r="D236" s="702"/>
      <c r="E236" s="702"/>
      <c r="F236" s="70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1"/>
      <c r="B237" s="702"/>
      <c r="C237" s="702"/>
      <c r="D237" s="702"/>
      <c r="E237" s="702"/>
      <c r="F237" s="70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1"/>
      <c r="B238" s="702"/>
      <c r="C238" s="702"/>
      <c r="D238" s="702"/>
      <c r="E238" s="702"/>
      <c r="F238" s="70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1"/>
      <c r="B239" s="702"/>
      <c r="C239" s="702"/>
      <c r="D239" s="702"/>
      <c r="E239" s="702"/>
      <c r="F239" s="703"/>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2" customHeight="1" x14ac:dyDescent="0.15">
      <c r="A240" s="701"/>
      <c r="B240" s="702"/>
      <c r="C240" s="702"/>
      <c r="D240" s="702"/>
      <c r="E240" s="702"/>
      <c r="F240" s="703"/>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1"/>
      <c r="B241" s="702"/>
      <c r="C241" s="702"/>
      <c r="D241" s="702"/>
      <c r="E241" s="702"/>
      <c r="F241" s="703"/>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1"/>
      <c r="B242" s="702"/>
      <c r="C242" s="702"/>
      <c r="D242" s="702"/>
      <c r="E242" s="702"/>
      <c r="F242" s="703"/>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1"/>
      <c r="B243" s="702"/>
      <c r="C243" s="702"/>
      <c r="D243" s="702"/>
      <c r="E243" s="702"/>
      <c r="F243" s="70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1"/>
      <c r="B244" s="702"/>
      <c r="C244" s="702"/>
      <c r="D244" s="702"/>
      <c r="E244" s="702"/>
      <c r="F244" s="70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1"/>
      <c r="B245" s="702"/>
      <c r="C245" s="702"/>
      <c r="D245" s="702"/>
      <c r="E245" s="702"/>
      <c r="F245" s="70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1"/>
      <c r="B246" s="702"/>
      <c r="C246" s="702"/>
      <c r="D246" s="702"/>
      <c r="E246" s="702"/>
      <c r="F246" s="70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1"/>
      <c r="B247" s="702"/>
      <c r="C247" s="702"/>
      <c r="D247" s="702"/>
      <c r="E247" s="702"/>
      <c r="F247" s="70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1"/>
      <c r="B248" s="702"/>
      <c r="C248" s="702"/>
      <c r="D248" s="702"/>
      <c r="E248" s="702"/>
      <c r="F248" s="70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1"/>
      <c r="B249" s="702"/>
      <c r="C249" s="702"/>
      <c r="D249" s="702"/>
      <c r="E249" s="702"/>
      <c r="F249" s="70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1"/>
      <c r="B250" s="702"/>
      <c r="C250" s="702"/>
      <c r="D250" s="702"/>
      <c r="E250" s="702"/>
      <c r="F250" s="70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1"/>
      <c r="B251" s="702"/>
      <c r="C251" s="702"/>
      <c r="D251" s="702"/>
      <c r="E251" s="702"/>
      <c r="F251" s="70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1"/>
      <c r="B252" s="702"/>
      <c r="C252" s="702"/>
      <c r="D252" s="702"/>
      <c r="E252" s="702"/>
      <c r="F252" s="703"/>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2" customHeight="1" x14ac:dyDescent="0.15">
      <c r="A253" s="701"/>
      <c r="B253" s="702"/>
      <c r="C253" s="702"/>
      <c r="D253" s="702"/>
      <c r="E253" s="702"/>
      <c r="F253" s="703"/>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1"/>
      <c r="B254" s="702"/>
      <c r="C254" s="702"/>
      <c r="D254" s="702"/>
      <c r="E254" s="702"/>
      <c r="F254" s="703"/>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1"/>
      <c r="B255" s="702"/>
      <c r="C255" s="702"/>
      <c r="D255" s="702"/>
      <c r="E255" s="702"/>
      <c r="F255" s="703"/>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1"/>
      <c r="B256" s="702"/>
      <c r="C256" s="702"/>
      <c r="D256" s="702"/>
      <c r="E256" s="702"/>
      <c r="F256" s="70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1"/>
      <c r="B257" s="702"/>
      <c r="C257" s="702"/>
      <c r="D257" s="702"/>
      <c r="E257" s="702"/>
      <c r="F257" s="70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1"/>
      <c r="B258" s="702"/>
      <c r="C258" s="702"/>
      <c r="D258" s="702"/>
      <c r="E258" s="702"/>
      <c r="F258" s="70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1"/>
      <c r="B259" s="702"/>
      <c r="C259" s="702"/>
      <c r="D259" s="702"/>
      <c r="E259" s="702"/>
      <c r="F259" s="70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1"/>
      <c r="B260" s="702"/>
      <c r="C260" s="702"/>
      <c r="D260" s="702"/>
      <c r="E260" s="702"/>
      <c r="F260" s="70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1"/>
      <c r="B261" s="702"/>
      <c r="C261" s="702"/>
      <c r="D261" s="702"/>
      <c r="E261" s="702"/>
      <c r="F261" s="70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1"/>
      <c r="B262" s="702"/>
      <c r="C262" s="702"/>
      <c r="D262" s="702"/>
      <c r="E262" s="702"/>
      <c r="F262" s="70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1"/>
      <c r="B263" s="702"/>
      <c r="C263" s="702"/>
      <c r="D263" s="702"/>
      <c r="E263" s="702"/>
      <c r="F263" s="70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1"/>
      <c r="B264" s="702"/>
      <c r="C264" s="702"/>
      <c r="D264" s="702"/>
      <c r="E264" s="702"/>
      <c r="F264" s="70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411</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411</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411</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426</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411</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411</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411</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411</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411</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411</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411</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411</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411</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411</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451</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411</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411</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2015-08-31T09:03:33Z</cp:lastPrinted>
  <dcterms:created xsi:type="dcterms:W3CDTF">2012-03-13T00:50:25Z</dcterms:created>
  <dcterms:modified xsi:type="dcterms:W3CDTF">2015-09-30T02:50:55Z</dcterms:modified>
</cp:coreProperties>
</file>