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<sst xmlns="http://schemas.openxmlformats.org/spreadsheetml/2006/main" count="1314" uniqueCount="539">
  <si>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</si>
  <si>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</si>
  <si>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</si>
  <si>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</si>
  <si>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</si>
  <si>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</si>
  <si>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</si>
  <si>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</si>
  <si>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</si>
  <si>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</si>
  <si>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</si>
  <si>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</si>
  <si>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</si>
  <si>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</si>
  <si>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</si>
  <si>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</si>
  <si>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</si>
  <si>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</si>
  <si>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</si>
  <si>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</si>
  <si>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</si>
  <si>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</si>
  <si>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</si>
  <si>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</si>
  <si>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</si>
  <si>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</si>
  <si>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</si>
  <si>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</si>
  <si>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</si>
  <si>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</si>
  <si>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</si>
  <si>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</si>
  <si>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</si>
  <si>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</si>
  <si>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</si>
  <si>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</si>
  <si>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</si>
  <si>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</si>
  <si>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</si>
  <si>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</si>
  <si>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</si>
  <si>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</si>
  <si>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</si>
  <si>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</si>
  <si>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</si>
  <si>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</si>
  <si>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</si>
  <si>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</si>
  <si>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</si>
  <si>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</si>
  <si>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</si>
  <si>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</si>
  <si>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</si>
  <si>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</si>
  <si>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</si>
  <si>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</si>
  <si>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</si>
  <si>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</si>
  <si>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</si>
  <si>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</si>
  <si>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</si>
  <si>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</si>
  <si>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</si>
  <si>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</si>
  <si>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</si>
  <si>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</si>
  <si>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</si>
  <si>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</si>
  <si>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</si>
  <si>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</si>
  <si>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</si>
  <si>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</si>
  <si>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</si>
  <si>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</si>
  <si>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</si>
  <si>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</si>
  <si>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</si>
  <si>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</si>
  <si>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</si>
  <si>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</si>
  <si>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</si>
  <si>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</si>
  <si>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</si>
  <si>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</si>
  <si>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</si>
  <si>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</si>
  <si>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</si>
  <si>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</si>
  <si>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</si>
  <si>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</si>
  <si>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</si>
  <si>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</si>
  <si>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</si>
  <si>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</si>
  <si>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</si>
  <si>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</si>
  <si>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</si>
  <si>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</si>
  <si>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</si>
  <si>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</si>
  <si>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</si>
  <si>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</si>
  <si>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</si>
  <si>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</si>
  <si>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</si>
  <si>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</si>
  <si>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</si>
  <si>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</si>
  <si>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</si>
  <si>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</si>
  <si>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</si>
  <si>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</si>
  <si>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</si>
  <si>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</si>
  <si>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</si>
  <si>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</si>
  <si>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</si>
  <si>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</si>
  <si>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</si>
  <si>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</si>
  <si>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</si>
  <si>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</si>
  <si>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</si>
  <si>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</si>
  <si>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</si>
  <si>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</si>
  <si>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</si>
  <si>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</si>
  <si>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</si>
  <si>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</si>
  <si>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</si>
  <si>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</si>
  <si>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</si>
  <si>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</si>
  <si>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</si>
  <si>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</si>
  <si>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</si>
  <si>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</si>
  <si>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</si>
  <si>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</si>
  <si>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</si>
  <si>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</si>
  <si>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</si>
  <si>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</si>
  <si>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</si>
  <si>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</si>
  <si>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</si>
  <si>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</si>
  <si>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</si>
  <si>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</si>
  <si>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</si>
  <si>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</si>
  <si>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</si>
  <si>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</si>
  <si>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</si>
  <si>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</si>
  <si>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</si>
  <si>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</si>
  <si>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</si>
  <si>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</si>
  <si>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</si>
  <si>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</si>
  <si>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</si>
  <si>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</si>
  <si>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</si>
  <si>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</si>
  <si>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</si>
  <si>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</si>
  <si>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</si>
  <si>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</si>
  <si>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</si>
  <si>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</si>
  <si>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</si>
  <si>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</si>
  <si>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</si>
  <si>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</si>
  <si>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</si>
  <si>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</si>
  <si>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</si>
  <si>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</si>
  <si>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</si>
  <si>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</si>
  <si>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</si>
  <si>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</si>
  <si>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</si>
  <si>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</si>
  <si>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</si>
  <si>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</si>
  <si>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</si>
  <si>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</si>
  <si>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</si>
  <si>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</si>
  <si>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</si>
  <si>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</si>
  <si>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</si>
  <si>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</si>
  <si>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</si>
  <si>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</si>
  <si>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</si>
  <si>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</si>
  <si>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</si>
  <si>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</si>
  <si>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</si>
  <si>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</si>
  <si>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</si>
  <si>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</si>
  <si>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</si>
  <si>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</si>
  <si>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</si>
  <si>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</si>
  <si>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</si>
  <si>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</si>
  <si>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</si>
  <si>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</si>
  <si>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</si>
  <si>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</si>
  <si>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</si>
  <si>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</si>
  <si>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</si>
  <si>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</si>
  <si>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</si>
  <si>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</si>
  <si>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</si>
  <si>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</si>
  <si>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</si>
  <si>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</si>
  <si>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</si>
  <si>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</si>
  <si>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</si>
  <si>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</si>
  <si>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</si>
  <si>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</si>
  <si>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</si>
  <si>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</si>
  <si>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</si>
  <si>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</si>
  <si>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</si>
  <si>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</si>
  <si>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</si>
  <si>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</si>
  <si>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</si>
  <si>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</si>
  <si>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</si>
  <si>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</si>
  <si>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</si>
  <si>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</si>
  <si>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</si>
  <si>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</si>
  <si>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</si>
  <si>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</si>
  <si>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</si>
  <si>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</si>
  <si>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</si>
  <si>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</si>
  <si>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</si>
  <si>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</si>
  <si>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</si>
  <si>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</si>
  <si>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</si>
  <si>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</si>
  <si>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</si>
  <si>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</si>
  <si>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</si>
  <si>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</si>
  <si>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</si>
  <si>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</si>
  <si>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</si>
  <si>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</si>
  <si>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</si>
  <si>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</si>
  <si>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</si>
  <si>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</si>
  <si>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</si>
  <si>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</si>
  <si>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</si>
  <si>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</si>
  <si>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</si>
  <si>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</si>
  <si>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</si>
  <si>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</si>
  <si>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</si>
  <si>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</si>
  <si>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</si>
  <si>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</si>
  <si>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</si>
  <si>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</si>
  <si>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</si>
  <si>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</si>
  <si>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</si>
  <si>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</si>
  <si>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</si>
  <si>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</si>
  <si>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</si>
  <si>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</si>
  <si>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</si>
  <si>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</si>
  <si>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</si>
  <si>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</si>
  <si>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</si>
  <si>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</si>
  <si>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</si>
  <si>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</si>
  <si>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</si>
  <si>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</si>
  <si>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</si>
  <si>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</si>
  <si>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</si>
  <si>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</si>
  <si>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</si>
  <si>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</si>
  <si>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</si>
  <si>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</si>
  <si>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</si>
  <si>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</si>
  <si>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</si>
  <si>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</si>
  <si>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</si>
  <si>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</si>
  <si>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</si>
  <si>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</si>
  <si>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</si>
  <si>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</si>
  <si>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</si>
  <si>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</si>
  <si>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</si>
  <si>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</si>
  <si>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</si>
  <si>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</si>
  <si>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</si>
  <si>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</si>
  <si>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</si>
  <si>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</si>
  <si>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</si>
  <si>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</si>
  <si>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</si>
  <si>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</si>
  <si>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</si>
  <si>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</si>
  <si>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</si>
  <si>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</si>
  <si>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</si>
  <si>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</si>
  <si>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</si>
  <si>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</si>
  <si>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</si>
  <si>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</si>
  <si>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</si>
  <si>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</si>
  <si>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</si>
  <si>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</si>
  <si>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</si>
  <si>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</si>
  <si>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</si>
  <si>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</si>
  <si>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</si>
  <si>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</si>
  <si>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</si>
  <si>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</si>
  <si>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</si>
  <si>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</si>
  <si>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</si>
  <si>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</si>
  <si>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</si>
  <si>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</si>
  <si>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</si>
  <si>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</si>
  <si>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</si>
  <si>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</si>
  <si>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</si>
  <si>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</si>
  <si>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</si>
  <si>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</si>
  <si>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</si>
  <si>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</si>
  <si>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</si>
  <si>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</si>
  <si>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</si>
  <si>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</si>
  <si>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</si>
  <si>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</si>
  <si>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</si>
  <si>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</si>
  <si>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</si>
  <si>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</si>
  <si>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</si>
  <si>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</si>
  <si>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</si>
  <si>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</si>
  <si>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</si>
  <si>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</si>
  <si>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</si>
  <si>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</si>
  <si>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</si>
  <si>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</si>
  <si>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</si>
  <si>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</si>
  <si>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</si>
  <si>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</si>
  <si>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</si>
  <si>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</si>
  <si>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</si>
  <si>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</si>
  <si>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</si>
  <si>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</si>
  <si>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</si>
  <si>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</si>
  <si>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</si>
  <si>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</si>
  <si>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</si>
  <si>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</si>
  <si>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</si>
  <si>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</si>
  <si>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</si>
  <si>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</si>
  <si>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</si>
  <si>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</si>
  <si>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</si>
  <si>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</si>
  <si>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</si>
  <si>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</si>
  <si>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</si>
  <si>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</si>
  <si>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</si>
  <si>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</si>
  <si>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</si>
  <si>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</si>
  <si>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</si>
  <si>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</si>
  <si>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</si>
  <si>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</si>
  <si>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</si>
  <si>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</si>
  <si>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</si>
  <si>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</si>
  <si>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</si>
  <si>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</si>
  <si>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</si>
  <si>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</si>
  <si>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</si>
  <si>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</si>
  <si>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</si>
  <si>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</si>
  <si>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</si>
  <si>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</si>
  <si>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</si>
  <si>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</si>
  <si>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</si>
  <si>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</si>
  <si>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</si>
  <si>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</si>
  <si>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</si>
  <si>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</si>
  <si>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</si>
  <si>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</si>
  <si>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</si>
  <si>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</si>
  <si>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</si>
  <si>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</si>
  <si>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</si>
  <si>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</si>
  <si>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</si>
  <si>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</si>
  <si>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</si>
  <si>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</si>
  <si>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</si>
  <si>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</si>
  <si>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</si>
  <si>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</si>
  <si>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</si>
  <si>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在外公館施設</t>
    <rPh sb="0" eb="2">
      <t>ザイガイ</t>
    </rPh>
    <rPh sb="2" eb="4">
      <t>コウカン</t>
    </rPh>
    <rPh sb="4" eb="6">
      <t>シセツ</t>
    </rPh>
    <phoneticPr fontId="5"/>
  </si>
  <si>
    <t>外務省</t>
  </si>
  <si>
    <t>大臣官房</t>
    <rPh sb="0" eb="4">
      <t>ダイジンカンボウ</t>
    </rPh>
    <phoneticPr fontId="5"/>
  </si>
  <si>
    <t>在外公館課</t>
    <rPh sb="0" eb="2">
      <t>ザイガイ</t>
    </rPh>
    <rPh sb="2" eb="5">
      <t>コウカンカ</t>
    </rPh>
    <phoneticPr fontId="5"/>
  </si>
  <si>
    <t>課長　志水　史雄</t>
    <rPh sb="0" eb="2">
      <t>カチョウ</t>
    </rPh>
    <rPh sb="3" eb="5">
      <t>シミズ</t>
    </rPh>
    <rPh sb="6" eb="8">
      <t>フミオ</t>
    </rPh>
    <phoneticPr fontId="5"/>
  </si>
  <si>
    <t>在外公館施設整備に必要な経費</t>
    <rPh sb="0" eb="2">
      <t>ザイガイ</t>
    </rPh>
    <rPh sb="2" eb="4">
      <t>コウカン</t>
    </rPh>
    <rPh sb="4" eb="6">
      <t>シセツ</t>
    </rPh>
    <rPh sb="6" eb="8">
      <t>セイビ</t>
    </rPh>
    <rPh sb="9" eb="11">
      <t>ヒツヨウ</t>
    </rPh>
    <rPh sb="12" eb="14">
      <t>ケイヒ</t>
    </rPh>
    <phoneticPr fontId="5"/>
  </si>
  <si>
    <t>外務省設置法第４条及び６条</t>
    <rPh sb="0" eb="3">
      <t>ガイムショウ</t>
    </rPh>
    <rPh sb="3" eb="6">
      <t>セッチホウ</t>
    </rPh>
    <rPh sb="6" eb="7">
      <t>ダイ</t>
    </rPh>
    <rPh sb="8" eb="9">
      <t>ジョウ</t>
    </rPh>
    <rPh sb="9" eb="10">
      <t>オヨ</t>
    </rPh>
    <rPh sb="12" eb="13">
      <t>ジョウ</t>
    </rPh>
    <phoneticPr fontId="5"/>
  </si>
  <si>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rPh sb="0" eb="2">
      <t>ザイガイ</t>
    </rPh>
    <rPh sb="2" eb="4">
      <t>コウカン</t>
    </rPh>
    <rPh sb="5" eb="7">
      <t>ニホン</t>
    </rPh>
    <rPh sb="8" eb="10">
      <t>ガイコウ</t>
    </rPh>
    <rPh sb="11" eb="14">
      <t>サイゼンセン</t>
    </rPh>
    <rPh sb="15" eb="17">
      <t>ガイコウ</t>
    </rPh>
    <rPh sb="17" eb="19">
      <t>コウショウ</t>
    </rPh>
    <rPh sb="20" eb="22">
      <t>ニンコク</t>
    </rPh>
    <rPh sb="23" eb="25">
      <t>セイジ</t>
    </rPh>
    <rPh sb="26" eb="28">
      <t>ケイザイ</t>
    </rPh>
    <rPh sb="28" eb="30">
      <t>ジョウセイ</t>
    </rPh>
    <rPh sb="30" eb="31">
      <t>トウ</t>
    </rPh>
    <rPh sb="32" eb="34">
      <t>ジョウホウ</t>
    </rPh>
    <rPh sb="34" eb="36">
      <t>シュウシュウ</t>
    </rPh>
    <rPh sb="37" eb="39">
      <t>ブンセキ</t>
    </rPh>
    <rPh sb="40" eb="42">
      <t>ホウジン</t>
    </rPh>
    <rPh sb="42" eb="44">
      <t>ホゴ</t>
    </rPh>
    <rPh sb="45" eb="47">
      <t>ケイザイ</t>
    </rPh>
    <rPh sb="47" eb="49">
      <t>キョウリョク</t>
    </rPh>
    <rPh sb="50" eb="52">
      <t>タイガイ</t>
    </rPh>
    <rPh sb="52" eb="54">
      <t>ハッシン</t>
    </rPh>
    <rPh sb="55" eb="57">
      <t>ブンカ</t>
    </rPh>
    <rPh sb="57" eb="59">
      <t>コウリュウ</t>
    </rPh>
    <rPh sb="59" eb="60">
      <t>トウ</t>
    </rPh>
    <rPh sb="61" eb="63">
      <t>ハバヒロ</t>
    </rPh>
    <rPh sb="64" eb="66">
      <t>ギョウム</t>
    </rPh>
    <rPh sb="67" eb="69">
      <t>キョテン</t>
    </rPh>
    <rPh sb="78" eb="80">
      <t>ヤクワリ</t>
    </rPh>
    <rPh sb="82" eb="84">
      <t>ショクイン</t>
    </rPh>
    <rPh sb="93" eb="95">
      <t>キノウ</t>
    </rPh>
    <rPh sb="102" eb="104">
      <t>コウテイ</t>
    </rPh>
    <rPh sb="105" eb="107">
      <t>カツヨウ</t>
    </rPh>
    <rPh sb="109" eb="111">
      <t>ジンミャク</t>
    </rPh>
    <rPh sb="111" eb="113">
      <t>コウチク</t>
    </rPh>
    <rPh sb="114" eb="116">
      <t>コウホウ</t>
    </rPh>
    <rPh sb="116" eb="118">
      <t>カツドウ</t>
    </rPh>
    <rPh sb="119" eb="121">
      <t>テンカイ</t>
    </rPh>
    <rPh sb="122" eb="124">
      <t>ザイガイ</t>
    </rPh>
    <rPh sb="124" eb="126">
      <t>センキョ</t>
    </rPh>
    <rPh sb="127" eb="130">
      <t>トウヒョウジョ</t>
    </rPh>
    <rPh sb="134" eb="136">
      <t>ザイリュウ</t>
    </rPh>
    <rPh sb="136" eb="138">
      <t>ホウジン</t>
    </rPh>
    <rPh sb="144" eb="146">
      <t>テイキョウ</t>
    </rPh>
    <rPh sb="150" eb="153">
      <t>キンキュウジ</t>
    </rPh>
    <rPh sb="155" eb="157">
      <t>ザイリュウ</t>
    </rPh>
    <rPh sb="157" eb="159">
      <t>ホウジン</t>
    </rPh>
    <rPh sb="160" eb="162">
      <t>シエン</t>
    </rPh>
    <rPh sb="163" eb="165">
      <t>キョテン</t>
    </rPh>
    <rPh sb="174" eb="176">
      <t>キノウ</t>
    </rPh>
    <rPh sb="177" eb="179">
      <t>ジュウブン</t>
    </rPh>
    <rPh sb="180" eb="181">
      <t>ハ</t>
    </rPh>
    <rPh sb="186" eb="188">
      <t>ザイガイ</t>
    </rPh>
    <rPh sb="188" eb="190">
      <t>コウカン</t>
    </rPh>
    <rPh sb="190" eb="192">
      <t>シセツ</t>
    </rPh>
    <rPh sb="193" eb="195">
      <t>セイビ</t>
    </rPh>
    <rPh sb="196" eb="197">
      <t>スス</t>
    </rPh>
    <phoneticPr fontId="5"/>
  </si>
  <si>
    <t>-</t>
    <phoneticPr fontId="5"/>
  </si>
  <si>
    <t>大使館数</t>
    <rPh sb="0" eb="3">
      <t>タイシカン</t>
    </rPh>
    <rPh sb="3" eb="4">
      <t>スウ</t>
    </rPh>
    <phoneticPr fontId="5"/>
  </si>
  <si>
    <t>施設整備費</t>
    <rPh sb="0" eb="2">
      <t>シセツ</t>
    </rPh>
    <rPh sb="2" eb="5">
      <t>セイビヒ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</si>
  <si>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</si>
  <si>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</si>
  <si>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百万円</t>
    <rPh sb="0" eb="2">
      <t>ヒャクマン</t>
    </rPh>
    <rPh sb="2" eb="3">
      <t>エン</t>
    </rPh>
    <phoneticPr fontId="5"/>
  </si>
  <si>
    <t>過去実績における中規模事務所・公邸
の建設費実績（事務所）
過去の建設費実績／建設公館数　　　　　　　　　　　　　　</t>
    <rPh sb="0" eb="2">
      <t>カコ</t>
    </rPh>
    <rPh sb="2" eb="4">
      <t>ジッセキ</t>
    </rPh>
    <rPh sb="8" eb="11">
      <t>チュウキボ</t>
    </rPh>
    <rPh sb="11" eb="14">
      <t>ジムショ</t>
    </rPh>
    <rPh sb="15" eb="17">
      <t>コウテイ</t>
    </rPh>
    <rPh sb="19" eb="22">
      <t>ケンセツヒ</t>
    </rPh>
    <rPh sb="22" eb="24">
      <t>ジッセキ</t>
    </rPh>
    <rPh sb="25" eb="28">
      <t>ジムショ</t>
    </rPh>
    <rPh sb="30" eb="32">
      <t>カコ</t>
    </rPh>
    <rPh sb="33" eb="36">
      <t>ケンセツヒ</t>
    </rPh>
    <rPh sb="36" eb="38">
      <t>ジッセキ</t>
    </rPh>
    <rPh sb="39" eb="41">
      <t>ケンセツ</t>
    </rPh>
    <rPh sb="41" eb="43">
      <t>コウカン</t>
    </rPh>
    <rPh sb="43" eb="44">
      <t>スウ</t>
    </rPh>
    <phoneticPr fontId="5"/>
  </si>
  <si>
    <t>過去実績における中規模事務所・公邸
の建設費実績（公邸）
過去の建設費実績／建設公館数　　　　　　　　　　　　　　</t>
    <rPh sb="0" eb="2">
      <t>カコ</t>
    </rPh>
    <rPh sb="2" eb="4">
      <t>ジッセキ</t>
    </rPh>
    <rPh sb="8" eb="11">
      <t>チュウキボ</t>
    </rPh>
    <rPh sb="11" eb="14">
      <t>ジムショ</t>
    </rPh>
    <rPh sb="15" eb="17">
      <t>コウテイ</t>
    </rPh>
    <rPh sb="19" eb="22">
      <t>ケンセツヒ</t>
    </rPh>
    <rPh sb="22" eb="24">
      <t>ジッセキ</t>
    </rPh>
    <rPh sb="25" eb="27">
      <t>コウテイ</t>
    </rPh>
    <rPh sb="29" eb="31">
      <t>カコ</t>
    </rPh>
    <rPh sb="32" eb="35">
      <t>ケンセツヒ</t>
    </rPh>
    <rPh sb="35" eb="37">
      <t>ジッセキ</t>
    </rPh>
    <rPh sb="38" eb="40">
      <t>ケンセツ</t>
    </rPh>
    <rPh sb="40" eb="42">
      <t>コウカン</t>
    </rPh>
    <rPh sb="42" eb="43">
      <t>スウ</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</si>
  <si>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</si>
  <si>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過去の建設費実績/
建設公館数</t>
    <phoneticPr fontId="5"/>
  </si>
  <si>
    <t>4,927/5</t>
    <phoneticPr fontId="5"/>
  </si>
  <si>
    <t>2,739/4</t>
    <phoneticPr fontId="5"/>
  </si>
  <si>
    <t>6,737/7</t>
    <phoneticPr fontId="5"/>
  </si>
  <si>
    <t>2,739/4</t>
    <phoneticPr fontId="5"/>
  </si>
  <si>
    <t>6,737/7</t>
    <phoneticPr fontId="5"/>
  </si>
  <si>
    <t>2,739/4</t>
    <phoneticPr fontId="5"/>
  </si>
  <si>
    <t>‐</t>
  </si>
  <si>
    <t>○</t>
  </si>
  <si>
    <t>当省が実施すべき事業</t>
    <rPh sb="0" eb="2">
      <t>トウショウ</t>
    </rPh>
    <rPh sb="3" eb="5">
      <t>ジッシ</t>
    </rPh>
    <rPh sb="8" eb="10">
      <t>ジギョウ</t>
    </rPh>
    <phoneticPr fontId="5"/>
  </si>
  <si>
    <t>優先度の高い事業から実施している。</t>
    <rPh sb="0" eb="3">
      <t>ユウセンド</t>
    </rPh>
    <rPh sb="4" eb="5">
      <t>タカ</t>
    </rPh>
    <rPh sb="6" eb="8">
      <t>ジギョウ</t>
    </rPh>
    <rPh sb="10" eb="12">
      <t>ジッシ</t>
    </rPh>
    <phoneticPr fontId="5"/>
  </si>
  <si>
    <t>複数業者による比較を基本としている。</t>
    <rPh sb="0" eb="2">
      <t>フクスウ</t>
    </rPh>
    <rPh sb="2" eb="4">
      <t>ギョウシャ</t>
    </rPh>
    <rPh sb="7" eb="9">
      <t>ヒカク</t>
    </rPh>
    <rPh sb="10" eb="12">
      <t>キホン</t>
    </rPh>
    <phoneticPr fontId="5"/>
  </si>
  <si>
    <t>－</t>
    <phoneticPr fontId="5"/>
  </si>
  <si>
    <t>妥当である。</t>
    <rPh sb="0" eb="2">
      <t>ダトウ</t>
    </rPh>
    <phoneticPr fontId="5"/>
  </si>
  <si>
    <t>限定されている。</t>
    <rPh sb="0" eb="2">
      <t>ゲンテイ</t>
    </rPh>
    <phoneticPr fontId="5"/>
  </si>
  <si>
    <t>見合っている。</t>
    <rPh sb="0" eb="2">
      <t>ミア</t>
    </rPh>
    <phoneticPr fontId="5"/>
  </si>
  <si>
    <t>比較の上，実施できている。</t>
    <rPh sb="0" eb="2">
      <t>ヒカク</t>
    </rPh>
    <rPh sb="3" eb="4">
      <t>ウエ</t>
    </rPh>
    <rPh sb="5" eb="7">
      <t>ジッシ</t>
    </rPh>
    <phoneticPr fontId="5"/>
  </si>
  <si>
    <t>十分に活用されている。</t>
    <rPh sb="0" eb="2">
      <t>ジュウブン</t>
    </rPh>
    <rPh sb="3" eb="5">
      <t>カツヨウ</t>
    </rPh>
    <phoneticPr fontId="5"/>
  </si>
  <si>
    <t>(1)新営工事案件については翌年度への繰越額が多いため，更に工事工程を精査し，予算要求に反映する。
(2)在外公館施設の長寿命化を図るため，施設の計画的かつ効率的な維持管理を図るため，長期修繕計画を予算要求に反映させる。</t>
    <rPh sb="3" eb="5">
      <t>シンエイ</t>
    </rPh>
    <rPh sb="5" eb="7">
      <t>コウジ</t>
    </rPh>
    <rPh sb="7" eb="9">
      <t>アンケン</t>
    </rPh>
    <rPh sb="14" eb="15">
      <t>ヨク</t>
    </rPh>
    <rPh sb="15" eb="17">
      <t>ネンド</t>
    </rPh>
    <rPh sb="19" eb="22">
      <t>クリコシガク</t>
    </rPh>
    <rPh sb="23" eb="24">
      <t>オオ</t>
    </rPh>
    <rPh sb="28" eb="29">
      <t>サラ</t>
    </rPh>
    <rPh sb="30" eb="32">
      <t>コウジ</t>
    </rPh>
    <rPh sb="32" eb="34">
      <t>コウテイ</t>
    </rPh>
    <rPh sb="35" eb="37">
      <t>セイサ</t>
    </rPh>
    <rPh sb="39" eb="41">
      <t>ヨサン</t>
    </rPh>
    <rPh sb="41" eb="43">
      <t>ヨウキュウ</t>
    </rPh>
    <rPh sb="44" eb="46">
      <t>ハンエイ</t>
    </rPh>
    <rPh sb="53" eb="55">
      <t>ザイガイ</t>
    </rPh>
    <rPh sb="55" eb="57">
      <t>コウカン</t>
    </rPh>
    <rPh sb="57" eb="59">
      <t>シセツ</t>
    </rPh>
    <rPh sb="60" eb="63">
      <t>チョウジュミョウ</t>
    </rPh>
    <rPh sb="63" eb="64">
      <t>カ</t>
    </rPh>
    <rPh sb="65" eb="66">
      <t>ハカ</t>
    </rPh>
    <rPh sb="70" eb="72">
      <t>シセツ</t>
    </rPh>
    <rPh sb="73" eb="76">
      <t>ケイカクテキ</t>
    </rPh>
    <rPh sb="78" eb="81">
      <t>コウリツテキ</t>
    </rPh>
    <rPh sb="82" eb="84">
      <t>イジ</t>
    </rPh>
    <rPh sb="84" eb="86">
      <t>カンリ</t>
    </rPh>
    <rPh sb="87" eb="88">
      <t>ハカ</t>
    </rPh>
    <rPh sb="92" eb="94">
      <t>チョウキ</t>
    </rPh>
    <rPh sb="94" eb="96">
      <t>シュウゼン</t>
    </rPh>
    <rPh sb="96" eb="98">
      <t>ケイカク</t>
    </rPh>
    <rPh sb="99" eb="101">
      <t>ヨサン</t>
    </rPh>
    <rPh sb="101" eb="103">
      <t>ヨウキュウ</t>
    </rPh>
    <rPh sb="104" eb="106">
      <t>ハンエイ</t>
    </rPh>
    <phoneticPr fontId="5"/>
  </si>
  <si>
    <t>大日本土木　株式会社</t>
    <rPh sb="0" eb="3">
      <t>ダイニホン</t>
    </rPh>
    <rPh sb="3" eb="5">
      <t>ドボク</t>
    </rPh>
    <rPh sb="6" eb="8">
      <t>カブシキ</t>
    </rPh>
    <rPh sb="8" eb="10">
      <t>カイシャ</t>
    </rPh>
    <phoneticPr fontId="5"/>
  </si>
  <si>
    <t>飛島建設　株式会社</t>
    <rPh sb="0" eb="2">
      <t>トビシマ</t>
    </rPh>
    <rPh sb="2" eb="4">
      <t>ケンセツ</t>
    </rPh>
    <rPh sb="5" eb="7">
      <t>カブシキ</t>
    </rPh>
    <rPh sb="7" eb="9">
      <t>カイシャ</t>
    </rPh>
    <phoneticPr fontId="5"/>
  </si>
  <si>
    <t>FUJITA Corporation sucursal Mexico</t>
    <phoneticPr fontId="5"/>
  </si>
  <si>
    <t>在エジプト日本大使館
ファシリティマネジメント株式会社</t>
    <rPh sb="0" eb="1">
      <t>ザイ</t>
    </rPh>
    <rPh sb="5" eb="7">
      <t>ニホン</t>
    </rPh>
    <rPh sb="7" eb="10">
      <t>タイシカン</t>
    </rPh>
    <rPh sb="23" eb="25">
      <t>カブシキ</t>
    </rPh>
    <rPh sb="25" eb="27">
      <t>カイシャ</t>
    </rPh>
    <phoneticPr fontId="5"/>
  </si>
  <si>
    <t>清水建設株式会社国際支店ダッカ事務所</t>
    <rPh sb="0" eb="2">
      <t>シミズ</t>
    </rPh>
    <rPh sb="2" eb="4">
      <t>ケンセツ</t>
    </rPh>
    <rPh sb="4" eb="6">
      <t>カブシキ</t>
    </rPh>
    <rPh sb="6" eb="8">
      <t>カイシャ</t>
    </rPh>
    <rPh sb="8" eb="10">
      <t>コクサイ</t>
    </rPh>
    <rPh sb="10" eb="12">
      <t>シテン</t>
    </rPh>
    <rPh sb="15" eb="18">
      <t>ジムショ</t>
    </rPh>
    <phoneticPr fontId="5"/>
  </si>
  <si>
    <t>Domco Mechanical,Inc.</t>
    <phoneticPr fontId="5"/>
  </si>
  <si>
    <t>R-PCI Construction,Inc.</t>
    <phoneticPr fontId="5"/>
  </si>
  <si>
    <t>Hoskins Restoration Serices,Inc.</t>
    <phoneticPr fontId="5"/>
  </si>
  <si>
    <r>
      <t>C</t>
    </r>
    <r>
      <rPr>
        <sz val="11"/>
        <rFont val="ＭＳ Ｐゴシック"/>
        <family val="3"/>
        <charset val="128"/>
      </rPr>
      <t>oncept Construction Services,Inc.</t>
    </r>
    <phoneticPr fontId="5"/>
  </si>
  <si>
    <t>在イラン日本国大使館事務所・公邸新営工事</t>
    <rPh sb="0" eb="1">
      <t>ザイ</t>
    </rPh>
    <rPh sb="4" eb="7">
      <t>ニホンコク</t>
    </rPh>
    <rPh sb="7" eb="10">
      <t>タイシカン</t>
    </rPh>
    <rPh sb="10" eb="13">
      <t>ジムショ</t>
    </rPh>
    <rPh sb="14" eb="16">
      <t>コウテイ</t>
    </rPh>
    <rPh sb="16" eb="18">
      <t>シンエイ</t>
    </rPh>
    <rPh sb="18" eb="20">
      <t>コウジ</t>
    </rPh>
    <phoneticPr fontId="5"/>
  </si>
  <si>
    <t>在セルビア日本国大使館事務所新営工事（別途工事）</t>
    <rPh sb="0" eb="1">
      <t>ザイ</t>
    </rPh>
    <rPh sb="5" eb="8">
      <t>ニホンコク</t>
    </rPh>
    <rPh sb="8" eb="11">
      <t>タイシカン</t>
    </rPh>
    <rPh sb="11" eb="14">
      <t>ジムショ</t>
    </rPh>
    <rPh sb="14" eb="16">
      <t>シンエイ</t>
    </rPh>
    <rPh sb="16" eb="18">
      <t>コウジ</t>
    </rPh>
    <rPh sb="19" eb="21">
      <t>ベット</t>
    </rPh>
    <rPh sb="21" eb="23">
      <t>コウジ</t>
    </rPh>
    <phoneticPr fontId="5"/>
  </si>
  <si>
    <t>在セルビア日本国大使館事務所新営工事</t>
    <rPh sb="0" eb="1">
      <t>ザイ</t>
    </rPh>
    <rPh sb="5" eb="8">
      <t>ニホンコク</t>
    </rPh>
    <rPh sb="8" eb="11">
      <t>タイシカン</t>
    </rPh>
    <rPh sb="11" eb="14">
      <t>ジムショ</t>
    </rPh>
    <rPh sb="14" eb="16">
      <t>シンエイ</t>
    </rPh>
    <rPh sb="16" eb="18">
      <t>コウジ</t>
    </rPh>
    <phoneticPr fontId="5"/>
  </si>
  <si>
    <t>在メキシコ日本国大使館公邸耐震改修工事</t>
    <rPh sb="0" eb="1">
      <t>ザイ</t>
    </rPh>
    <rPh sb="5" eb="8">
      <t>ニホンコク</t>
    </rPh>
    <rPh sb="8" eb="11">
      <t>タイシカン</t>
    </rPh>
    <rPh sb="11" eb="13">
      <t>コウテイ</t>
    </rPh>
    <rPh sb="13" eb="15">
      <t>タイシン</t>
    </rPh>
    <rPh sb="15" eb="17">
      <t>カイシュウ</t>
    </rPh>
    <rPh sb="17" eb="19">
      <t>コウジ</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</si>
  <si>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</si>
  <si>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在カナダ日本国大使公邸上下水道・電気・ボイラー設備改修工事</t>
    <rPh sb="0" eb="1">
      <t>ザイ</t>
    </rPh>
    <rPh sb="4" eb="7">
      <t>ニホンコク</t>
    </rPh>
    <rPh sb="7" eb="9">
      <t>タイシ</t>
    </rPh>
    <rPh sb="9" eb="11">
      <t>コウテイ</t>
    </rPh>
    <rPh sb="11" eb="15">
      <t>ジョウゲスイドウ</t>
    </rPh>
    <rPh sb="16" eb="18">
      <t>デンキ</t>
    </rPh>
    <rPh sb="23" eb="25">
      <t>セツビ</t>
    </rPh>
    <rPh sb="25" eb="27">
      <t>カイシュウ</t>
    </rPh>
    <rPh sb="27" eb="29">
      <t>コウジ</t>
    </rPh>
    <phoneticPr fontId="5"/>
  </si>
  <si>
    <t>在バングラデシュ日本国大使館事務所高低圧受電設備交換工事</t>
    <rPh sb="0" eb="1">
      <t>ザイ</t>
    </rPh>
    <rPh sb="8" eb="11">
      <t>ニホンコク</t>
    </rPh>
    <rPh sb="11" eb="14">
      <t>タイシカン</t>
    </rPh>
    <rPh sb="14" eb="17">
      <t>ジムショ</t>
    </rPh>
    <rPh sb="17" eb="18">
      <t>ダカ</t>
    </rPh>
    <rPh sb="18" eb="20">
      <t>テイアツ</t>
    </rPh>
    <rPh sb="20" eb="22">
      <t>ジュデン</t>
    </rPh>
    <rPh sb="22" eb="24">
      <t>セツビ</t>
    </rPh>
    <rPh sb="24" eb="26">
      <t>コウカン</t>
    </rPh>
    <rPh sb="26" eb="28">
      <t>コウジ</t>
    </rPh>
    <phoneticPr fontId="5"/>
  </si>
  <si>
    <t>在ニューヨーク日本国総領事館空調システム交換工事</t>
    <rPh sb="0" eb="1">
      <t>ザイ</t>
    </rPh>
    <rPh sb="7" eb="10">
      <t>ニホンコク</t>
    </rPh>
    <rPh sb="10" eb="14">
      <t>ソウリョウジカン</t>
    </rPh>
    <rPh sb="14" eb="16">
      <t>クウチョウ</t>
    </rPh>
    <rPh sb="20" eb="22">
      <t>コウカン</t>
    </rPh>
    <rPh sb="22" eb="24">
      <t>コウジ</t>
    </rPh>
    <phoneticPr fontId="5"/>
  </si>
  <si>
    <t>指名競争</t>
    <rPh sb="0" eb="2">
      <t>シメイ</t>
    </rPh>
    <rPh sb="2" eb="4">
      <t>キョウソウ</t>
    </rPh>
    <phoneticPr fontId="5"/>
  </si>
  <si>
    <t>随意契約</t>
    <rPh sb="0" eb="2">
      <t>ズイイ</t>
    </rPh>
    <rPh sb="2" eb="4">
      <t>ケイヤク</t>
    </rPh>
    <phoneticPr fontId="5"/>
  </si>
  <si>
    <t>行っている。</t>
    <rPh sb="0" eb="1">
      <t>オコナ</t>
    </rPh>
    <phoneticPr fontId="5"/>
  </si>
  <si>
    <t>-</t>
    <phoneticPr fontId="5"/>
  </si>
  <si>
    <t>在外公館施設の整備，修繕</t>
    <rPh sb="0" eb="2">
      <t>ザイガイ</t>
    </rPh>
    <rPh sb="2" eb="4">
      <t>コウカン</t>
    </rPh>
    <rPh sb="4" eb="6">
      <t>シセツ</t>
    </rPh>
    <rPh sb="7" eb="9">
      <t>セイビ</t>
    </rPh>
    <rPh sb="10" eb="12">
      <t>シュウゼン</t>
    </rPh>
    <phoneticPr fontId="5"/>
  </si>
  <si>
    <t>公館数</t>
    <rPh sb="0" eb="2">
      <t>コウカン</t>
    </rPh>
    <rPh sb="2" eb="3">
      <t>スウ</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</si>
  <si>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情報防護の観点から保秘対策のニーズも増大。以上を踏まえ，在外公館施設の適正な機能水準維持の観点から各種の新規整備，修繕費，保秘対策，警備等の予算が必要。</t>
    <rPh sb="2" eb="4">
      <t>ガイコウ</t>
    </rPh>
    <rPh sb="4" eb="6">
      <t>ジッシ</t>
    </rPh>
    <rPh sb="6" eb="8">
      <t>タイセイ</t>
    </rPh>
    <rPh sb="8" eb="10">
      <t>キョウカ</t>
    </rPh>
    <rPh sb="11" eb="14">
      <t>ヒツヨウセイ</t>
    </rPh>
    <rPh sb="16" eb="18">
      <t>キンネン</t>
    </rPh>
    <rPh sb="18" eb="19">
      <t>トク</t>
    </rPh>
    <rPh sb="20" eb="22">
      <t>キンム</t>
    </rPh>
    <rPh sb="22" eb="24">
      <t>カンキョウ</t>
    </rPh>
    <rPh sb="25" eb="26">
      <t>キビ</t>
    </rPh>
    <rPh sb="28" eb="31">
      <t>トジョウコク</t>
    </rPh>
    <rPh sb="32" eb="35">
      <t>シセツスウ</t>
    </rPh>
    <rPh sb="36" eb="38">
      <t>ゾウダイ</t>
    </rPh>
    <rPh sb="43" eb="44">
      <t>ナカ</t>
    </rPh>
    <rPh sb="45" eb="47">
      <t>ホンケン</t>
    </rPh>
    <rPh sb="47" eb="49">
      <t>ケイヒ</t>
    </rPh>
    <rPh sb="50" eb="52">
      <t>ヘイセイ</t>
    </rPh>
    <rPh sb="53" eb="55">
      <t>ネンド</t>
    </rPh>
    <rPh sb="59" eb="60">
      <t>ジ</t>
    </rPh>
    <rPh sb="62" eb="63">
      <t>ヤク</t>
    </rPh>
    <rPh sb="66" eb="67">
      <t>ゲン</t>
    </rPh>
    <rPh sb="77" eb="79">
      <t>ホンケン</t>
    </rPh>
    <rPh sb="79" eb="81">
      <t>ケイヒ</t>
    </rPh>
    <rPh sb="83" eb="85">
      <t>ゲンザイ</t>
    </rPh>
    <rPh sb="88" eb="90">
      <t>イジョウ</t>
    </rPh>
    <rPh sb="92" eb="94">
      <t>ザイガイ</t>
    </rPh>
    <rPh sb="94" eb="96">
      <t>コウカン</t>
    </rPh>
    <rPh sb="96" eb="98">
      <t>シセツ</t>
    </rPh>
    <rPh sb="101" eb="102">
      <t>ヤク</t>
    </rPh>
    <rPh sb="106" eb="107">
      <t>シ</t>
    </rPh>
    <rPh sb="109" eb="111">
      <t>コクユウ</t>
    </rPh>
    <rPh sb="111" eb="113">
      <t>シセツ</t>
    </rPh>
    <rPh sb="114" eb="115">
      <t>カン</t>
    </rPh>
    <rPh sb="120" eb="122">
      <t>オウベイ</t>
    </rPh>
    <rPh sb="122" eb="124">
      <t>センシン</t>
    </rPh>
    <rPh sb="124" eb="126">
      <t>ショコク</t>
    </rPh>
    <rPh sb="128" eb="129">
      <t>チク</t>
    </rPh>
    <rPh sb="132" eb="133">
      <t>ネン</t>
    </rPh>
    <rPh sb="133" eb="134">
      <t>チョウ</t>
    </rPh>
    <rPh sb="135" eb="137">
      <t>シセツ</t>
    </rPh>
    <rPh sb="138" eb="139">
      <t>オオ</t>
    </rPh>
    <rPh sb="143" eb="144">
      <t>クワ</t>
    </rPh>
    <rPh sb="146" eb="149">
      <t>トジョウコク</t>
    </rPh>
    <rPh sb="150" eb="151">
      <t>キビ</t>
    </rPh>
    <rPh sb="153" eb="155">
      <t>キコウ</t>
    </rPh>
    <rPh sb="156" eb="158">
      <t>レツアク</t>
    </rPh>
    <rPh sb="164" eb="166">
      <t>ゲンチ</t>
    </rPh>
    <rPh sb="172" eb="174">
      <t>ギジュツ</t>
    </rPh>
    <rPh sb="179" eb="180">
      <t>ヒク</t>
    </rPh>
    <rPh sb="181" eb="182">
      <t>トウ</t>
    </rPh>
    <rPh sb="189" eb="192">
      <t>ロウキュウカ</t>
    </rPh>
    <rPh sb="193" eb="195">
      <t>シンコウ</t>
    </rPh>
    <rPh sb="202" eb="204">
      <t>キョウイ</t>
    </rPh>
    <rPh sb="205" eb="207">
      <t>ジシン</t>
    </rPh>
    <rPh sb="207" eb="208">
      <t>トウ</t>
    </rPh>
    <rPh sb="208" eb="210">
      <t>シゼン</t>
    </rPh>
    <rPh sb="210" eb="213">
      <t>サイガイジ</t>
    </rPh>
    <rPh sb="214" eb="216">
      <t>ザイガイ</t>
    </rPh>
    <rPh sb="216" eb="218">
      <t>コウカン</t>
    </rPh>
    <rPh sb="219" eb="221">
      <t>ガイコウ</t>
    </rPh>
    <rPh sb="221" eb="223">
      <t>キョテン</t>
    </rPh>
    <rPh sb="227" eb="229">
      <t>ジュウブン</t>
    </rPh>
    <rPh sb="230" eb="232">
      <t>カツドウ</t>
    </rPh>
    <rPh sb="238" eb="240">
      <t>イッソウ</t>
    </rPh>
    <rPh sb="241" eb="243">
      <t>ケイビ</t>
    </rPh>
    <rPh sb="243" eb="245">
      <t>キョウカ</t>
    </rPh>
    <rPh sb="246" eb="249">
      <t>タイシンカ</t>
    </rPh>
    <rPh sb="250" eb="252">
      <t>ヨウセイ</t>
    </rPh>
    <rPh sb="253" eb="255">
      <t>ゾウダイ</t>
    </rPh>
    <rPh sb="260" eb="262">
      <t>ジョウホウ</t>
    </rPh>
    <rPh sb="262" eb="264">
      <t>ボウゴ</t>
    </rPh>
    <rPh sb="265" eb="267">
      <t>カンテン</t>
    </rPh>
    <rPh sb="269" eb="271">
      <t>ホヒ</t>
    </rPh>
    <rPh sb="271" eb="273">
      <t>タイサク</t>
    </rPh>
    <rPh sb="278" eb="280">
      <t>ゾウダイ</t>
    </rPh>
    <rPh sb="281" eb="283">
      <t>イジョウ</t>
    </rPh>
    <rPh sb="284" eb="285">
      <t>フ</t>
    </rPh>
    <rPh sb="288" eb="290">
      <t>ザイガイ</t>
    </rPh>
    <rPh sb="290" eb="292">
      <t>コウカン</t>
    </rPh>
    <rPh sb="292" eb="294">
      <t>シセツ</t>
    </rPh>
    <rPh sb="295" eb="297">
      <t>テキセイ</t>
    </rPh>
    <rPh sb="298" eb="300">
      <t>キノウ</t>
    </rPh>
    <rPh sb="300" eb="302">
      <t>スイジュン</t>
    </rPh>
    <rPh sb="302" eb="304">
      <t>イジ</t>
    </rPh>
    <rPh sb="305" eb="307">
      <t>カンテン</t>
    </rPh>
    <rPh sb="309" eb="311">
      <t>カクシュ</t>
    </rPh>
    <rPh sb="312" eb="314">
      <t>シンキ</t>
    </rPh>
    <rPh sb="314" eb="316">
      <t>セイビ</t>
    </rPh>
    <rPh sb="317" eb="320">
      <t>シュウゼンヒ</t>
    </rPh>
    <rPh sb="321" eb="323">
      <t>ホヒ</t>
    </rPh>
    <rPh sb="323" eb="325">
      <t>タイサク</t>
    </rPh>
    <rPh sb="326" eb="328">
      <t>ケイビ</t>
    </rPh>
    <rPh sb="328" eb="329">
      <t>トウ</t>
    </rPh>
    <rPh sb="330" eb="332">
      <t>ヨサン</t>
    </rPh>
    <rPh sb="333" eb="335">
      <t>ヒツヨウ</t>
    </rPh>
    <phoneticPr fontId="5"/>
  </si>
  <si>
    <t>予算の執行については，
(1)執行率は前年度と比べ低くなっている。これは相手国の事情等による不測の事態が生じたことから，やむを得ず繰越をするに至ったためであり，翌年度への繰越額は依然として多い。
(2)業者選定のための競争性も確保（新築等の本省調達の工事については指名競争入札（総合評価落札方式），在外での改修工事等についての業者選定については原則複数社からの見積書比較による）している。
(3)コスト削減については，設計時にコスト縮減の検討を行い，現地調達物品等の検討を指示するなど適切に行っている。</t>
    <rPh sb="0" eb="2">
      <t>ヨサン</t>
    </rPh>
    <rPh sb="3" eb="5">
      <t>シッコウ</t>
    </rPh>
    <rPh sb="15" eb="18">
      <t>シッコウリツ</t>
    </rPh>
    <rPh sb="19" eb="22">
      <t>ゼンネンド</t>
    </rPh>
    <rPh sb="23" eb="24">
      <t>クラ</t>
    </rPh>
    <rPh sb="25" eb="26">
      <t>ヒク</t>
    </rPh>
    <rPh sb="36" eb="39">
      <t>アイテコク</t>
    </rPh>
    <rPh sb="40" eb="42">
      <t>ジジョウ</t>
    </rPh>
    <rPh sb="42" eb="43">
      <t>トウ</t>
    </rPh>
    <rPh sb="46" eb="48">
      <t>フソク</t>
    </rPh>
    <rPh sb="49" eb="51">
      <t>ジタイ</t>
    </rPh>
    <rPh sb="52" eb="53">
      <t>ショウ</t>
    </rPh>
    <rPh sb="63" eb="64">
      <t>エ</t>
    </rPh>
    <rPh sb="65" eb="67">
      <t>クリコシ</t>
    </rPh>
    <rPh sb="71" eb="72">
      <t>イタ</t>
    </rPh>
    <rPh sb="80" eb="83">
      <t>ヨクネンド</t>
    </rPh>
    <rPh sb="85" eb="88">
      <t>クリコシガク</t>
    </rPh>
    <rPh sb="89" eb="91">
      <t>イゼン</t>
    </rPh>
    <rPh sb="94" eb="95">
      <t>オオ</t>
    </rPh>
    <rPh sb="101" eb="103">
      <t>ギョウシャ</t>
    </rPh>
    <rPh sb="103" eb="105">
      <t>センテイ</t>
    </rPh>
    <rPh sb="109" eb="112">
      <t>キョウソウセイ</t>
    </rPh>
    <rPh sb="113" eb="115">
      <t>カクホ</t>
    </rPh>
    <rPh sb="116" eb="118">
      <t>シンチク</t>
    </rPh>
    <rPh sb="118" eb="119">
      <t>トウ</t>
    </rPh>
    <rPh sb="120" eb="122">
      <t>ホンショウ</t>
    </rPh>
    <rPh sb="122" eb="124">
      <t>チョウタツ</t>
    </rPh>
    <rPh sb="125" eb="127">
      <t>コウジ</t>
    </rPh>
    <rPh sb="132" eb="134">
      <t>シメイ</t>
    </rPh>
    <rPh sb="134" eb="136">
      <t>キョウソウ</t>
    </rPh>
    <rPh sb="136" eb="138">
      <t>ニュウサツ</t>
    </rPh>
    <rPh sb="139" eb="141">
      <t>ソウゴウ</t>
    </rPh>
    <rPh sb="141" eb="143">
      <t>ヒョウカ</t>
    </rPh>
    <rPh sb="143" eb="145">
      <t>ラクサツ</t>
    </rPh>
    <rPh sb="145" eb="147">
      <t>ホウシキ</t>
    </rPh>
    <rPh sb="149" eb="151">
      <t>ザイガイ</t>
    </rPh>
    <rPh sb="153" eb="155">
      <t>カイシュウ</t>
    </rPh>
    <rPh sb="155" eb="157">
      <t>コウジ</t>
    </rPh>
    <rPh sb="157" eb="158">
      <t>トウ</t>
    </rPh>
    <rPh sb="163" eb="165">
      <t>ギョウシャ</t>
    </rPh>
    <rPh sb="165" eb="167">
      <t>センテイ</t>
    </rPh>
    <rPh sb="172" eb="174">
      <t>ゲンソク</t>
    </rPh>
    <rPh sb="174" eb="177">
      <t>フクスウシャ</t>
    </rPh>
    <rPh sb="180" eb="183">
      <t>ミツモリショ</t>
    </rPh>
    <rPh sb="183" eb="185">
      <t>ヒカク</t>
    </rPh>
    <rPh sb="201" eb="203">
      <t>サクゲン</t>
    </rPh>
    <rPh sb="209" eb="212">
      <t>セッケイジ</t>
    </rPh>
    <rPh sb="216" eb="218">
      <t>シュクゲン</t>
    </rPh>
    <rPh sb="219" eb="221">
      <t>ケントウ</t>
    </rPh>
    <rPh sb="222" eb="223">
      <t>オコナ</t>
    </rPh>
    <rPh sb="225" eb="227">
      <t>ゲンチ</t>
    </rPh>
    <rPh sb="227" eb="229">
      <t>チョウタツ</t>
    </rPh>
    <rPh sb="229" eb="231">
      <t>ブッピン</t>
    </rPh>
    <rPh sb="231" eb="232">
      <t>トウ</t>
    </rPh>
    <rPh sb="233" eb="235">
      <t>ケントウ</t>
    </rPh>
    <rPh sb="236" eb="238">
      <t>シジ</t>
    </rPh>
    <rPh sb="242" eb="244">
      <t>テキセツ</t>
    </rPh>
    <rPh sb="245" eb="246">
      <t>オコナ</t>
    </rPh>
    <phoneticPr fontId="5"/>
  </si>
  <si>
    <t>「日本の顔」であり，最後の「砦」である在外公館の整備</t>
    <rPh sb="1" eb="3">
      <t>ニホン</t>
    </rPh>
    <rPh sb="4" eb="5">
      <t>カオ</t>
    </rPh>
    <rPh sb="10" eb="12">
      <t>サイゴ</t>
    </rPh>
    <rPh sb="14" eb="15">
      <t>トリデ</t>
    </rPh>
    <rPh sb="19" eb="23">
      <t>ザイガイコウカン</t>
    </rPh>
    <rPh sb="24" eb="26">
      <t>セイビ</t>
    </rPh>
    <phoneticPr fontId="5"/>
  </si>
  <si>
    <t>修繕を実施した在外公館数</t>
    <rPh sb="0" eb="2">
      <t>シュウゼン</t>
    </rPh>
    <rPh sb="3" eb="5">
      <t>ジッシ</t>
    </rPh>
    <rPh sb="7" eb="9">
      <t>ザイガイ</t>
    </rPh>
    <rPh sb="9" eb="11">
      <t>コウカン</t>
    </rPh>
    <rPh sb="11" eb="12">
      <t>スウ</t>
    </rPh>
    <phoneticPr fontId="5"/>
  </si>
  <si>
    <t>為替レートの変動による増額。</t>
    <rPh sb="0" eb="2">
      <t>カワセ</t>
    </rPh>
    <rPh sb="6" eb="8">
      <t>ヘンドウ</t>
    </rPh>
    <rPh sb="11" eb="13">
      <t>ゾウガク</t>
    </rPh>
    <phoneticPr fontId="5"/>
  </si>
  <si>
    <t>在米国日本国大使館事務所ファンコイルユニット交換工事</t>
    <rPh sb="0" eb="1">
      <t>ザイ</t>
    </rPh>
    <rPh sb="1" eb="2">
      <t>ベイ</t>
    </rPh>
    <rPh sb="2" eb="3">
      <t>コク</t>
    </rPh>
    <rPh sb="3" eb="6">
      <t>ニホンコク</t>
    </rPh>
    <rPh sb="6" eb="9">
      <t>タイシカン</t>
    </rPh>
    <rPh sb="9" eb="12">
      <t>ジムショ</t>
    </rPh>
    <rPh sb="22" eb="24">
      <t>コウカン</t>
    </rPh>
    <rPh sb="24" eb="26">
      <t>コウジ</t>
    </rPh>
    <phoneticPr fontId="5"/>
  </si>
  <si>
    <t>在米国日本国大使館事務所別館改修工事</t>
    <rPh sb="0" eb="1">
      <t>ザイ</t>
    </rPh>
    <rPh sb="1" eb="2">
      <t>ベイ</t>
    </rPh>
    <rPh sb="2" eb="3">
      <t>コク</t>
    </rPh>
    <rPh sb="3" eb="6">
      <t>ニホンコク</t>
    </rPh>
    <rPh sb="6" eb="9">
      <t>タイシカン</t>
    </rPh>
    <rPh sb="9" eb="12">
      <t>ジムショ</t>
    </rPh>
    <rPh sb="12" eb="14">
      <t>ベッカン</t>
    </rPh>
    <rPh sb="14" eb="16">
      <t>カイシュウ</t>
    </rPh>
    <rPh sb="16" eb="18">
      <t>コウジ</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</si>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</sst>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66301</xdr:colOff>
      <xdr:row>144</xdr:row>
      <xdr:rowOff>317915</xdr:rowOff>
    </xdr:from>
    <xdr:to>
      <xdr:col>29</xdr:col>
      <xdr:colOff>69761</xdr:colOff>
      <xdr:row>146</xdr:row>
      <xdr:rowOff>108931</xdr:rowOff>
    </xdr:to>
    <xdr:cxnSp macro="">
      <xdr:nvCxnSpPr>
        <xdr:cNvPr id="5" name="直線矢印コネクタ 4"/>
        <xdr:cNvCxnSpPr/>
      </xdr:nvCxnSpPr>
      <xdr:spPr>
        <a:xfrm rot="5400000">
          <a:off x="5024669" y="53114664"/>
          <a:ext cx="485781"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44450</xdr:colOff>
      <xdr:row>143</xdr:row>
      <xdr:rowOff>0</xdr:rowOff>
    </xdr:from>
    <xdr:to>
      <xdr:col>34</xdr:col>
      <xdr:colOff>162871</xdr:colOff>
      <xdr:row>144</xdr:row>
      <xdr:rowOff>316119</xdr:rowOff>
    </xdr:to>
    <xdr:sp macro="" textlink="">
      <xdr:nvSpPr>
        <xdr:cNvPr id="6" name="角丸四角形 5"/>
        <xdr:cNvSpPr/>
      </xdr:nvSpPr>
      <xdr:spPr>
        <a:xfrm>
          <a:off x="4347509" y="52208206"/>
          <a:ext cx="1911362" cy="66350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4,260</a:t>
          </a:r>
          <a:r>
            <a:rPr kumimoji="1" lang="ja-JP" altLang="en-US" sz="1100">
              <a:solidFill>
                <a:sysClr val="windowText" lastClr="000000"/>
              </a:solidFill>
            </a:rPr>
            <a:t>百万円</a:t>
          </a:r>
        </a:p>
      </xdr:txBody>
    </xdr:sp>
    <xdr:clientData/>
  </xdr:twoCellAnchor>
  <xdr:twoCellAnchor>
    <xdr:from>
      <xdr:col>18</xdr:col>
      <xdr:colOff>78441</xdr:colOff>
      <xdr:row>146</xdr:row>
      <xdr:rowOff>191933</xdr:rowOff>
    </xdr:from>
    <xdr:to>
      <xdr:col>40</xdr:col>
      <xdr:colOff>148783</xdr:colOff>
      <xdr:row>148</xdr:row>
      <xdr:rowOff>210144</xdr:rowOff>
    </xdr:to>
    <xdr:sp macro="" textlink="">
      <xdr:nvSpPr>
        <xdr:cNvPr id="7" name="角丸四角形 6"/>
        <xdr:cNvSpPr/>
      </xdr:nvSpPr>
      <xdr:spPr>
        <a:xfrm>
          <a:off x="3305735" y="53442286"/>
          <a:ext cx="4014813" cy="71297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158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4,100</a:t>
          </a:r>
          <a:r>
            <a:rPr kumimoji="1" lang="ja-JP" altLang="en-US" sz="1100">
              <a:solidFill>
                <a:sysClr val="windowText" lastClr="000000"/>
              </a:solidFill>
            </a:rPr>
            <a:t>百万円</a:t>
          </a:r>
        </a:p>
      </xdr:txBody>
    </xdr:sp>
    <xdr:clientData/>
  </xdr:twoCellAnchor>
  <xdr:twoCellAnchor>
    <xdr:from>
      <xdr:col>18</xdr:col>
      <xdr:colOff>87467</xdr:colOff>
      <xdr:row>148</xdr:row>
      <xdr:rowOff>255085</xdr:rowOff>
    </xdr:from>
    <xdr:to>
      <xdr:col>40</xdr:col>
      <xdr:colOff>130236</xdr:colOff>
      <xdr:row>149</xdr:row>
      <xdr:rowOff>273661</xdr:rowOff>
    </xdr:to>
    <xdr:sp macro="" textlink="">
      <xdr:nvSpPr>
        <xdr:cNvPr id="8" name="大かっこ 8"/>
        <xdr:cNvSpPr/>
      </xdr:nvSpPr>
      <xdr:spPr>
        <a:xfrm>
          <a:off x="3314761" y="54200203"/>
          <a:ext cx="3987240" cy="3659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33</xdr:col>
      <xdr:colOff>155328</xdr:colOff>
      <xdr:row>145</xdr:row>
      <xdr:rowOff>252206</xdr:rowOff>
    </xdr:from>
    <xdr:to>
      <xdr:col>40</xdr:col>
      <xdr:colOff>62199</xdr:colOff>
      <xdr:row>146</xdr:row>
      <xdr:rowOff>281885</xdr:rowOff>
    </xdr:to>
    <xdr:sp macro="" textlink="">
      <xdr:nvSpPr>
        <xdr:cNvPr id="9" name="テキスト ボックス 8"/>
        <xdr:cNvSpPr txBox="1"/>
      </xdr:nvSpPr>
      <xdr:spPr>
        <a:xfrm>
          <a:off x="6072034" y="53155177"/>
          <a:ext cx="1161930" cy="377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283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525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国土強靭化、ＯＤＡ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528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4091</v>
      </c>
      <c r="Q13" s="72"/>
      <c r="R13" s="72"/>
      <c r="S13" s="72"/>
      <c r="T13" s="72"/>
      <c r="U13" s="72"/>
      <c r="V13" s="73"/>
      <c r="W13" s="71">
        <v>4100</v>
      </c>
      <c r="X13" s="72"/>
      <c r="Y13" s="72"/>
      <c r="Z13" s="72"/>
      <c r="AA13" s="72"/>
      <c r="AB13" s="72"/>
      <c r="AC13" s="73"/>
      <c r="AD13" s="71">
        <v>4387</v>
      </c>
      <c r="AE13" s="72"/>
      <c r="AF13" s="72"/>
      <c r="AG13" s="72"/>
      <c r="AH13" s="72"/>
      <c r="AI13" s="72"/>
      <c r="AJ13" s="73"/>
      <c r="AK13" s="71">
        <v>4714</v>
      </c>
      <c r="AL13" s="72"/>
      <c r="AM13" s="72"/>
      <c r="AN13" s="72"/>
      <c r="AO13" s="72"/>
      <c r="AP13" s="72"/>
      <c r="AQ13" s="73"/>
      <c r="AR13" s="662">
        <v>4918</v>
      </c>
      <c r="AS13" s="663"/>
      <c r="AT13" s="663"/>
      <c r="AU13" s="663"/>
      <c r="AV13" s="663"/>
      <c r="AW13" s="663"/>
      <c r="AX13" s="664"/>
    </row>
    <row r="14" spans="1:50" ht="21" customHeight="1" x14ac:dyDescent="0.15">
      <c r="A14" s="462"/>
      <c r="B14" s="463"/>
      <c r="C14" s="463"/>
      <c r="D14" s="463"/>
      <c r="E14" s="463"/>
      <c r="F14" s="464"/>
      <c r="G14" s="475"/>
      <c r="H14" s="476"/>
      <c r="I14" s="342" t="s">
        <v>9</v>
      </c>
      <c r="J14" s="470"/>
      <c r="K14" s="470"/>
      <c r="L14" s="470"/>
      <c r="M14" s="470"/>
      <c r="N14" s="470"/>
      <c r="O14" s="471"/>
      <c r="P14" s="71">
        <v>479</v>
      </c>
      <c r="Q14" s="72"/>
      <c r="R14" s="72"/>
      <c r="S14" s="72"/>
      <c r="T14" s="72"/>
      <c r="U14" s="72"/>
      <c r="V14" s="73"/>
      <c r="W14" s="71">
        <v>-33</v>
      </c>
      <c r="X14" s="72"/>
      <c r="Y14" s="72"/>
      <c r="Z14" s="72"/>
      <c r="AA14" s="72"/>
      <c r="AB14" s="72"/>
      <c r="AC14" s="73"/>
      <c r="AD14" s="71" t="s">
        <v>477</v>
      </c>
      <c r="AE14" s="72"/>
      <c r="AF14" s="72"/>
      <c r="AG14" s="72"/>
      <c r="AH14" s="72"/>
      <c r="AI14" s="72"/>
      <c r="AJ14" s="73"/>
      <c r="AK14" s="71" t="s">
        <v>477</v>
      </c>
      <c r="AL14" s="72"/>
      <c r="AM14" s="72"/>
      <c r="AN14" s="72"/>
      <c r="AO14" s="72"/>
      <c r="AP14" s="72"/>
      <c r="AQ14" s="73"/>
      <c r="AR14" s="660"/>
      <c r="AS14" s="660"/>
      <c r="AT14" s="660"/>
      <c r="AU14" s="660"/>
      <c r="AV14" s="660"/>
      <c r="AW14" s="660"/>
      <c r="AX14" s="661"/>
    </row>
    <row r="15" spans="1:50" ht="21" customHeight="1" x14ac:dyDescent="0.15">
      <c r="A15" s="462"/>
      <c r="B15" s="463"/>
      <c r="C15" s="463"/>
      <c r="D15" s="463"/>
      <c r="E15" s="463"/>
      <c r="F15" s="464"/>
      <c r="G15" s="475"/>
      <c r="H15" s="476"/>
      <c r="I15" s="342" t="s">
        <v>62</v>
      </c>
      <c r="J15" s="343"/>
      <c r="K15" s="343"/>
      <c r="L15" s="343"/>
      <c r="M15" s="343"/>
      <c r="N15" s="343"/>
      <c r="O15" s="344"/>
      <c r="P15" s="71">
        <v>973</v>
      </c>
      <c r="Q15" s="72"/>
      <c r="R15" s="72"/>
      <c r="S15" s="72"/>
      <c r="T15" s="72"/>
      <c r="U15" s="72"/>
      <c r="V15" s="73"/>
      <c r="W15" s="71">
        <v>3306</v>
      </c>
      <c r="X15" s="72"/>
      <c r="Y15" s="72"/>
      <c r="Z15" s="72"/>
      <c r="AA15" s="72"/>
      <c r="AB15" s="72"/>
      <c r="AC15" s="73"/>
      <c r="AD15" s="71">
        <v>1723</v>
      </c>
      <c r="AE15" s="72"/>
      <c r="AF15" s="72"/>
      <c r="AG15" s="72"/>
      <c r="AH15" s="72"/>
      <c r="AI15" s="72"/>
      <c r="AJ15" s="73"/>
      <c r="AK15" s="71">
        <v>1850</v>
      </c>
      <c r="AL15" s="72"/>
      <c r="AM15" s="72"/>
      <c r="AN15" s="72"/>
      <c r="AO15" s="72"/>
      <c r="AP15" s="72"/>
      <c r="AQ15" s="73"/>
      <c r="AR15" s="71"/>
      <c r="AS15" s="72"/>
      <c r="AT15" s="72"/>
      <c r="AU15" s="72"/>
      <c r="AV15" s="72"/>
      <c r="AW15" s="72"/>
      <c r="AX15" s="659"/>
    </row>
    <row r="16" spans="1:50" ht="21" customHeight="1" x14ac:dyDescent="0.15">
      <c r="A16" s="462"/>
      <c r="B16" s="463"/>
      <c r="C16" s="463"/>
      <c r="D16" s="463"/>
      <c r="E16" s="463"/>
      <c r="F16" s="464"/>
      <c r="G16" s="475"/>
      <c r="H16" s="476"/>
      <c r="I16" s="342" t="s">
        <v>63</v>
      </c>
      <c r="J16" s="343"/>
      <c r="K16" s="343"/>
      <c r="L16" s="343"/>
      <c r="M16" s="343"/>
      <c r="N16" s="343"/>
      <c r="O16" s="344"/>
      <c r="P16" s="71">
        <v>-3306</v>
      </c>
      <c r="Q16" s="72"/>
      <c r="R16" s="72"/>
      <c r="S16" s="72"/>
      <c r="T16" s="72"/>
      <c r="U16" s="72"/>
      <c r="V16" s="73"/>
      <c r="W16" s="71">
        <v>-1723</v>
      </c>
      <c r="X16" s="72"/>
      <c r="Y16" s="72"/>
      <c r="Z16" s="72"/>
      <c r="AA16" s="72"/>
      <c r="AB16" s="72"/>
      <c r="AC16" s="73"/>
      <c r="AD16" s="71">
        <v>-1850</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2237</v>
      </c>
      <c r="Q18" s="316"/>
      <c r="R18" s="316"/>
      <c r="S18" s="316"/>
      <c r="T18" s="316"/>
      <c r="U18" s="316"/>
      <c r="V18" s="317"/>
      <c r="W18" s="315">
        <f>SUM(W13:AC17)</f>
        <v>5650</v>
      </c>
      <c r="X18" s="316"/>
      <c r="Y18" s="316"/>
      <c r="Z18" s="316"/>
      <c r="AA18" s="316"/>
      <c r="AB18" s="316"/>
      <c r="AC18" s="317"/>
      <c r="AD18" s="315">
        <f t="shared" ref="AD18" si="0">SUM(AD13:AJ17)</f>
        <v>4260</v>
      </c>
      <c r="AE18" s="316"/>
      <c r="AF18" s="316"/>
      <c r="AG18" s="316"/>
      <c r="AH18" s="316"/>
      <c r="AI18" s="316"/>
      <c r="AJ18" s="317"/>
      <c r="AK18" s="315">
        <f t="shared" ref="AK18" si="1">SUM(AK13:AQ17)</f>
        <v>6564</v>
      </c>
      <c r="AL18" s="316"/>
      <c r="AM18" s="316"/>
      <c r="AN18" s="316"/>
      <c r="AO18" s="316"/>
      <c r="AP18" s="316"/>
      <c r="AQ18" s="317"/>
      <c r="AR18" s="315">
        <f t="shared" ref="AR18" si="2">SUM(AR13:AX17)</f>
        <v>4918</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1953</v>
      </c>
      <c r="Q19" s="72"/>
      <c r="R19" s="72"/>
      <c r="S19" s="72"/>
      <c r="T19" s="72"/>
      <c r="U19" s="72"/>
      <c r="V19" s="73"/>
      <c r="W19" s="71">
        <v>5495</v>
      </c>
      <c r="X19" s="72"/>
      <c r="Y19" s="72"/>
      <c r="Z19" s="72"/>
      <c r="AA19" s="72"/>
      <c r="AB19" s="72"/>
      <c r="AC19" s="73"/>
      <c r="AD19" s="71">
        <v>4100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0.87304425569959765</v>
      </c>
      <c r="Q20" s="320"/>
      <c r="R20" s="320"/>
      <c r="S20" s="320"/>
      <c r="T20" s="320"/>
      <c r="U20" s="320"/>
      <c r="V20" s="320"/>
      <c r="W20" s="320">
        <f>IF(W18=0, "-", W19/W18)</f>
        <v>0.97256637168141591</v>
      </c>
      <c r="X20" s="320"/>
      <c r="Y20" s="320"/>
      <c r="Z20" s="320"/>
      <c r="AA20" s="320"/>
      <c r="AB20" s="320"/>
      <c r="AC20" s="320"/>
      <c r="AD20" s="320">
        <f>IF(AD18=0, "-", AD19/AD18)</f>
        <v>0.96244131455399062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530</v>
      </c>
      <c r="H23" s="288"/>
      <c r="I23" s="288"/>
      <c r="J23" s="288"/>
      <c r="K23" s="288"/>
      <c r="L23" s="288"/>
      <c r="M23" s="288"/>
      <c r="N23" s="288"/>
      <c r="O23" s="289"/>
      <c r="P23" s="254" t="s">
        <v>531</v>
      </c>
      <c r="Q23" s="195"/>
      <c r="R23" s="195"/>
      <c r="S23" s="195"/>
      <c r="T23" s="195"/>
      <c r="U23" s="195"/>
      <c r="V23" s="195"/>
      <c r="W23" s="195"/>
      <c r="X23" s="196"/>
      <c r="Y23" s="293" t="s">
        <v>14</v>
      </c>
      <c r="Z23" s="294"/>
      <c r="AA23" s="295"/>
      <c r="AB23" s="335" t="s">
        <v>478</v>
      </c>
      <c r="AC23" s="296"/>
      <c r="AD23" s="296"/>
      <c r="AE23" s="93">
        <v>134</v>
      </c>
      <c r="AF23" s="94"/>
      <c r="AG23" s="94"/>
      <c r="AH23" s="94"/>
      <c r="AI23" s="95"/>
      <c r="AJ23" s="93">
        <v>136</v>
      </c>
      <c r="AK23" s="94"/>
      <c r="AL23" s="94"/>
      <c r="AM23" s="94"/>
      <c r="AN23" s="95"/>
      <c r="AO23" s="93">
        <v>139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96"/>
      <c r="AD24" s="296"/>
      <c r="AE24" s="93">
        <v>194</v>
      </c>
      <c r="AF24" s="94"/>
      <c r="AG24" s="94"/>
      <c r="AH24" s="94"/>
      <c r="AI24" s="95"/>
      <c r="AJ24" s="93">
        <v>194</v>
      </c>
      <c r="AK24" s="94"/>
      <c r="AL24" s="94"/>
      <c r="AM24" s="94"/>
      <c r="AN24" s="95"/>
      <c r="AO24" s="93">
        <v>194</v>
      </c>
      <c r="AP24" s="94"/>
      <c r="AQ24" s="94"/>
      <c r="AR24" s="94"/>
      <c r="AS24" s="95"/>
      <c r="AT24" s="93"/>
      <c r="AU24" s="94"/>
      <c r="AV24" s="94"/>
      <c r="AW24" s="94"/>
      <c r="AX24" s="96"/>
    </row>
    <row r="25" spans="1:50" ht="22.5" customHeight="1" x14ac:dyDescent="0.15">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1"/>
      <c r="AB25" s="677" t="s">
        <v>363</v>
      </c>
      <c r="AC25" s="264"/>
      <c r="AD25" s="264"/>
      <c r="AE25" s="93">
        <f>ROUND(AE23/AE24,2)*100</f>
        <v>69</v>
      </c>
      <c r="AF25" s="94"/>
      <c r="AG25" s="94"/>
      <c r="AH25" s="94"/>
      <c r="AI25" s="95"/>
      <c r="AJ25" s="93">
        <f t="shared" ref="AJ25" si="3">ROUND(AJ23/AJ24,2)*100</f>
        <v>70</v>
      </c>
      <c r="AK25" s="94"/>
      <c r="AL25" s="94"/>
      <c r="AM25" s="94"/>
      <c r="AN25" s="95"/>
      <c r="AO25" s="93">
        <f t="shared" ref="AO25" si="4">ROUND(AO23/AO24,2)*100</f>
        <v>72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6" t="s">
        <v>303</v>
      </c>
      <c r="AU26" s="657"/>
      <c r="AV26" s="657"/>
      <c r="AW26" s="657"/>
      <c r="AX26" s="658"/>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4" t="s">
        <v>320</v>
      </c>
      <c r="B47" s="680"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0"/>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0"/>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1"/>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526</v>
      </c>
      <c r="H68" s="195"/>
      <c r="I68" s="195"/>
      <c r="J68" s="195"/>
      <c r="K68" s="195"/>
      <c r="L68" s="195"/>
      <c r="M68" s="195"/>
      <c r="N68" s="195"/>
      <c r="O68" s="195"/>
      <c r="P68" s="195"/>
      <c r="Q68" s="195"/>
      <c r="R68" s="195"/>
      <c r="S68" s="195"/>
      <c r="T68" s="195"/>
      <c r="U68" s="195"/>
      <c r="V68" s="195"/>
      <c r="W68" s="195"/>
      <c r="X68" s="196"/>
      <c r="Y68" s="332" t="s">
        <v>66</v>
      </c>
      <c r="Z68" s="333"/>
      <c r="AA68" s="334"/>
      <c r="AB68" s="202" t="s">
        <v>527</v>
      </c>
      <c r="AC68" s="203"/>
      <c r="AD68" s="204"/>
      <c r="AE68" s="93">
        <v>37</v>
      </c>
      <c r="AF68" s="94"/>
      <c r="AG68" s="94"/>
      <c r="AH68" s="94"/>
      <c r="AI68" s="95"/>
      <c r="AJ68" s="93">
        <v>51</v>
      </c>
      <c r="AK68" s="94"/>
      <c r="AL68" s="94"/>
      <c r="AM68" s="94"/>
      <c r="AN68" s="95"/>
      <c r="AO68" s="93">
        <v>53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36</v>
      </c>
      <c r="AF69" s="94"/>
      <c r="AG69" s="94"/>
      <c r="AH69" s="94"/>
      <c r="AI69" s="95"/>
      <c r="AJ69" s="93">
        <v>51</v>
      </c>
      <c r="AK69" s="94"/>
      <c r="AL69" s="94"/>
      <c r="AM69" s="94"/>
      <c r="AN69" s="95"/>
      <c r="AO69" s="93">
        <v>54</v>
      </c>
      <c r="AP69" s="94"/>
      <c r="AQ69" s="94"/>
      <c r="AR69" s="94"/>
      <c r="AS69" s="95"/>
      <c r="AT69" s="93">
        <v>68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985</v>
      </c>
      <c r="AF83" s="153"/>
      <c r="AG83" s="153"/>
      <c r="AH83" s="153"/>
      <c r="AI83" s="153"/>
      <c r="AJ83" s="152">
        <v>962</v>
      </c>
      <c r="AK83" s="153"/>
      <c r="AL83" s="153"/>
      <c r="AM83" s="153"/>
      <c r="AN83" s="153"/>
      <c r="AO83" s="152">
        <v>962</v>
      </c>
      <c r="AP83" s="153"/>
      <c r="AQ83" s="153"/>
      <c r="AR83" s="153"/>
      <c r="AS83" s="153"/>
      <c r="AT83" s="93">
        <v>962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485</v>
      </c>
      <c r="AC84" s="158"/>
      <c r="AD84" s="159"/>
      <c r="AE84" s="157" t="s">
        <v>487</v>
      </c>
      <c r="AF84" s="158"/>
      <c r="AG84" s="158"/>
      <c r="AH84" s="158"/>
      <c r="AI84" s="159"/>
      <c r="AJ84" s="157" t="s">
        <v>489</v>
      </c>
      <c r="AK84" s="158"/>
      <c r="AL84" s="158"/>
      <c r="AM84" s="158"/>
      <c r="AN84" s="159"/>
      <c r="AO84" s="157" t="s">
        <v>491</v>
      </c>
      <c r="AP84" s="158"/>
      <c r="AQ84" s="158"/>
      <c r="AR84" s="158"/>
      <c r="AS84" s="159"/>
      <c r="AT84" s="157" t="s">
        <v>489</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484</v>
      </c>
      <c r="H86" s="144"/>
      <c r="I86" s="144"/>
      <c r="J86" s="144"/>
      <c r="K86" s="144"/>
      <c r="L86" s="144"/>
      <c r="M86" s="144"/>
      <c r="N86" s="144"/>
      <c r="O86" s="144"/>
      <c r="P86" s="144"/>
      <c r="Q86" s="144"/>
      <c r="R86" s="144"/>
      <c r="S86" s="144"/>
      <c r="T86" s="144"/>
      <c r="U86" s="144"/>
      <c r="V86" s="144"/>
      <c r="W86" s="144"/>
      <c r="X86" s="144"/>
      <c r="Y86" s="146" t="s">
        <v>17</v>
      </c>
      <c r="Z86" s="147"/>
      <c r="AA86" s="148"/>
      <c r="AB86" s="181" t="s">
        <v>482</v>
      </c>
      <c r="AC86" s="150"/>
      <c r="AD86" s="151"/>
      <c r="AE86" s="152">
        <v>685</v>
      </c>
      <c r="AF86" s="153"/>
      <c r="AG86" s="153"/>
      <c r="AH86" s="153"/>
      <c r="AI86" s="153"/>
      <c r="AJ86" s="152">
        <v>685</v>
      </c>
      <c r="AK86" s="153"/>
      <c r="AL86" s="153"/>
      <c r="AM86" s="153"/>
      <c r="AN86" s="153"/>
      <c r="AO86" s="152">
        <v>685</v>
      </c>
      <c r="AP86" s="153"/>
      <c r="AQ86" s="153"/>
      <c r="AR86" s="153"/>
      <c r="AS86" s="153"/>
      <c r="AT86" s="93">
        <v>685</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486</v>
      </c>
      <c r="AC87" s="158"/>
      <c r="AD87" s="159"/>
      <c r="AE87" s="157" t="s">
        <v>488</v>
      </c>
      <c r="AF87" s="158"/>
      <c r="AG87" s="158"/>
      <c r="AH87" s="158"/>
      <c r="AI87" s="159"/>
      <c r="AJ87" s="157" t="s">
        <v>490</v>
      </c>
      <c r="AK87" s="158"/>
      <c r="AL87" s="158"/>
      <c r="AM87" s="158"/>
      <c r="AN87" s="159"/>
      <c r="AO87" s="157" t="s">
        <v>492</v>
      </c>
      <c r="AP87" s="158"/>
      <c r="AQ87" s="158"/>
      <c r="AR87" s="158"/>
      <c r="AS87" s="159"/>
      <c r="AT87" s="157" t="s">
        <v>490</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339</v>
      </c>
      <c r="M98" s="72"/>
      <c r="N98" s="72"/>
      <c r="O98" s="72"/>
      <c r="P98" s="72"/>
      <c r="Q98" s="73"/>
      <c r="R98" s="71">
        <v>332</v>
      </c>
      <c r="S98" s="72"/>
      <c r="T98" s="72"/>
      <c r="U98" s="72"/>
      <c r="V98" s="72"/>
      <c r="W98" s="73"/>
      <c r="X98" s="668" t="s">
        <v>532</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7"/>
      <c r="B99" s="378"/>
      <c r="C99" s="161" t="s">
        <v>479</v>
      </c>
      <c r="D99" s="162"/>
      <c r="E99" s="162"/>
      <c r="F99" s="162"/>
      <c r="G99" s="162"/>
      <c r="H99" s="162"/>
      <c r="I99" s="162"/>
      <c r="J99" s="162"/>
      <c r="K99" s="163"/>
      <c r="L99" s="71">
        <v>4260</v>
      </c>
      <c r="M99" s="72"/>
      <c r="N99" s="72"/>
      <c r="O99" s="72"/>
      <c r="P99" s="72"/>
      <c r="Q99" s="73"/>
      <c r="R99" s="71">
        <v>4471</v>
      </c>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7"/>
      <c r="B100" s="378"/>
      <c r="C100" s="161" t="s">
        <v>481</v>
      </c>
      <c r="D100" s="162"/>
      <c r="E100" s="162"/>
      <c r="F100" s="162"/>
      <c r="G100" s="162"/>
      <c r="H100" s="162"/>
      <c r="I100" s="162"/>
      <c r="J100" s="162"/>
      <c r="K100" s="163"/>
      <c r="L100" s="71">
        <v>115</v>
      </c>
      <c r="M100" s="72"/>
      <c r="N100" s="72"/>
      <c r="O100" s="72"/>
      <c r="P100" s="72"/>
      <c r="Q100" s="73"/>
      <c r="R100" s="71">
        <v>115</v>
      </c>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hidden="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9"/>
      <c r="B104" s="380"/>
      <c r="C104" s="369" t="s">
        <v>22</v>
      </c>
      <c r="D104" s="370"/>
      <c r="E104" s="370"/>
      <c r="F104" s="370"/>
      <c r="G104" s="370"/>
      <c r="H104" s="370"/>
      <c r="I104" s="370"/>
      <c r="J104" s="370"/>
      <c r="K104" s="371"/>
      <c r="L104" s="372">
        <f>SUM(L98:Q103)</f>
        <v>4714</v>
      </c>
      <c r="M104" s="373"/>
      <c r="N104" s="373"/>
      <c r="O104" s="373"/>
      <c r="P104" s="373"/>
      <c r="Q104" s="374"/>
      <c r="R104" s="372">
        <f>SUM(R98:W103)</f>
        <v>4918</v>
      </c>
      <c r="S104" s="373"/>
      <c r="T104" s="373"/>
      <c r="U104" s="373"/>
      <c r="V104" s="373"/>
      <c r="W104" s="374"/>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493</v>
      </c>
      <c r="AE108" s="602"/>
      <c r="AF108" s="602"/>
      <c r="AG108" s="598" t="s">
        <v>498</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494</v>
      </c>
      <c r="AE109" s="441"/>
      <c r="AF109" s="441"/>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494</v>
      </c>
      <c r="AE110" s="583"/>
      <c r="AF110" s="583"/>
      <c r="AG110" s="529" t="s">
        <v>496</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494</v>
      </c>
      <c r="AE111" s="437"/>
      <c r="AF111" s="437"/>
      <c r="AG111" s="300" t="s">
        <v>497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493</v>
      </c>
      <c r="AE112" s="441"/>
      <c r="AF112" s="441"/>
      <c r="AG112" s="303" t="s">
        <v>498</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494</v>
      </c>
      <c r="AE113" s="441"/>
      <c r="AF113" s="441"/>
      <c r="AG113" s="303"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303" t="s">
        <v>498</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494</v>
      </c>
      <c r="AE115" s="441"/>
      <c r="AF115" s="441"/>
      <c r="AG115" s="303" t="s">
        <v>500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494</v>
      </c>
      <c r="AE116" s="631"/>
      <c r="AF116" s="631"/>
      <c r="AG116" s="365" t="s">
        <v>499</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494</v>
      </c>
      <c r="AE117" s="583"/>
      <c r="AF117" s="592"/>
      <c r="AG117" s="596" t="s">
        <v>524</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494</v>
      </c>
      <c r="AE118" s="437"/>
      <c r="AF118" s="635"/>
      <c r="AG118" s="300" t="s">
        <v>501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494</v>
      </c>
      <c r="AE119" s="604"/>
      <c r="AF119" s="604"/>
      <c r="AG119" s="303" t="s">
        <v>502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494</v>
      </c>
      <c r="AE120" s="441"/>
      <c r="AF120" s="441"/>
      <c r="AG120" s="303" t="s">
        <v>501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494</v>
      </c>
      <c r="AE121" s="441"/>
      <c r="AF121" s="441"/>
      <c r="AG121" s="529" t="s">
        <v>503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0"/>
    </row>
    <row r="126" spans="1:64" ht="91.5" customHeight="1" x14ac:dyDescent="0.15">
      <c r="A126" s="548" t="s">
        <v>58</v>
      </c>
      <c r="B126" s="549"/>
      <c r="C126" s="391" t="s">
        <v>64</v>
      </c>
      <c r="D126" s="570"/>
      <c r="E126" s="570"/>
      <c r="F126" s="571"/>
      <c r="G126" s="542" t="s">
        <v>529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4" customHeight="1" thickBot="1" x14ac:dyDescent="0.2">
      <c r="A129" s="569" t="s">
        <v>535</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307</v>
      </c>
      <c r="B131" s="546"/>
      <c r="C131" s="546"/>
      <c r="D131" s="546"/>
      <c r="E131" s="547"/>
      <c r="F131" s="564" t="s">
        <v>536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537</v>
      </c>
      <c r="B133" s="431"/>
      <c r="C133" s="431"/>
      <c r="D133" s="431"/>
      <c r="E133" s="432"/>
      <c r="F133" s="710" t="s">
        <v>538</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2.75" customHeight="1" thickBot="1" x14ac:dyDescent="0.2">
      <c r="A135" s="605" t="s">
        <v>538</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v>283</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505</v>
      </c>
      <c r="D236" s="113"/>
      <c r="E236" s="113"/>
      <c r="F236" s="113"/>
      <c r="G236" s="113"/>
      <c r="H236" s="113"/>
      <c r="I236" s="113"/>
      <c r="J236" s="113"/>
      <c r="K236" s="113"/>
      <c r="L236" s="113"/>
      <c r="M236" s="117"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825</v>
      </c>
      <c r="AL236" s="115"/>
      <c r="AM236" s="115"/>
      <c r="AN236" s="115"/>
      <c r="AO236" s="115"/>
      <c r="AP236" s="116"/>
      <c r="AQ236" s="117" t="s">
        <v>522</v>
      </c>
      <c r="AR236" s="113"/>
      <c r="AS236" s="113"/>
      <c r="AT236" s="113"/>
      <c r="AU236" s="114">
        <v>80.5</v>
      </c>
      <c r="AV236" s="115"/>
      <c r="AW236" s="115"/>
      <c r="AX236" s="116"/>
    </row>
    <row r="237" spans="1:50" ht="24" customHeight="1" x14ac:dyDescent="0.15">
      <c r="A237" s="112">
        <v>2</v>
      </c>
      <c r="B237" s="112">
        <v>1</v>
      </c>
      <c r="C237" s="117" t="s">
        <v>506</v>
      </c>
      <c r="D237" s="113"/>
      <c r="E237" s="113"/>
      <c r="F237" s="113"/>
      <c r="G237" s="113"/>
      <c r="H237" s="113"/>
      <c r="I237" s="113"/>
      <c r="J237" s="113"/>
      <c r="K237" s="113"/>
      <c r="L237" s="113"/>
      <c r="M237" s="117" t="s">
        <v>515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729</v>
      </c>
      <c r="AL237" s="115"/>
      <c r="AM237" s="115"/>
      <c r="AN237" s="115"/>
      <c r="AO237" s="115"/>
      <c r="AP237" s="116"/>
      <c r="AQ237" s="117" t="s">
        <v>523</v>
      </c>
      <c r="AR237" s="113"/>
      <c r="AS237" s="113"/>
      <c r="AT237" s="113"/>
      <c r="AU237" s="114">
        <v>99.9</v>
      </c>
      <c r="AV237" s="115"/>
      <c r="AW237" s="115"/>
      <c r="AX237" s="116"/>
    </row>
    <row r="238" spans="1:50" ht="24" customHeight="1" x14ac:dyDescent="0.15">
      <c r="A238" s="112">
        <v>3</v>
      </c>
      <c r="B238" s="112">
        <v>1</v>
      </c>
      <c r="C238" s="117" t="s">
        <v>506</v>
      </c>
      <c r="D238" s="113"/>
      <c r="E238" s="113"/>
      <c r="F238" s="113"/>
      <c r="G238" s="113"/>
      <c r="H238" s="113"/>
      <c r="I238" s="113"/>
      <c r="J238" s="113"/>
      <c r="K238" s="113"/>
      <c r="L238" s="113"/>
      <c r="M238" s="123" t="s">
        <v>516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255</v>
      </c>
      <c r="AL238" s="115"/>
      <c r="AM238" s="115"/>
      <c r="AN238" s="115"/>
      <c r="AO238" s="115"/>
      <c r="AP238" s="116"/>
      <c r="AQ238" s="117" t="s">
        <v>523</v>
      </c>
      <c r="AR238" s="113"/>
      <c r="AS238" s="113"/>
      <c r="AT238" s="113"/>
      <c r="AU238" s="114">
        <v>99.7</v>
      </c>
      <c r="AV238" s="115"/>
      <c r="AW238" s="115"/>
      <c r="AX238" s="116"/>
    </row>
    <row r="239" spans="1:50" ht="24" customHeight="1" x14ac:dyDescent="0.15">
      <c r="A239" s="112">
        <v>4</v>
      </c>
      <c r="B239" s="112">
        <v>1</v>
      </c>
      <c r="C239" s="117" t="s">
        <v>507</v>
      </c>
      <c r="D239" s="113"/>
      <c r="E239" s="113"/>
      <c r="F239" s="113"/>
      <c r="G239" s="113"/>
      <c r="H239" s="113"/>
      <c r="I239" s="113"/>
      <c r="J239" s="113"/>
      <c r="K239" s="113"/>
      <c r="L239" s="113"/>
      <c r="M239" s="117" t="s">
        <v>517</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234</v>
      </c>
      <c r="AL239" s="115"/>
      <c r="AM239" s="115"/>
      <c r="AN239" s="115"/>
      <c r="AO239" s="115"/>
      <c r="AP239" s="116"/>
      <c r="AQ239" s="117" t="s">
        <v>523</v>
      </c>
      <c r="AR239" s="113"/>
      <c r="AS239" s="113"/>
      <c r="AT239" s="113"/>
      <c r="AU239" s="114">
        <v>99.8</v>
      </c>
      <c r="AV239" s="115"/>
      <c r="AW239" s="115"/>
      <c r="AX239" s="116"/>
    </row>
    <row r="240" spans="1:50" ht="24" customHeight="1" x14ac:dyDescent="0.15">
      <c r="A240" s="112">
        <v>5</v>
      </c>
      <c r="B240" s="112">
        <v>1</v>
      </c>
      <c r="C240" s="117" t="s">
        <v>510</v>
      </c>
      <c r="D240" s="113"/>
      <c r="E240" s="113"/>
      <c r="F240" s="113"/>
      <c r="G240" s="113"/>
      <c r="H240" s="113"/>
      <c r="I240" s="113"/>
      <c r="J240" s="113"/>
      <c r="K240" s="113"/>
      <c r="L240" s="113"/>
      <c r="M240" s="117" t="s">
        <v>533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133</v>
      </c>
      <c r="AL240" s="115"/>
      <c r="AM240" s="115"/>
      <c r="AN240" s="115"/>
      <c r="AO240" s="115"/>
      <c r="AP240" s="116"/>
      <c r="AQ240" s="117" t="s">
        <v>523</v>
      </c>
      <c r="AR240" s="113"/>
      <c r="AS240" s="113"/>
      <c r="AT240" s="113"/>
      <c r="AU240" s="114">
        <v>93.2</v>
      </c>
      <c r="AV240" s="115"/>
      <c r="AW240" s="115"/>
      <c r="AX240" s="116"/>
    </row>
    <row r="241" spans="1:50" ht="24" customHeight="1" x14ac:dyDescent="0.15">
      <c r="A241" s="112">
        <v>6</v>
      </c>
      <c r="B241" s="112">
        <v>1</v>
      </c>
      <c r="C241" s="117" t="s">
        <v>508</v>
      </c>
      <c r="D241" s="113"/>
      <c r="E241" s="113"/>
      <c r="F241" s="113"/>
      <c r="G241" s="113"/>
      <c r="H241" s="113"/>
      <c r="I241" s="113"/>
      <c r="J241" s="113"/>
      <c r="K241" s="113"/>
      <c r="L241" s="113"/>
      <c r="M241" s="117" t="s">
        <v>518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115</v>
      </c>
      <c r="AL241" s="115"/>
      <c r="AM241" s="115"/>
      <c r="AN241" s="115"/>
      <c r="AO241" s="115"/>
      <c r="AP241" s="116"/>
      <c r="AQ241" s="117" t="s">
        <v>523</v>
      </c>
      <c r="AR241" s="113"/>
      <c r="AS241" s="113"/>
      <c r="AT241" s="113"/>
      <c r="AU241" s="114">
        <v>87.9</v>
      </c>
      <c r="AV241" s="115"/>
      <c r="AW241" s="115"/>
      <c r="AX241" s="116"/>
    </row>
    <row r="242" spans="1:50" ht="24" customHeight="1" x14ac:dyDescent="0.15">
      <c r="A242" s="112">
        <v>7</v>
      </c>
      <c r="B242" s="112">
        <v>1</v>
      </c>
      <c r="C242" s="117" t="s">
        <v>512</v>
      </c>
      <c r="D242" s="113"/>
      <c r="E242" s="113"/>
      <c r="F242" s="113"/>
      <c r="G242" s="113"/>
      <c r="H242" s="113"/>
      <c r="I242" s="113"/>
      <c r="J242" s="113"/>
      <c r="K242" s="113"/>
      <c r="L242" s="113"/>
      <c r="M242" s="117" t="s">
        <v>519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109</v>
      </c>
      <c r="AL242" s="115"/>
      <c r="AM242" s="115"/>
      <c r="AN242" s="115"/>
      <c r="AO242" s="115"/>
      <c r="AP242" s="116"/>
      <c r="AQ242" s="117" t="s">
        <v>523</v>
      </c>
      <c r="AR242" s="113"/>
      <c r="AS242" s="113"/>
      <c r="AT242" s="113"/>
      <c r="AU242" s="114">
        <v>92.3</v>
      </c>
      <c r="AV242" s="115"/>
      <c r="AW242" s="115"/>
      <c r="AX242" s="116"/>
    </row>
    <row r="243" spans="1:50" ht="24" customHeight="1" x14ac:dyDescent="0.15">
      <c r="A243" s="112">
        <v>8</v>
      </c>
      <c r="B243" s="112">
        <v>1</v>
      </c>
      <c r="C243" s="117" t="s">
        <v>509</v>
      </c>
      <c r="D243" s="113"/>
      <c r="E243" s="113"/>
      <c r="F243" s="113"/>
      <c r="G243" s="113"/>
      <c r="H243" s="113"/>
      <c r="I243" s="113"/>
      <c r="J243" s="113"/>
      <c r="K243" s="113"/>
      <c r="L243" s="113"/>
      <c r="M243" s="117" t="s">
        <v>520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107</v>
      </c>
      <c r="AL243" s="115"/>
      <c r="AM243" s="115"/>
      <c r="AN243" s="115"/>
      <c r="AO243" s="115"/>
      <c r="AP243" s="116"/>
      <c r="AQ243" s="117" t="s">
        <v>523</v>
      </c>
      <c r="AR243" s="113"/>
      <c r="AS243" s="113"/>
      <c r="AT243" s="113"/>
      <c r="AU243" s="114">
        <v>100</v>
      </c>
      <c r="AV243" s="115"/>
      <c r="AW243" s="115"/>
      <c r="AX243" s="116"/>
    </row>
    <row r="244" spans="1:50" ht="24" customHeight="1" x14ac:dyDescent="0.15">
      <c r="A244" s="112">
        <v>9</v>
      </c>
      <c r="B244" s="112">
        <v>1</v>
      </c>
      <c r="C244" s="117" t="s">
        <v>511</v>
      </c>
      <c r="D244" s="113"/>
      <c r="E244" s="113"/>
      <c r="F244" s="113"/>
      <c r="G244" s="113"/>
      <c r="H244" s="113"/>
      <c r="I244" s="113"/>
      <c r="J244" s="113"/>
      <c r="K244" s="113"/>
      <c r="L244" s="113"/>
      <c r="M244" s="117" t="s">
        <v>534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98</v>
      </c>
      <c r="AL244" s="115"/>
      <c r="AM244" s="115"/>
      <c r="AN244" s="115"/>
      <c r="AO244" s="115"/>
      <c r="AP244" s="116"/>
      <c r="AQ244" s="117" t="s">
        <v>523</v>
      </c>
      <c r="AR244" s="113"/>
      <c r="AS244" s="113"/>
      <c r="AT244" s="113"/>
      <c r="AU244" s="114">
        <v>84.5</v>
      </c>
      <c r="AV244" s="115"/>
      <c r="AW244" s="115"/>
      <c r="AX244" s="116"/>
    </row>
    <row r="245" spans="1:50" ht="24" customHeight="1" x14ac:dyDescent="0.15">
      <c r="A245" s="112">
        <v>10</v>
      </c>
      <c r="B245" s="112">
        <v>1</v>
      </c>
      <c r="C245" s="117" t="s">
        <v>513</v>
      </c>
      <c r="D245" s="113"/>
      <c r="E245" s="113"/>
      <c r="F245" s="113"/>
      <c r="G245" s="113"/>
      <c r="H245" s="113"/>
      <c r="I245" s="113"/>
      <c r="J245" s="113"/>
      <c r="K245" s="113"/>
      <c r="L245" s="113"/>
      <c r="M245" s="117" t="s">
        <v>521</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80</v>
      </c>
      <c r="AL245" s="115"/>
      <c r="AM245" s="115"/>
      <c r="AN245" s="115"/>
      <c r="AO245" s="115"/>
      <c r="AP245" s="116"/>
      <c r="AQ245" s="117" t="s">
        <v>523</v>
      </c>
      <c r="AR245" s="113"/>
      <c r="AS245" s="113"/>
      <c r="AT245" s="113"/>
      <c r="AU245" s="114">
        <v>97.6</v>
      </c>
      <c r="AV245" s="115"/>
      <c r="AW245" s="115"/>
      <c r="AX245" s="116"/>
    </row>
    <row r="246" spans="1:50" ht="24"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494</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494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494</v>
      </c>
      <c r="C24" s="15" t="str">
        <f t="shared" si="0"/>
        <v>ＯＤＡ</v>
      </c>
      <c r="D24" s="15" t="str">
        <f t="shared" si="7"/>
        <v>国土強靭化、ＯＤＡ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1"/>
      <c r="AB6" s="677"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1"/>
      <c r="AB11" s="67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1"/>
      <c r="AB16" s="67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1"/>
      <c r="AB21" s="677"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1"/>
      <c r="AB26" s="677"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1"/>
      <c r="AB31" s="677"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1"/>
      <c r="AB36" s="677"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1"/>
      <c r="AB41" s="677"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1"/>
      <c r="AB46" s="677"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466</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2015-08-07T08:11:34Z</cp:lastPrinted>
  <dcterms:created xsi:type="dcterms:W3CDTF">2012-03-13T00:50:25Z</dcterms:created>
  <dcterms:modified xsi:type="dcterms:W3CDTF">2015-09-02T16:50:20Z</dcterms:modified>
</cp:coreProperties>
</file>