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<sst xmlns="http://schemas.openxmlformats.org/spreadsheetml/2006/main" count="1293" uniqueCount="524">
  <si>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</si>
  <si>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</si>
  <si>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</si>
  <si>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</si>
  <si>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</si>
  <si>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</si>
  <si>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</si>
  <si>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</si>
  <si>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</si>
  <si>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</si>
  <si>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</si>
  <si>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</si>
  <si>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</si>
  <si>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</si>
  <si>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</si>
  <si>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</si>
  <si>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</si>
  <si>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</si>
  <si>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</si>
  <si>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</si>
  <si>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</si>
  <si>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</si>
  <si>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</si>
  <si>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</si>
  <si>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</si>
  <si>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</si>
  <si>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</si>
  <si>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</si>
  <si>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</si>
  <si>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</si>
  <si>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</si>
  <si>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</si>
  <si>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</si>
  <si>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</si>
  <si>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</si>
  <si>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</si>
  <si>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</si>
  <si>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</si>
  <si>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</si>
  <si>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</si>
  <si>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</si>
  <si>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</si>
  <si>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</si>
  <si>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</si>
  <si>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</si>
  <si>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</si>
  <si>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</si>
  <si>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</si>
  <si>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</si>
  <si>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</si>
  <si>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</si>
  <si>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</si>
  <si>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</si>
  <si>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</si>
  <si>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</si>
  <si>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</si>
  <si>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</si>
  <si>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</si>
  <si>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</si>
  <si>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</si>
  <si>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</si>
  <si>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</si>
  <si>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</si>
  <si>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</si>
  <si>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</si>
  <si>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</si>
  <si>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</si>
  <si>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</si>
  <si>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</si>
  <si>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</si>
  <si>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</si>
  <si>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</si>
  <si>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</si>
  <si>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</si>
  <si>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</si>
  <si>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</si>
  <si>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</si>
  <si>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</si>
  <si>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</si>
  <si>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</si>
  <si>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</si>
  <si>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</si>
  <si>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</si>
  <si>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</si>
  <si>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</si>
  <si>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</si>
  <si>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</si>
  <si>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</si>
  <si>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</si>
  <si>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</si>
  <si>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</si>
  <si>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</si>
  <si>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</si>
  <si>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</si>
  <si>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</si>
  <si>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</si>
  <si>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</si>
  <si>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</si>
  <si>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</si>
  <si>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</si>
  <si>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</si>
  <si>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</si>
  <si>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</si>
  <si>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</si>
  <si>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</si>
  <si>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</si>
  <si>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</si>
  <si>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</si>
  <si>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</si>
  <si>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</si>
  <si>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</si>
  <si>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</si>
  <si>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</si>
  <si>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</si>
  <si>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</si>
  <si>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</si>
  <si>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</si>
  <si>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</si>
  <si>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</si>
  <si>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</si>
  <si>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</si>
  <si>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</si>
  <si>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</si>
  <si>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</si>
  <si>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</si>
  <si>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</si>
  <si>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</si>
  <si>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</si>
  <si>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</si>
  <si>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</si>
  <si>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</si>
  <si>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</si>
  <si>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</si>
  <si>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</si>
  <si>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</si>
  <si>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</si>
  <si>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</si>
  <si>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</si>
  <si>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</si>
  <si>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</si>
  <si>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</si>
  <si>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</si>
  <si>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</si>
  <si>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</si>
  <si>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</si>
  <si>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</si>
  <si>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</si>
  <si>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</si>
  <si>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</si>
  <si>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</si>
  <si>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</si>
  <si>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</si>
  <si>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</si>
  <si>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</si>
  <si>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</si>
  <si>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</si>
  <si>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</si>
  <si>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</si>
  <si>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</si>
  <si>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</si>
  <si>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</si>
  <si>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</si>
  <si>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</si>
  <si>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</si>
  <si>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</si>
  <si>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</si>
  <si>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</si>
  <si>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</si>
  <si>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</si>
  <si>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</si>
  <si>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</si>
  <si>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</si>
  <si>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</si>
  <si>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</si>
  <si>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</si>
  <si>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</si>
  <si>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</si>
  <si>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</si>
  <si>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</si>
  <si>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</si>
  <si>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</si>
  <si>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</si>
  <si>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</si>
  <si>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</si>
  <si>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</si>
  <si>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</si>
  <si>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</si>
  <si>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</si>
  <si>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</si>
  <si>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</si>
  <si>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</si>
  <si>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</si>
  <si>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</si>
  <si>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</si>
  <si>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</si>
  <si>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</si>
  <si>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</si>
  <si>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</si>
  <si>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</si>
  <si>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</si>
  <si>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</si>
  <si>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</si>
  <si>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</si>
  <si>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</si>
  <si>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</si>
  <si>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</si>
  <si>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</si>
  <si>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</si>
  <si>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</si>
  <si>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</si>
  <si>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</si>
  <si>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</si>
  <si>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</si>
  <si>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</si>
  <si>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</si>
  <si>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</si>
  <si>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</si>
  <si>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</si>
  <si>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</si>
  <si>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</si>
  <si>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</si>
  <si>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</si>
  <si>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</si>
  <si>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</si>
  <si>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</si>
  <si>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</si>
  <si>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</si>
  <si>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</si>
  <si>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</si>
  <si>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</si>
  <si>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</si>
  <si>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</si>
  <si>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</si>
  <si>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</si>
  <si>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</si>
  <si>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</si>
  <si>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</si>
  <si>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</si>
  <si>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</si>
  <si>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</si>
  <si>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</si>
  <si>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</si>
  <si>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</si>
  <si>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</si>
  <si>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</si>
  <si>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</si>
  <si>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</si>
  <si>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</si>
  <si>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</si>
  <si>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</si>
  <si>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</si>
  <si>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</si>
  <si>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</si>
  <si>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</si>
  <si>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</si>
  <si>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</si>
  <si>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</si>
  <si>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</si>
  <si>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</si>
  <si>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</si>
  <si>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</si>
  <si>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</si>
  <si>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</si>
  <si>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</si>
  <si>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</si>
  <si>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</si>
  <si>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</si>
  <si>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</si>
  <si>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</si>
  <si>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</si>
  <si>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</si>
  <si>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</si>
  <si>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</si>
  <si>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</si>
  <si>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</si>
  <si>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</si>
  <si>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</si>
  <si>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</si>
  <si>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</si>
  <si>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</si>
  <si>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</si>
  <si>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</si>
  <si>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</si>
  <si>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</si>
  <si>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</si>
  <si>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</si>
  <si>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</si>
  <si>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</si>
  <si>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</si>
  <si>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</si>
  <si>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</si>
  <si>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</si>
  <si>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</si>
  <si>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</si>
  <si>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</si>
  <si>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</si>
  <si>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</si>
  <si>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</si>
  <si>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</si>
  <si>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</si>
  <si>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</si>
  <si>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</si>
  <si>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</si>
  <si>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</si>
  <si>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</si>
  <si>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</si>
  <si>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</si>
  <si>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</si>
  <si>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</si>
  <si>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</si>
  <si>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</si>
  <si>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</si>
  <si>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</si>
  <si>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</si>
  <si>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</si>
  <si>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</si>
  <si>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</si>
  <si>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</si>
  <si>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</si>
  <si>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</si>
  <si>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</si>
  <si>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</si>
  <si>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</si>
  <si>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</si>
  <si>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</si>
  <si>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</si>
  <si>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</si>
  <si>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</si>
  <si>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</si>
  <si>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</si>
  <si>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</si>
  <si>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</si>
  <si>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</si>
  <si>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</si>
  <si>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</si>
  <si>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</si>
  <si>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</si>
  <si>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</si>
  <si>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</si>
  <si>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</si>
  <si>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</si>
  <si>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</si>
  <si>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</si>
  <si>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</si>
  <si>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</si>
  <si>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</si>
  <si>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</si>
  <si>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</si>
  <si>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</si>
  <si>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</si>
  <si>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</si>
  <si>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</si>
  <si>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</si>
  <si>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</si>
  <si>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</si>
  <si>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</si>
  <si>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</si>
  <si>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</si>
  <si>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</si>
  <si>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</si>
  <si>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</si>
  <si>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</si>
  <si>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</si>
  <si>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</si>
  <si>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</si>
  <si>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</si>
  <si>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</si>
  <si>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</si>
  <si>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</si>
  <si>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</si>
  <si>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</si>
  <si>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</si>
  <si>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</si>
  <si>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</si>
  <si>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</si>
  <si>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</si>
  <si>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</si>
  <si>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</si>
  <si>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</si>
  <si>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</si>
  <si>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</si>
  <si>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</si>
  <si>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</si>
  <si>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</si>
  <si>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</si>
  <si>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</si>
  <si>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</si>
  <si>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</si>
  <si>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</si>
  <si>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</si>
  <si>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</si>
  <si>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</si>
  <si>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</si>
  <si>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</si>
  <si>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</si>
  <si>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</si>
  <si>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</si>
  <si>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</si>
  <si>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</si>
  <si>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</si>
  <si>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</si>
  <si>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</si>
  <si>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</si>
  <si>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</si>
  <si>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</si>
  <si>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</si>
  <si>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</si>
  <si>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</si>
  <si>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</si>
  <si>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</si>
  <si>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</si>
  <si>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</si>
  <si>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</si>
  <si>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</si>
  <si>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</si>
  <si>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</si>
  <si>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</si>
  <si>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</si>
  <si>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</si>
  <si>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</si>
  <si>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</si>
  <si>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</si>
  <si>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</si>
  <si>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</si>
  <si>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</si>
  <si>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</si>
  <si>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</si>
  <si>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</si>
  <si>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</si>
  <si>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</si>
  <si>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</si>
  <si>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</si>
  <si>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</si>
  <si>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</si>
  <si>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</si>
  <si>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</si>
  <si>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</si>
  <si>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</si>
  <si>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</si>
  <si>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</si>
  <si>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</si>
  <si>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</si>
  <si>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</si>
  <si>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</si>
  <si>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</si>
  <si>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</si>
  <si>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</si>
  <si>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</si>
  <si>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</si>
  <si>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</si>
  <si>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</si>
  <si>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</si>
  <si>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</si>
  <si>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</si>
  <si>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</si>
  <si>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</si>
  <si>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</si>
  <si>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</si>
  <si>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</si>
  <si>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</si>
  <si>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</si>
  <si>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</si>
  <si>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</si>
  <si>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</si>
  <si>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</si>
  <si>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</si>
  <si>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</si>
  <si>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</si>
  <si>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</si>
  <si>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</si>
  <si>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課長　高橋　和宏</t>
    <rPh sb="0" eb="2">
      <t>カチョウ</t>
    </rPh>
    <rPh sb="3" eb="5">
      <t>タカハシ</t>
    </rPh>
    <rPh sb="6" eb="8">
      <t>カズヒロ</t>
    </rPh>
    <phoneticPr fontId="26"/>
  </si>
  <si>
    <t>国際協力局</t>
    <rPh sb="0" eb="5">
      <t>コクサイキョウリョクキョク</t>
    </rPh>
    <phoneticPr fontId="32"/>
  </si>
  <si>
    <t>地球環境課</t>
    <rPh sb="0" eb="2">
      <t>チキュウ</t>
    </rPh>
    <rPh sb="2" eb="5">
      <t>カンキョウカ</t>
    </rPh>
    <phoneticPr fontId="6"/>
  </si>
  <si>
    <t>外務省</t>
  </si>
  <si>
    <t>外務省設置法第4条3</t>
    <rPh sb="0" eb="3">
      <t>ガイムショウ</t>
    </rPh>
    <rPh sb="3" eb="6">
      <t>セッチホウ</t>
    </rPh>
    <rPh sb="6" eb="7">
      <t>ダイ</t>
    </rPh>
    <rPh sb="8" eb="9">
      <t>ジョウ</t>
    </rPh>
    <phoneticPr fontId="26"/>
  </si>
  <si>
    <t>○</t>
  </si>
  <si>
    <t>-</t>
    <phoneticPr fontId="6"/>
  </si>
  <si>
    <t>-</t>
    <phoneticPr fontId="6"/>
  </si>
  <si>
    <t>国際熱帯木材機関・生物多様性条約共同プロジェクト拠出金（任意拠出金）</t>
    <rPh sb="0" eb="2">
      <t>コクサイ</t>
    </rPh>
    <rPh sb="2" eb="4">
      <t>ネッタイ</t>
    </rPh>
    <rPh sb="4" eb="6">
      <t>モクザイ</t>
    </rPh>
    <rPh sb="6" eb="8">
      <t>キカン</t>
    </rPh>
    <rPh sb="9" eb="11">
      <t>セイブツ</t>
    </rPh>
    <rPh sb="11" eb="14">
      <t>タヨウセイ</t>
    </rPh>
    <rPh sb="14" eb="16">
      <t>ジョウヤク</t>
    </rPh>
    <rPh sb="16" eb="18">
      <t>キョウドウ</t>
    </rPh>
    <rPh sb="24" eb="27">
      <t>キョシュツキン</t>
    </rPh>
    <rPh sb="28" eb="30">
      <t>ニンイ</t>
    </rPh>
    <rPh sb="30" eb="33">
      <t>キョシュツキン</t>
    </rPh>
    <phoneticPr fontId="6"/>
  </si>
  <si>
    <t>１９９４年国際熱帯木材協定第２０条２及び第２１条２
生物多様性条約第２０条２</t>
    <phoneticPr fontId="6"/>
  </si>
  <si>
    <t>　熱帯林には、陸域の全ての生物種の３分の２が生息していると推定され、生物多様性保全の重要性が特に高い。　　
　本共同プロジェクトでは、CBDの第10回締約国会議（COP10）で採択された戦略計画2011-2020（愛知目標）の目標の達成に資する事業を優先し、以下の各目標に貢献する。
・熱帯生産林における生物多様性保全の推進：目標７（林業が持続可能に管理される）
・森林保護地域の画定、管理の支援：同目標１１（保護地域を通じて生物多様性が保全される）
・コミュニティの生計向上及び森林減少・劣化回避の活動への参加の推進：同目標１４（生態系が保全され、自然の恵みが享受される）
・全体：同目標１５（生態系が気候変動の緩和と適応に貢献する）</t>
    <rPh sb="7" eb="9">
      <t>リクイキ</t>
    </rPh>
    <rPh sb="18" eb="19">
      <t>ブン</t>
    </rPh>
    <rPh sb="29" eb="31">
      <t>スイテイ</t>
    </rPh>
    <rPh sb="34" eb="36">
      <t>セイブツ</t>
    </rPh>
    <rPh sb="36" eb="39">
      <t>タヨウセイ</t>
    </rPh>
    <rPh sb="39" eb="41">
      <t>ホゼン</t>
    </rPh>
    <rPh sb="42" eb="45">
      <t>ジュウヨウセイ</t>
    </rPh>
    <rPh sb="46" eb="47">
      <t>トク</t>
    </rPh>
    <rPh sb="48" eb="49">
      <t>タカ</t>
    </rPh>
    <rPh sb="55" eb="56">
      <t>ホン</t>
    </rPh>
    <rPh sb="88" eb="90">
      <t>サイタク</t>
    </rPh>
    <rPh sb="93" eb="95">
      <t>センリャク</t>
    </rPh>
    <rPh sb="95" eb="97">
      <t>ケイカク</t>
    </rPh>
    <rPh sb="107" eb="109">
      <t>アイチ</t>
    </rPh>
    <rPh sb="109" eb="111">
      <t>モクヒョウ</t>
    </rPh>
    <rPh sb="113" eb="115">
      <t>モクヒョウ</t>
    </rPh>
    <rPh sb="129" eb="131">
      <t>イカ</t>
    </rPh>
    <rPh sb="132" eb="133">
      <t>カク</t>
    </rPh>
    <rPh sb="133" eb="135">
      <t>モクヒョウ</t>
    </rPh>
    <rPh sb="136" eb="138">
      <t>コウケン</t>
    </rPh>
    <rPh sb="266" eb="269">
      <t>セイタイケイ</t>
    </rPh>
    <rPh sb="270" eb="272">
      <t>ホゼン</t>
    </rPh>
    <rPh sb="275" eb="277">
      <t>シゼン</t>
    </rPh>
    <rPh sb="278" eb="279">
      <t>メグ</t>
    </rPh>
    <rPh sb="281" eb="283">
      <t>キョウジュ</t>
    </rPh>
    <rPh sb="289" eb="291">
      <t>ゼンタイ</t>
    </rPh>
    <rPh sb="292" eb="293">
      <t>ドウ</t>
    </rPh>
    <rPh sb="293" eb="295">
      <t>モクヒョウ</t>
    </rPh>
    <phoneticPr fontId="6"/>
  </si>
  <si>
    <t>熱帯林を有するＩＴＴＯ加盟国（生産国３２か国）において、CBDの森林の生物多様性作業計画実施を支援するための能力構築及び技術支援を実施するため、拠出を行う。</t>
    <rPh sb="72" eb="74">
      <t>キョシュツ</t>
    </rPh>
    <rPh sb="75" eb="76">
      <t>オコナ</t>
    </rPh>
    <phoneticPr fontId="6"/>
  </si>
  <si>
    <t>拠出金</t>
    <rPh sb="0" eb="3">
      <t>キョシュツキン</t>
    </rPh>
    <phoneticPr fontId="26"/>
  </si>
  <si>
    <t>-</t>
    <phoneticPr fontId="6"/>
  </si>
  <si>
    <t>-</t>
    <phoneticPr fontId="6"/>
  </si>
  <si>
    <t>森林保全は，国民の生活と密接に関連している。</t>
    <rPh sb="0" eb="2">
      <t>シンリン</t>
    </rPh>
    <rPh sb="2" eb="4">
      <t>ホゼン</t>
    </rPh>
    <rPh sb="6" eb="8">
      <t>コクミン</t>
    </rPh>
    <rPh sb="9" eb="11">
      <t>セイカツ</t>
    </rPh>
    <rPh sb="12" eb="14">
      <t>ミッセツ</t>
    </rPh>
    <rPh sb="15" eb="17">
      <t>カンレン</t>
    </rPh>
    <phoneticPr fontId="6"/>
  </si>
  <si>
    <t>加盟国が国家であるため，民間に委ねることは不可。</t>
    <rPh sb="0" eb="3">
      <t>カメイコク</t>
    </rPh>
    <rPh sb="4" eb="6">
      <t>コッカ</t>
    </rPh>
    <rPh sb="12" eb="14">
      <t>ミンカン</t>
    </rPh>
    <rPh sb="15" eb="16">
      <t>ユダ</t>
    </rPh>
    <rPh sb="21" eb="23">
      <t>フカ</t>
    </rPh>
    <phoneticPr fontId="6"/>
  </si>
  <si>
    <t>森林保全を含む環境問題は，我が国外交政策の優先課題。</t>
    <rPh sb="0" eb="2">
      <t>シンリン</t>
    </rPh>
    <rPh sb="2" eb="4">
      <t>ホゼン</t>
    </rPh>
    <rPh sb="5" eb="6">
      <t>フク</t>
    </rPh>
    <rPh sb="7" eb="9">
      <t>カンキョウ</t>
    </rPh>
    <rPh sb="9" eb="11">
      <t>モンダイ</t>
    </rPh>
    <rPh sb="13" eb="14">
      <t>ワ</t>
    </rPh>
    <rPh sb="15" eb="16">
      <t>クニ</t>
    </rPh>
    <rPh sb="16" eb="18">
      <t>ガイコウ</t>
    </rPh>
    <rPh sb="18" eb="20">
      <t>セイサク</t>
    </rPh>
    <rPh sb="21" eb="23">
      <t>ユウセン</t>
    </rPh>
    <rPh sb="23" eb="25">
      <t>カダイ</t>
    </rPh>
    <phoneticPr fontId="6"/>
  </si>
  <si>
    <t>‐</t>
  </si>
  <si>
    <t>理事会で合意した手続きに従っており，妥当である。</t>
    <rPh sb="0" eb="3">
      <t>リジカイ</t>
    </rPh>
    <rPh sb="4" eb="6">
      <t>ゴウイ</t>
    </rPh>
    <rPh sb="8" eb="10">
      <t>テツヅ</t>
    </rPh>
    <rPh sb="12" eb="13">
      <t>シタガ</t>
    </rPh>
    <rPh sb="18" eb="20">
      <t>ダトウ</t>
    </rPh>
    <phoneticPr fontId="6"/>
  </si>
  <si>
    <t>理事会において、議論されており，妥当である。</t>
    <rPh sb="0" eb="3">
      <t>リジカイ</t>
    </rPh>
    <rPh sb="8" eb="10">
      <t>ギロン</t>
    </rPh>
    <phoneticPr fontId="6"/>
  </si>
  <si>
    <t>年一回開催される行財政委員会において、分担金の適正かつ効果的な活用について確認している。</t>
  </si>
  <si>
    <t>持続可能的に経営されている熱帯林の面積は増加傾向にあり，成果目標に見合っている。</t>
    <rPh sb="22" eb="24">
      <t>ケイコウ</t>
    </rPh>
    <rPh sb="28" eb="30">
      <t>セイカ</t>
    </rPh>
    <rPh sb="30" eb="32">
      <t>モクヒョウ</t>
    </rPh>
    <rPh sb="33" eb="35">
      <t>ミア</t>
    </rPh>
    <phoneticPr fontId="6"/>
  </si>
  <si>
    <t>理事会において、議論されており，妥当である。</t>
  </si>
  <si>
    <t>行財政委員会において、効果的な活用について確認している。</t>
  </si>
  <si>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1"/>
  </si>
  <si>
    <t>プロジェクト運営委員会や現地視察等を通じた案件実施状況の把握に引き続き務める。</t>
  </si>
  <si>
    <t>a</t>
    <phoneticPr fontId="6"/>
  </si>
  <si>
    <t>プロジェクト実施経費</t>
    <phoneticPr fontId="6"/>
  </si>
  <si>
    <t>国際熱帯木材機関</t>
    <phoneticPr fontId="6"/>
  </si>
  <si>
    <t>プロジェクト実施経費</t>
    <phoneticPr fontId="6"/>
  </si>
  <si>
    <t>熱帯木材に関し高い専門性を有する機関である。</t>
    <phoneticPr fontId="6"/>
  </si>
  <si>
    <t>基本目標Ⅶ　分担金・拠出金
施策Ⅶ-3 国際機関を通じた地球規模の諸問題に係る国際貢献</t>
    <phoneticPr fontId="6"/>
  </si>
  <si>
    <t>予算総額／プロジェクト数　　　　　　　　　　　　　　</t>
    <rPh sb="0" eb="2">
      <t>ヨサン</t>
    </rPh>
    <rPh sb="2" eb="4">
      <t>ソウガク</t>
    </rPh>
    <rPh sb="11" eb="12">
      <t>スウ</t>
    </rPh>
    <phoneticPr fontId="6"/>
  </si>
  <si>
    <t>-</t>
    <phoneticPr fontId="6"/>
  </si>
  <si>
    <t>2,561,238／4</t>
    <phoneticPr fontId="6"/>
  </si>
  <si>
    <t>1,28,0619／5</t>
    <phoneticPr fontId="6"/>
  </si>
  <si>
    <t>ドル</t>
    <phoneticPr fontId="6"/>
  </si>
  <si>
    <t>予算総額／プロジェクト数　　　　　　　　</t>
    <rPh sb="0" eb="2">
      <t>ヨサン</t>
    </rPh>
    <rPh sb="2" eb="4">
      <t>ソウガク</t>
    </rPh>
    <phoneticPr fontId="6"/>
  </si>
  <si>
    <t>我が国の拠出金により実施されたプロジェクト数。
プロジェクトを通じ，持続可能な形で維持・運営される熱帯林の増加を目標としている。</t>
    <phoneticPr fontId="6"/>
  </si>
  <si>
    <t>件</t>
    <rPh sb="0" eb="1">
      <t>ケン</t>
    </rPh>
    <phoneticPr fontId="6"/>
  </si>
  <si>
    <t>件</t>
    <rPh sb="0" eb="1">
      <t>ケン</t>
    </rPh>
    <phoneticPr fontId="6"/>
  </si>
  <si>
    <t>978,509／4</t>
    <phoneticPr fontId="6"/>
  </si>
  <si>
    <t>実施されたプロジェクトにより，持続可能な経営がなされる保護林の面積(ha)を成果とする。</t>
    <rPh sb="0" eb="2">
      <t>ジッシ</t>
    </rPh>
    <rPh sb="15" eb="17">
      <t>ジゾク</t>
    </rPh>
    <rPh sb="17" eb="19">
      <t>カノウ</t>
    </rPh>
    <rPh sb="20" eb="22">
      <t>ケイエイ</t>
    </rPh>
    <rPh sb="27" eb="30">
      <t>ホゴリン</t>
    </rPh>
    <rPh sb="31" eb="33">
      <t>メンセキ</t>
    </rPh>
    <rPh sb="38" eb="40">
      <t>セイカ</t>
    </rPh>
    <phoneticPr fontId="6"/>
  </si>
  <si>
    <t>持続可能な経営がなされる保護林の面積の増加</t>
    <rPh sb="19" eb="21">
      <t>ゾウカ</t>
    </rPh>
    <phoneticPr fontId="6"/>
  </si>
  <si>
    <t>-</t>
    <phoneticPr fontId="6"/>
  </si>
  <si>
    <t>-</t>
    <phoneticPr fontId="6"/>
  </si>
  <si>
    <t>-</t>
    <phoneticPr fontId="6"/>
  </si>
  <si>
    <t>【新しい日本のための優先課題推進枠】108</t>
    <rPh sb="0" eb="18">
      <t>ア</t>
    </rPh>
    <phoneticPr fontId="6"/>
  </si>
  <si>
    <t>現状通り</t>
  </si>
  <si>
    <t>－</t>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</si>
  <si>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</si>
  <si>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平成２６年「秋のレビュー」における指摘等を踏まえ，拠出先の国際機関に対する評価を実施しており，その結果（総合評価B)も踏まえつつ，引き続き適切かつ効率的な事業実施に努める。</t>
    <phoneticPr fontId="6"/>
  </si>
  <si>
    <t>本拠出金については，以下のPDCAを確保している。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④フォローアップ（Act)：理事会等各種会合や，事務局幹部とホスト国との対話などを通じて，我が国の経験・知識等を活かしながら適宜助言や改善提案を実施</t>
    <rPh sb="0" eb="1">
      <t>ホン</t>
    </rPh>
    <rPh sb="1" eb="4">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</si>
</sst>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0" borderId="75"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0" borderId="96" xfId="4" applyFont="1" applyFill="1" applyBorder="1" applyAlignment="1" applyProtection="1">
      <alignment horizontal="center" vertical="top"/>
      <protection locked="0"/>
    </xf>
    <xf numFmtId="0" fontId="4" fillId="0" borderId="73" xfId="4" applyFont="1" applyFill="1" applyBorder="1" applyAlignment="1" applyProtection="1">
      <alignment horizontal="center" vertical="top"/>
      <protection locked="0"/>
    </xf>
    <xf numFmtId="0" fontId="4" fillId="0" borderId="97" xfId="4" applyFont="1" applyFill="1" applyBorder="1" applyAlignment="1" applyProtection="1">
      <alignment horizontal="center" vertical="top"/>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7" fillId="0" borderId="86" xfId="1" applyFont="1" applyFill="1" applyBorder="1" applyAlignment="1" applyProtection="1">
      <alignment horizontal="left" vertical="center" wrapText="1" shrinkToFit="1"/>
      <protection locked="0"/>
    </xf>
    <xf numFmtId="0" fontId="17" fillId="0" borderId="51" xfId="0" applyFont="1" applyFill="1" applyBorder="1" applyAlignment="1" applyProtection="1">
      <alignment horizontal="left" vertical="center" wrapText="1"/>
      <protection locked="0"/>
    </xf>
    <xf numFmtId="0" fontId="17" fillId="0" borderId="87"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143</xdr:row>
      <xdr:rowOff>241728</xdr:rowOff>
    </xdr:from>
    <xdr:to>
      <xdr:col>28</xdr:col>
      <xdr:colOff>94690</xdr:colOff>
      <xdr:row>145</xdr:row>
      <xdr:rowOff>81642</xdr:rowOff>
    </xdr:to>
    <xdr:sp macro="" textlink="">
      <xdr:nvSpPr>
        <xdr:cNvPr id="5" name="正方形/長方形 4"/>
        <xdr:cNvSpPr/>
      </xdr:nvSpPr>
      <xdr:spPr>
        <a:xfrm>
          <a:off x="3673929" y="33211835"/>
          <a:ext cx="2135761" cy="5474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156882</xdr:colOff>
      <xdr:row>145</xdr:row>
      <xdr:rowOff>212912</xdr:rowOff>
    </xdr:from>
    <xdr:to>
      <xdr:col>28</xdr:col>
      <xdr:colOff>160244</xdr:colOff>
      <xdr:row>145</xdr:row>
      <xdr:rowOff>657660</xdr:rowOff>
    </xdr:to>
    <xdr:sp macro="" textlink="">
      <xdr:nvSpPr>
        <xdr:cNvPr id="6" name="大かっこ 5"/>
        <xdr:cNvSpPr/>
      </xdr:nvSpPr>
      <xdr:spPr>
        <a:xfrm>
          <a:off x="3757332" y="3073101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p>
      </xdr:txBody>
    </xdr:sp>
    <xdr:clientData/>
  </xdr:twoCellAnchor>
  <xdr:oneCellAnchor>
    <xdr:from>
      <xdr:col>18</xdr:col>
      <xdr:colOff>26664</xdr:colOff>
      <xdr:row>146</xdr:row>
      <xdr:rowOff>197011</xdr:rowOff>
    </xdr:from>
    <xdr:ext cx="607859" cy="275717"/>
    <xdr:sp macro="" textlink="">
      <xdr:nvSpPr>
        <xdr:cNvPr id="7" name="テキスト ボックス 6"/>
        <xdr:cNvSpPr txBox="1"/>
      </xdr:nvSpPr>
      <xdr:spPr>
        <a:xfrm>
          <a:off x="3827139" y="310675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182002</xdr:colOff>
      <xdr:row>146</xdr:row>
      <xdr:rowOff>149926</xdr:rowOff>
    </xdr:from>
    <xdr:to>
      <xdr:col>21</xdr:col>
      <xdr:colOff>182003</xdr:colOff>
      <xdr:row>147</xdr:row>
      <xdr:rowOff>265412</xdr:rowOff>
    </xdr:to>
    <xdr:cxnSp macro="">
      <xdr:nvCxnSpPr>
        <xdr:cNvPr id="8" name="直線矢印コネクタ 7"/>
        <xdr:cNvCxnSpPr/>
      </xdr:nvCxnSpPr>
      <xdr:spPr>
        <a:xfrm rot="5400000">
          <a:off x="4348597" y="3125440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72262</xdr:colOff>
      <xdr:row>146</xdr:row>
      <xdr:rowOff>196450</xdr:rowOff>
    </xdr:from>
    <xdr:ext cx="990600" cy="468665"/>
    <xdr:sp macro="" textlink="">
      <xdr:nvSpPr>
        <xdr:cNvPr id="9" name="テキスト ボックス 8"/>
        <xdr:cNvSpPr txBox="1"/>
      </xdr:nvSpPr>
      <xdr:spPr>
        <a:xfrm>
          <a:off x="5072887" y="3106697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24</xdr:col>
      <xdr:colOff>119403</xdr:colOff>
      <xdr:row>146</xdr:row>
      <xdr:rowOff>127515</xdr:rowOff>
    </xdr:from>
    <xdr:to>
      <xdr:col>24</xdr:col>
      <xdr:colOff>119404</xdr:colOff>
      <xdr:row>147</xdr:row>
      <xdr:rowOff>243001</xdr:rowOff>
    </xdr:to>
    <xdr:cxnSp macro="">
      <xdr:nvCxnSpPr>
        <xdr:cNvPr id="10" name="直線矢印コネクタ 9"/>
        <xdr:cNvCxnSpPr/>
      </xdr:nvCxnSpPr>
      <xdr:spPr>
        <a:xfrm rot="16200000" flipV="1">
          <a:off x="4886073" y="31231995"/>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148</xdr:row>
      <xdr:rowOff>2001</xdr:rowOff>
    </xdr:from>
    <xdr:to>
      <xdr:col>28</xdr:col>
      <xdr:colOff>136151</xdr:colOff>
      <xdr:row>149</xdr:row>
      <xdr:rowOff>204108</xdr:rowOff>
    </xdr:to>
    <xdr:sp macro="" textlink="">
      <xdr:nvSpPr>
        <xdr:cNvPr id="11" name="正方形/長方形 10"/>
        <xdr:cNvSpPr/>
      </xdr:nvSpPr>
      <xdr:spPr>
        <a:xfrm>
          <a:off x="3696340" y="34741037"/>
          <a:ext cx="2154811" cy="5558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108</a:t>
          </a:r>
          <a:r>
            <a:rPr kumimoji="1" lang="ja-JP" altLang="en-US" sz="1100"/>
            <a:t>百万円</a:t>
          </a:r>
          <a:endParaRPr kumimoji="1" lang="en-US" altLang="ja-JP" sz="1100"/>
        </a:p>
      </xdr:txBody>
    </xdr:sp>
    <xdr:clientData/>
  </xdr:twoCellAnchor>
  <xdr:twoCellAnchor>
    <xdr:from>
      <xdr:col>17</xdr:col>
      <xdr:colOff>52828</xdr:colOff>
      <xdr:row>149</xdr:row>
      <xdr:rowOff>244929</xdr:rowOff>
    </xdr:from>
    <xdr:to>
      <xdr:col>29</xdr:col>
      <xdr:colOff>89808</xdr:colOff>
      <xdr:row>151</xdr:row>
      <xdr:rowOff>85565</xdr:rowOff>
    </xdr:to>
    <xdr:sp macro="" textlink="">
      <xdr:nvSpPr>
        <xdr:cNvPr id="12" name="大かっこ 11"/>
        <xdr:cNvSpPr/>
      </xdr:nvSpPr>
      <xdr:spPr>
        <a:xfrm>
          <a:off x="3522649" y="35337750"/>
          <a:ext cx="2486266"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F2" sqref="F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5" t="s">
        <v>0</v>
      </c>
      <c r="AK2" s="495"/>
      <c r="AL2" s="495"/>
      <c r="AM2" s="495"/>
      <c r="AN2" s="495"/>
      <c r="AO2" s="495"/>
      <c r="AP2" s="495"/>
      <c r="AQ2" s="106" t="s">
        <v>465</v>
      </c>
      <c r="AR2" s="106"/>
      <c r="AS2" s="68" t="str">
        <f>IF(OR(AQ2="　", AQ2=""), "", "-")</f>
        <v/>
      </c>
      <c r="AT2" s="107">
        <v>247</v>
      </c>
      <c r="AU2" s="107"/>
      <c r="AV2" s="69" t="str">
        <f>IF(AW2="", "", "-")</f>
        <v/>
      </c>
      <c r="AW2" s="111"/>
      <c r="AX2" s="111"/>
    </row>
    <row r="3" spans="1:50" ht="21" customHeight="1" thickBot="1">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473</v>
      </c>
      <c r="AK3" s="305"/>
      <c r="AL3" s="305"/>
      <c r="AM3" s="305"/>
      <c r="AN3" s="305"/>
      <c r="AO3" s="305"/>
      <c r="AP3" s="305"/>
      <c r="AQ3" s="305"/>
      <c r="AR3" s="305"/>
      <c r="AS3" s="305"/>
      <c r="AT3" s="305"/>
      <c r="AU3" s="305"/>
      <c r="AV3" s="305"/>
      <c r="AW3" s="305"/>
      <c r="AX3" s="36" t="s">
        <v>91</v>
      </c>
    </row>
    <row r="4" spans="1:50" ht="24.75" customHeight="1">
      <c r="A4" s="523" t="s">
        <v>30</v>
      </c>
      <c r="B4" s="524"/>
      <c r="C4" s="524"/>
      <c r="D4" s="524"/>
      <c r="E4" s="524"/>
      <c r="F4" s="524"/>
      <c r="G4" s="497" t="s">
        <v>478</v>
      </c>
      <c r="H4" s="498"/>
      <c r="I4" s="498"/>
      <c r="J4" s="498"/>
      <c r="K4" s="498"/>
      <c r="L4" s="498"/>
      <c r="M4" s="498"/>
      <c r="N4" s="498"/>
      <c r="O4" s="498"/>
      <c r="P4" s="498"/>
      <c r="Q4" s="498"/>
      <c r="R4" s="498"/>
      <c r="S4" s="498"/>
      <c r="T4" s="498"/>
      <c r="U4" s="498"/>
      <c r="V4" s="498"/>
      <c r="W4" s="498"/>
      <c r="X4" s="499"/>
      <c r="Y4" s="500" t="s">
        <v>1</v>
      </c>
      <c r="Z4" s="501"/>
      <c r="AA4" s="501"/>
      <c r="AB4" s="501"/>
      <c r="AC4" s="501"/>
      <c r="AD4" s="502"/>
      <c r="AE4" s="503" t="s">
        <v>471</v>
      </c>
      <c r="AF4" s="503"/>
      <c r="AG4" s="503"/>
      <c r="AH4" s="503"/>
      <c r="AI4" s="503"/>
      <c r="AJ4" s="503"/>
      <c r="AK4" s="503"/>
      <c r="AL4" s="503"/>
      <c r="AM4" s="503"/>
      <c r="AN4" s="503"/>
      <c r="AO4" s="503"/>
      <c r="AP4" s="504"/>
      <c r="AQ4" s="505" t="s">
        <v>2</v>
      </c>
      <c r="AR4" s="501"/>
      <c r="AS4" s="501"/>
      <c r="AT4" s="501"/>
      <c r="AU4" s="501"/>
      <c r="AV4" s="501"/>
      <c r="AW4" s="501"/>
      <c r="AX4" s="506"/>
    </row>
    <row r="5" spans="1:50" ht="30" customHeight="1">
      <c r="A5" s="507" t="s">
        <v>93</v>
      </c>
      <c r="B5" s="508"/>
      <c r="C5" s="508"/>
      <c r="D5" s="508"/>
      <c r="E5" s="508"/>
      <c r="F5" s="509"/>
      <c r="G5" s="331" t="s">
        <v>212</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472</v>
      </c>
      <c r="AF5" s="518"/>
      <c r="AG5" s="518"/>
      <c r="AH5" s="518"/>
      <c r="AI5" s="518"/>
      <c r="AJ5" s="518"/>
      <c r="AK5" s="518"/>
      <c r="AL5" s="518"/>
      <c r="AM5" s="518"/>
      <c r="AN5" s="518"/>
      <c r="AO5" s="518"/>
      <c r="AP5" s="519"/>
      <c r="AQ5" s="520" t="s">
        <v>470</v>
      </c>
      <c r="AR5" s="521"/>
      <c r="AS5" s="521"/>
      <c r="AT5" s="521"/>
      <c r="AU5" s="521"/>
      <c r="AV5" s="521"/>
      <c r="AW5" s="521"/>
      <c r="AX5" s="522"/>
    </row>
    <row r="6" spans="1:50" ht="39"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502</v>
      </c>
      <c r="AF6" s="532"/>
      <c r="AG6" s="532"/>
      <c r="AH6" s="532"/>
      <c r="AI6" s="532"/>
      <c r="AJ6" s="532"/>
      <c r="AK6" s="532"/>
      <c r="AL6" s="532"/>
      <c r="AM6" s="532"/>
      <c r="AN6" s="532"/>
      <c r="AO6" s="532"/>
      <c r="AP6" s="532"/>
      <c r="AQ6" s="124"/>
      <c r="AR6" s="124"/>
      <c r="AS6" s="124"/>
      <c r="AT6" s="124"/>
      <c r="AU6" s="124"/>
      <c r="AV6" s="124"/>
      <c r="AW6" s="124"/>
      <c r="AX6" s="533"/>
    </row>
    <row r="7" spans="1:50" ht="49.5" customHeight="1">
      <c r="A7" s="454" t="s">
        <v>25</v>
      </c>
      <c r="B7" s="455"/>
      <c r="C7" s="455"/>
      <c r="D7" s="455"/>
      <c r="E7" s="455"/>
      <c r="F7" s="455"/>
      <c r="G7" s="456" t="s">
        <v>474</v>
      </c>
      <c r="H7" s="457"/>
      <c r="I7" s="457"/>
      <c r="J7" s="457"/>
      <c r="K7" s="457"/>
      <c r="L7" s="457"/>
      <c r="M7" s="457"/>
      <c r="N7" s="457"/>
      <c r="O7" s="457"/>
      <c r="P7" s="457"/>
      <c r="Q7" s="457"/>
      <c r="R7" s="457"/>
      <c r="S7" s="457"/>
      <c r="T7" s="457"/>
      <c r="U7" s="457"/>
      <c r="V7" s="458"/>
      <c r="W7" s="458"/>
      <c r="X7" s="458"/>
      <c r="Y7" s="459" t="s">
        <v>5</v>
      </c>
      <c r="Z7" s="398"/>
      <c r="AA7" s="398"/>
      <c r="AB7" s="398"/>
      <c r="AC7" s="398"/>
      <c r="AD7" s="400"/>
      <c r="AE7" s="460" t="s">
        <v>479</v>
      </c>
      <c r="AF7" s="461"/>
      <c r="AG7" s="461"/>
      <c r="AH7" s="461"/>
      <c r="AI7" s="461"/>
      <c r="AJ7" s="461"/>
      <c r="AK7" s="461"/>
      <c r="AL7" s="461"/>
      <c r="AM7" s="461"/>
      <c r="AN7" s="461"/>
      <c r="AO7" s="461"/>
      <c r="AP7" s="461"/>
      <c r="AQ7" s="461"/>
      <c r="AR7" s="461"/>
      <c r="AS7" s="461"/>
      <c r="AT7" s="461"/>
      <c r="AU7" s="461"/>
      <c r="AV7" s="461"/>
      <c r="AW7" s="461"/>
      <c r="AX7" s="462"/>
    </row>
    <row r="8" spans="1:50" ht="36.75" customHeight="1">
      <c r="A8" s="360" t="s">
        <v>308</v>
      </c>
      <c r="B8" s="361"/>
      <c r="C8" s="361"/>
      <c r="D8" s="361"/>
      <c r="E8" s="361"/>
      <c r="F8" s="362"/>
      <c r="G8" s="357" t="str">
        <f>入力規則等!A26</f>
        <v>ＯＤＡ</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9" t="str">
        <f>入力規則等!K13</f>
        <v>経済協力</v>
      </c>
      <c r="AF8" s="490"/>
      <c r="AG8" s="490"/>
      <c r="AH8" s="490"/>
      <c r="AI8" s="490"/>
      <c r="AJ8" s="490"/>
      <c r="AK8" s="490"/>
      <c r="AL8" s="490"/>
      <c r="AM8" s="490"/>
      <c r="AN8" s="490"/>
      <c r="AO8" s="490"/>
      <c r="AP8" s="490"/>
      <c r="AQ8" s="490"/>
      <c r="AR8" s="490"/>
      <c r="AS8" s="490"/>
      <c r="AT8" s="490"/>
      <c r="AU8" s="490"/>
      <c r="AV8" s="490"/>
      <c r="AW8" s="490"/>
      <c r="AX8" s="491"/>
    </row>
    <row r="9" spans="1:50" ht="99" customHeight="1">
      <c r="A9" s="463" t="s">
        <v>26</v>
      </c>
      <c r="B9" s="464"/>
      <c r="C9" s="464"/>
      <c r="D9" s="464"/>
      <c r="E9" s="464"/>
      <c r="F9" s="464"/>
      <c r="G9" s="492" t="s">
        <v>480</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54.75" customHeight="1">
      <c r="A10" s="463" t="s">
        <v>36</v>
      </c>
      <c r="B10" s="464"/>
      <c r="C10" s="464"/>
      <c r="D10" s="464"/>
      <c r="E10" s="464"/>
      <c r="F10" s="464"/>
      <c r="G10" s="492" t="s">
        <v>481</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30.75" customHeight="1">
      <c r="A11" s="463" t="s">
        <v>6</v>
      </c>
      <c r="B11" s="464"/>
      <c r="C11" s="464"/>
      <c r="D11" s="464"/>
      <c r="E11" s="464"/>
      <c r="F11" s="465"/>
      <c r="G11" s="511" t="str">
        <f>入力規則等!P10</f>
        <v>その他</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c r="A13" s="469"/>
      <c r="B13" s="470"/>
      <c r="C13" s="470"/>
      <c r="D13" s="470"/>
      <c r="E13" s="470"/>
      <c r="F13" s="471"/>
      <c r="G13" s="480" t="s">
        <v>7</v>
      </c>
      <c r="H13" s="481"/>
      <c r="I13" s="486" t="s">
        <v>8</v>
      </c>
      <c r="J13" s="487"/>
      <c r="K13" s="487"/>
      <c r="L13" s="487"/>
      <c r="M13" s="487"/>
      <c r="N13" s="487"/>
      <c r="O13" s="488"/>
      <c r="P13" s="71">
        <v>104</v>
      </c>
      <c r="Q13" s="72"/>
      <c r="R13" s="72"/>
      <c r="S13" s="72"/>
      <c r="T13" s="72"/>
      <c r="U13" s="72"/>
      <c r="V13" s="73"/>
      <c r="W13" s="71">
        <v>105</v>
      </c>
      <c r="X13" s="72"/>
      <c r="Y13" s="72"/>
      <c r="Z13" s="72"/>
      <c r="AA13" s="72"/>
      <c r="AB13" s="72"/>
      <c r="AC13" s="73"/>
      <c r="AD13" s="71">
        <v>0</v>
      </c>
      <c r="AE13" s="72"/>
      <c r="AF13" s="72"/>
      <c r="AG13" s="72"/>
      <c r="AH13" s="72"/>
      <c r="AI13" s="72"/>
      <c r="AJ13" s="73"/>
      <c r="AK13" s="71">
        <v>108</v>
      </c>
      <c r="AL13" s="72"/>
      <c r="AM13" s="72"/>
      <c r="AN13" s="72"/>
      <c r="AO13" s="72"/>
      <c r="AP13" s="72"/>
      <c r="AQ13" s="73"/>
      <c r="AR13" s="671">
        <v>108</v>
      </c>
      <c r="AS13" s="672"/>
      <c r="AT13" s="672"/>
      <c r="AU13" s="672"/>
      <c r="AV13" s="672"/>
      <c r="AW13" s="672"/>
      <c r="AX13" s="673"/>
    </row>
    <row r="14" spans="1:50" ht="21" customHeight="1">
      <c r="A14" s="469"/>
      <c r="B14" s="470"/>
      <c r="C14" s="470"/>
      <c r="D14" s="470"/>
      <c r="E14" s="470"/>
      <c r="F14" s="471"/>
      <c r="G14" s="482"/>
      <c r="H14" s="483"/>
      <c r="I14" s="348" t="s">
        <v>9</v>
      </c>
      <c r="J14" s="477"/>
      <c r="K14" s="477"/>
      <c r="L14" s="477"/>
      <c r="M14" s="477"/>
      <c r="N14" s="477"/>
      <c r="O14" s="478"/>
      <c r="P14" s="71" t="s">
        <v>476</v>
      </c>
      <c r="Q14" s="72"/>
      <c r="R14" s="72"/>
      <c r="S14" s="72"/>
      <c r="T14" s="72"/>
      <c r="U14" s="72"/>
      <c r="V14" s="73"/>
      <c r="W14" s="71">
        <v>105</v>
      </c>
      <c r="X14" s="72"/>
      <c r="Y14" s="72"/>
      <c r="Z14" s="72"/>
      <c r="AA14" s="72"/>
      <c r="AB14" s="72"/>
      <c r="AC14" s="73"/>
      <c r="AD14" s="71" t="s">
        <v>476</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c r="A15" s="469"/>
      <c r="B15" s="470"/>
      <c r="C15" s="470"/>
      <c r="D15" s="470"/>
      <c r="E15" s="470"/>
      <c r="F15" s="471"/>
      <c r="G15" s="482"/>
      <c r="H15" s="483"/>
      <c r="I15" s="348" t="s">
        <v>62</v>
      </c>
      <c r="J15" s="349"/>
      <c r="K15" s="349"/>
      <c r="L15" s="349"/>
      <c r="M15" s="349"/>
      <c r="N15" s="349"/>
      <c r="O15" s="350"/>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8"/>
    </row>
    <row r="16" spans="1:50" ht="21" customHeight="1">
      <c r="A16" s="469"/>
      <c r="B16" s="470"/>
      <c r="C16" s="470"/>
      <c r="D16" s="470"/>
      <c r="E16" s="470"/>
      <c r="F16" s="471"/>
      <c r="G16" s="482"/>
      <c r="H16" s="483"/>
      <c r="I16" s="348" t="s">
        <v>63</v>
      </c>
      <c r="J16" s="349"/>
      <c r="K16" s="349"/>
      <c r="L16" s="349"/>
      <c r="M16" s="349"/>
      <c r="N16" s="349"/>
      <c r="O16" s="350"/>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9"/>
      <c r="AS16" s="450"/>
      <c r="AT16" s="450"/>
      <c r="AU16" s="450"/>
      <c r="AV16" s="450"/>
      <c r="AW16" s="450"/>
      <c r="AX16" s="451"/>
    </row>
    <row r="17" spans="1:50" ht="24.75" customHeight="1">
      <c r="A17" s="469"/>
      <c r="B17" s="470"/>
      <c r="C17" s="470"/>
      <c r="D17" s="470"/>
      <c r="E17" s="470"/>
      <c r="F17" s="471"/>
      <c r="G17" s="482"/>
      <c r="H17" s="483"/>
      <c r="I17" s="348" t="s">
        <v>61</v>
      </c>
      <c r="J17" s="477"/>
      <c r="K17" s="477"/>
      <c r="L17" s="477"/>
      <c r="M17" s="477"/>
      <c r="N17" s="477"/>
      <c r="O17" s="478"/>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c r="A18" s="469"/>
      <c r="B18" s="470"/>
      <c r="C18" s="470"/>
      <c r="D18" s="470"/>
      <c r="E18" s="470"/>
      <c r="F18" s="471"/>
      <c r="G18" s="484"/>
      <c r="H18" s="485"/>
      <c r="I18" s="351" t="s">
        <v>22</v>
      </c>
      <c r="J18" s="352"/>
      <c r="K18" s="352"/>
      <c r="L18" s="352"/>
      <c r="M18" s="352"/>
      <c r="N18" s="352"/>
      <c r="O18" s="353"/>
      <c r="P18" s="321">
        <f>SUM(P13:V17)</f>
        <v>104</v>
      </c>
      <c r="Q18" s="322"/>
      <c r="R18" s="322"/>
      <c r="S18" s="322"/>
      <c r="T18" s="322"/>
      <c r="U18" s="322"/>
      <c r="V18" s="323"/>
      <c r="W18" s="321">
        <f>SUM(W13:AC17)</f>
        <v>210</v>
      </c>
      <c r="X18" s="322"/>
      <c r="Y18" s="322"/>
      <c r="Z18" s="322"/>
      <c r="AA18" s="322"/>
      <c r="AB18" s="322"/>
      <c r="AC18" s="323"/>
      <c r="AD18" s="321">
        <f t="shared" ref="AD18" si="0">SUM(AD13:AJ17)</f>
        <v>0</v>
      </c>
      <c r="AE18" s="322"/>
      <c r="AF18" s="322"/>
      <c r="AG18" s="322"/>
      <c r="AH18" s="322"/>
      <c r="AI18" s="322"/>
      <c r="AJ18" s="323"/>
      <c r="AK18" s="321">
        <f t="shared" ref="AK18" si="1">SUM(AK13:AQ17)</f>
        <v>108</v>
      </c>
      <c r="AL18" s="322"/>
      <c r="AM18" s="322"/>
      <c r="AN18" s="322"/>
      <c r="AO18" s="322"/>
      <c r="AP18" s="322"/>
      <c r="AQ18" s="323"/>
      <c r="AR18" s="321">
        <f t="shared" ref="AR18" si="2">SUM(AR13:AX17)</f>
        <v>108</v>
      </c>
      <c r="AS18" s="322"/>
      <c r="AT18" s="322"/>
      <c r="AU18" s="322"/>
      <c r="AV18" s="322"/>
      <c r="AW18" s="322"/>
      <c r="AX18" s="324"/>
    </row>
    <row r="19" spans="1:50" ht="24.75" customHeight="1">
      <c r="A19" s="469"/>
      <c r="B19" s="470"/>
      <c r="C19" s="470"/>
      <c r="D19" s="470"/>
      <c r="E19" s="470"/>
      <c r="F19" s="471"/>
      <c r="G19" s="318" t="s">
        <v>10</v>
      </c>
      <c r="H19" s="319"/>
      <c r="I19" s="319"/>
      <c r="J19" s="319"/>
      <c r="K19" s="319"/>
      <c r="L19" s="319"/>
      <c r="M19" s="319"/>
      <c r="N19" s="319"/>
      <c r="O19" s="319"/>
      <c r="P19" s="71">
        <v>104</v>
      </c>
      <c r="Q19" s="72"/>
      <c r="R19" s="72"/>
      <c r="S19" s="72"/>
      <c r="T19" s="72"/>
      <c r="U19" s="72"/>
      <c r="V19" s="73"/>
      <c r="W19" s="71">
        <v>210</v>
      </c>
      <c r="X19" s="72"/>
      <c r="Y19" s="72"/>
      <c r="Z19" s="72"/>
      <c r="AA19" s="72"/>
      <c r="AB19" s="72"/>
      <c r="AC19" s="73"/>
      <c r="AD19" s="71">
        <v>0</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c r="A20" s="472"/>
      <c r="B20" s="473"/>
      <c r="C20" s="473"/>
      <c r="D20" s="473"/>
      <c r="E20" s="473"/>
      <c r="F20" s="474"/>
      <c r="G20" s="318" t="s">
        <v>11</v>
      </c>
      <c r="H20" s="319"/>
      <c r="I20" s="319"/>
      <c r="J20" s="319"/>
      <c r="K20" s="319"/>
      <c r="L20" s="319"/>
      <c r="M20" s="319"/>
      <c r="N20" s="319"/>
      <c r="O20" s="319"/>
      <c r="P20" s="326">
        <f>IF(P18=0, "-", P19/P18)</f>
        <v>1</v>
      </c>
      <c r="Q20" s="326"/>
      <c r="R20" s="326"/>
      <c r="S20" s="326"/>
      <c r="T20" s="326"/>
      <c r="U20" s="326"/>
      <c r="V20" s="326"/>
      <c r="W20" s="326">
        <f>IF(W18=0, "-", W19/W18)</f>
        <v>1</v>
      </c>
      <c r="X20" s="326"/>
      <c r="Y20" s="326"/>
      <c r="Z20" s="326"/>
      <c r="AA20" s="326"/>
      <c r="AB20" s="326"/>
      <c r="AC20" s="326"/>
      <c r="AD20" s="326" t="str">
        <f>IF(AD18=0, "-", AD19/AD18)</f>
        <v>-</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5"/>
      <c r="Z22" s="286"/>
      <c r="AA22" s="287"/>
      <c r="AB22" s="139"/>
      <c r="AC22" s="134"/>
      <c r="AD22" s="135"/>
      <c r="AE22" s="140"/>
      <c r="AF22" s="133"/>
      <c r="AG22" s="133"/>
      <c r="AH22" s="133"/>
      <c r="AI22" s="291"/>
      <c r="AJ22" s="140"/>
      <c r="AK22" s="133"/>
      <c r="AL22" s="133"/>
      <c r="AM22" s="133"/>
      <c r="AN22" s="291"/>
      <c r="AO22" s="140"/>
      <c r="AP22" s="133"/>
      <c r="AQ22" s="133"/>
      <c r="AR22" s="133"/>
      <c r="AS22" s="291"/>
      <c r="AT22" s="67"/>
      <c r="AU22" s="110">
        <v>30</v>
      </c>
      <c r="AV22" s="110"/>
      <c r="AW22" s="108" t="s">
        <v>360</v>
      </c>
      <c r="AX22" s="109"/>
    </row>
    <row r="23" spans="1:50" ht="39.75" customHeight="1">
      <c r="A23" s="222"/>
      <c r="B23" s="220"/>
      <c r="C23" s="220"/>
      <c r="D23" s="220"/>
      <c r="E23" s="220"/>
      <c r="F23" s="221"/>
      <c r="G23" s="327" t="s">
        <v>514</v>
      </c>
      <c r="H23" s="294"/>
      <c r="I23" s="294"/>
      <c r="J23" s="294"/>
      <c r="K23" s="294"/>
      <c r="L23" s="294"/>
      <c r="M23" s="294"/>
      <c r="N23" s="294"/>
      <c r="O23" s="295"/>
      <c r="P23" s="260" t="s">
        <v>513</v>
      </c>
      <c r="Q23" s="201"/>
      <c r="R23" s="201"/>
      <c r="S23" s="201"/>
      <c r="T23" s="201"/>
      <c r="U23" s="201"/>
      <c r="V23" s="201"/>
      <c r="W23" s="201"/>
      <c r="X23" s="202"/>
      <c r="Y23" s="299" t="s">
        <v>14</v>
      </c>
      <c r="Z23" s="300"/>
      <c r="AA23" s="301"/>
      <c r="AB23" s="664"/>
      <c r="AC23" s="302"/>
      <c r="AD23" s="302"/>
      <c r="AE23" s="93">
        <v>812378</v>
      </c>
      <c r="AF23" s="94"/>
      <c r="AG23" s="94"/>
      <c r="AH23" s="94"/>
      <c r="AI23" s="95"/>
      <c r="AJ23" s="93">
        <v>1759210</v>
      </c>
      <c r="AK23" s="94"/>
      <c r="AL23" s="94"/>
      <c r="AM23" s="94"/>
      <c r="AN23" s="95"/>
      <c r="AO23" s="93" t="s">
        <v>515</v>
      </c>
      <c r="AP23" s="94"/>
      <c r="AQ23" s="94"/>
      <c r="AR23" s="94"/>
      <c r="AS23" s="95"/>
      <c r="AT23" s="232"/>
      <c r="AU23" s="232"/>
      <c r="AV23" s="232"/>
      <c r="AW23" s="232"/>
      <c r="AX23" s="233"/>
    </row>
    <row r="24" spans="1:50" ht="39.75" customHeight="1">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5" t="s">
        <v>65</v>
      </c>
      <c r="Z24" s="121"/>
      <c r="AA24" s="171"/>
      <c r="AB24" s="341"/>
      <c r="AC24" s="292"/>
      <c r="AD24" s="292"/>
      <c r="AE24" s="93">
        <v>1000000</v>
      </c>
      <c r="AF24" s="94"/>
      <c r="AG24" s="94"/>
      <c r="AH24" s="94"/>
      <c r="AI24" s="95"/>
      <c r="AJ24" s="93">
        <v>2000000</v>
      </c>
      <c r="AK24" s="94"/>
      <c r="AL24" s="94"/>
      <c r="AM24" s="94"/>
      <c r="AN24" s="95"/>
      <c r="AO24" s="93" t="s">
        <v>517</v>
      </c>
      <c r="AP24" s="94"/>
      <c r="AQ24" s="94"/>
      <c r="AR24" s="94"/>
      <c r="AS24" s="95"/>
      <c r="AT24" s="93">
        <v>2000000</v>
      </c>
      <c r="AU24" s="94"/>
      <c r="AV24" s="94"/>
      <c r="AW24" s="94"/>
      <c r="AX24" s="96"/>
    </row>
    <row r="25" spans="1:50" ht="39.75" customHeight="1">
      <c r="A25" s="674"/>
      <c r="B25" s="675"/>
      <c r="C25" s="675"/>
      <c r="D25" s="675"/>
      <c r="E25" s="675"/>
      <c r="F25" s="676"/>
      <c r="G25" s="328"/>
      <c r="H25" s="329"/>
      <c r="I25" s="329"/>
      <c r="J25" s="329"/>
      <c r="K25" s="329"/>
      <c r="L25" s="329"/>
      <c r="M25" s="329"/>
      <c r="N25" s="329"/>
      <c r="O25" s="330"/>
      <c r="P25" s="203"/>
      <c r="Q25" s="203"/>
      <c r="R25" s="203"/>
      <c r="S25" s="203"/>
      <c r="T25" s="203"/>
      <c r="U25" s="203"/>
      <c r="V25" s="203"/>
      <c r="W25" s="203"/>
      <c r="X25" s="204"/>
      <c r="Y25" s="120" t="s">
        <v>15</v>
      </c>
      <c r="Z25" s="121"/>
      <c r="AA25" s="171"/>
      <c r="AB25" s="686" t="s">
        <v>364</v>
      </c>
      <c r="AC25" s="270"/>
      <c r="AD25" s="270"/>
      <c r="AE25" s="93">
        <f>AE23/AE24*100</f>
        <v>81.237800000000007</v>
      </c>
      <c r="AF25" s="94"/>
      <c r="AG25" s="94"/>
      <c r="AH25" s="94"/>
      <c r="AI25" s="95"/>
      <c r="AJ25" s="93">
        <f t="shared" ref="AJ25" si="3">AJ23/AJ24*100</f>
        <v>87.960499999999996</v>
      </c>
      <c r="AK25" s="94"/>
      <c r="AL25" s="94"/>
      <c r="AM25" s="94"/>
      <c r="AN25" s="95"/>
      <c r="AO25" s="93" t="s">
        <v>516</v>
      </c>
      <c r="AP25" s="94"/>
      <c r="AQ25" s="94"/>
      <c r="AR25" s="94"/>
      <c r="AS25" s="95"/>
      <c r="AT25" s="274"/>
      <c r="AU25" s="275"/>
      <c r="AV25" s="275"/>
      <c r="AW25" s="275"/>
      <c r="AX25" s="276"/>
    </row>
    <row r="26" spans="1:50" ht="18.75" hidden="1" customHeight="1">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5" t="s">
        <v>303</v>
      </c>
      <c r="AU26" s="666"/>
      <c r="AV26" s="666"/>
      <c r="AW26" s="666"/>
      <c r="AX26" s="667"/>
    </row>
    <row r="27" spans="1:50" ht="18.75" hidden="1" customHeight="1">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5"/>
      <c r="Z27" s="286"/>
      <c r="AA27" s="287"/>
      <c r="AB27" s="139"/>
      <c r="AC27" s="134"/>
      <c r="AD27" s="135"/>
      <c r="AE27" s="140"/>
      <c r="AF27" s="133"/>
      <c r="AG27" s="133"/>
      <c r="AH27" s="133"/>
      <c r="AI27" s="291"/>
      <c r="AJ27" s="140"/>
      <c r="AK27" s="133"/>
      <c r="AL27" s="133"/>
      <c r="AM27" s="133"/>
      <c r="AN27" s="291"/>
      <c r="AO27" s="140"/>
      <c r="AP27" s="133"/>
      <c r="AQ27" s="133"/>
      <c r="AR27" s="133"/>
      <c r="AS27" s="291"/>
      <c r="AT27" s="67"/>
      <c r="AU27" s="110"/>
      <c r="AV27" s="110"/>
      <c r="AW27" s="108" t="s">
        <v>360</v>
      </c>
      <c r="AX27" s="109"/>
    </row>
    <row r="28" spans="1:50" ht="22.5" hidden="1" customHeight="1">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5" t="s">
        <v>65</v>
      </c>
      <c r="Z29" s="121"/>
      <c r="AA29" s="171"/>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4"/>
      <c r="B30" s="675"/>
      <c r="C30" s="675"/>
      <c r="D30" s="675"/>
      <c r="E30" s="675"/>
      <c r="F30" s="676"/>
      <c r="G30" s="328"/>
      <c r="H30" s="329"/>
      <c r="I30" s="329"/>
      <c r="J30" s="329"/>
      <c r="K30" s="329"/>
      <c r="L30" s="329"/>
      <c r="M30" s="329"/>
      <c r="N30" s="329"/>
      <c r="O30" s="330"/>
      <c r="P30" s="203"/>
      <c r="Q30" s="203"/>
      <c r="R30" s="203"/>
      <c r="S30" s="203"/>
      <c r="T30" s="203"/>
      <c r="U30" s="203"/>
      <c r="V30" s="203"/>
      <c r="W30" s="203"/>
      <c r="X30" s="204"/>
      <c r="Y30" s="120" t="s">
        <v>15</v>
      </c>
      <c r="Z30" s="121"/>
      <c r="AA30" s="171"/>
      <c r="AB30" s="270" t="s">
        <v>16</v>
      </c>
      <c r="AC30" s="270"/>
      <c r="AD30" s="270"/>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5"/>
      <c r="Z32" s="286"/>
      <c r="AA32" s="287"/>
      <c r="AB32" s="139"/>
      <c r="AC32" s="134"/>
      <c r="AD32" s="135"/>
      <c r="AE32" s="140"/>
      <c r="AF32" s="133"/>
      <c r="AG32" s="133"/>
      <c r="AH32" s="133"/>
      <c r="AI32" s="291"/>
      <c r="AJ32" s="140"/>
      <c r="AK32" s="133"/>
      <c r="AL32" s="133"/>
      <c r="AM32" s="133"/>
      <c r="AN32" s="291"/>
      <c r="AO32" s="140"/>
      <c r="AP32" s="133"/>
      <c r="AQ32" s="133"/>
      <c r="AR32" s="133"/>
      <c r="AS32" s="291"/>
      <c r="AT32" s="67"/>
      <c r="AU32" s="110"/>
      <c r="AV32" s="110"/>
      <c r="AW32" s="108" t="s">
        <v>360</v>
      </c>
      <c r="AX32" s="109"/>
    </row>
    <row r="33" spans="1:50" ht="22.5" hidden="1" customHeight="1">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5" t="s">
        <v>65</v>
      </c>
      <c r="Z34" s="121"/>
      <c r="AA34" s="171"/>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4"/>
      <c r="B35" s="675"/>
      <c r="C35" s="675"/>
      <c r="D35" s="675"/>
      <c r="E35" s="675"/>
      <c r="F35" s="676"/>
      <c r="G35" s="328"/>
      <c r="H35" s="329"/>
      <c r="I35" s="329"/>
      <c r="J35" s="329"/>
      <c r="K35" s="329"/>
      <c r="L35" s="329"/>
      <c r="M35" s="329"/>
      <c r="N35" s="329"/>
      <c r="O35" s="330"/>
      <c r="P35" s="203"/>
      <c r="Q35" s="203"/>
      <c r="R35" s="203"/>
      <c r="S35" s="203"/>
      <c r="T35" s="203"/>
      <c r="U35" s="203"/>
      <c r="V35" s="203"/>
      <c r="W35" s="203"/>
      <c r="X35" s="204"/>
      <c r="Y35" s="120" t="s">
        <v>15</v>
      </c>
      <c r="Z35" s="121"/>
      <c r="AA35" s="171"/>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5"/>
      <c r="Z37" s="286"/>
      <c r="AA37" s="287"/>
      <c r="AB37" s="139"/>
      <c r="AC37" s="134"/>
      <c r="AD37" s="135"/>
      <c r="AE37" s="140"/>
      <c r="AF37" s="133"/>
      <c r="AG37" s="133"/>
      <c r="AH37" s="133"/>
      <c r="AI37" s="291"/>
      <c r="AJ37" s="140"/>
      <c r="AK37" s="133"/>
      <c r="AL37" s="133"/>
      <c r="AM37" s="133"/>
      <c r="AN37" s="291"/>
      <c r="AO37" s="140"/>
      <c r="AP37" s="133"/>
      <c r="AQ37" s="133"/>
      <c r="AR37" s="133"/>
      <c r="AS37" s="291"/>
      <c r="AT37" s="67"/>
      <c r="AU37" s="110"/>
      <c r="AV37" s="110"/>
      <c r="AW37" s="108" t="s">
        <v>360</v>
      </c>
      <c r="AX37" s="109"/>
    </row>
    <row r="38" spans="1:50" ht="22.5" hidden="1" customHeight="1">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5" t="s">
        <v>65</v>
      </c>
      <c r="Z39" s="121"/>
      <c r="AA39" s="171"/>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4"/>
      <c r="B40" s="675"/>
      <c r="C40" s="675"/>
      <c r="D40" s="675"/>
      <c r="E40" s="675"/>
      <c r="F40" s="676"/>
      <c r="G40" s="328"/>
      <c r="H40" s="329"/>
      <c r="I40" s="329"/>
      <c r="J40" s="329"/>
      <c r="K40" s="329"/>
      <c r="L40" s="329"/>
      <c r="M40" s="329"/>
      <c r="N40" s="329"/>
      <c r="O40" s="330"/>
      <c r="P40" s="203"/>
      <c r="Q40" s="203"/>
      <c r="R40" s="203"/>
      <c r="S40" s="203"/>
      <c r="T40" s="203"/>
      <c r="U40" s="203"/>
      <c r="V40" s="203"/>
      <c r="W40" s="203"/>
      <c r="X40" s="204"/>
      <c r="Y40" s="120" t="s">
        <v>15</v>
      </c>
      <c r="Z40" s="121"/>
      <c r="AA40" s="171"/>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5"/>
      <c r="Z42" s="286"/>
      <c r="AA42" s="287"/>
      <c r="AB42" s="139"/>
      <c r="AC42" s="134"/>
      <c r="AD42" s="135"/>
      <c r="AE42" s="140"/>
      <c r="AF42" s="133"/>
      <c r="AG42" s="133"/>
      <c r="AH42" s="133"/>
      <c r="AI42" s="291"/>
      <c r="AJ42" s="140"/>
      <c r="AK42" s="133"/>
      <c r="AL42" s="133"/>
      <c r="AM42" s="133"/>
      <c r="AN42" s="291"/>
      <c r="AO42" s="140"/>
      <c r="AP42" s="133"/>
      <c r="AQ42" s="133"/>
      <c r="AR42" s="133"/>
      <c r="AS42" s="291"/>
      <c r="AT42" s="67"/>
      <c r="AU42" s="110"/>
      <c r="AV42" s="110"/>
      <c r="AW42" s="108" t="s">
        <v>360</v>
      </c>
      <c r="AX42" s="109"/>
    </row>
    <row r="43" spans="1:50" ht="22.5" hidden="1" customHeight="1">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5" t="s">
        <v>65</v>
      </c>
      <c r="Z44" s="121"/>
      <c r="AA44" s="171"/>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40" t="s">
        <v>320</v>
      </c>
      <c r="B47" s="689" t="s">
        <v>317</v>
      </c>
      <c r="C47" s="242"/>
      <c r="D47" s="242"/>
      <c r="E47" s="242"/>
      <c r="F47" s="243"/>
      <c r="G47" s="624" t="s">
        <v>311</v>
      </c>
      <c r="H47" s="624"/>
      <c r="I47" s="624"/>
      <c r="J47" s="624"/>
      <c r="K47" s="624"/>
      <c r="L47" s="624"/>
      <c r="M47" s="624"/>
      <c r="N47" s="624"/>
      <c r="O47" s="624"/>
      <c r="P47" s="624"/>
      <c r="Q47" s="624"/>
      <c r="R47" s="624"/>
      <c r="S47" s="624"/>
      <c r="T47" s="624"/>
      <c r="U47" s="624"/>
      <c r="V47" s="624"/>
      <c r="W47" s="624"/>
      <c r="X47" s="624"/>
      <c r="Y47" s="624"/>
      <c r="Z47" s="624"/>
      <c r="AA47" s="695"/>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40"/>
      <c r="B48" s="689"/>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40"/>
      <c r="B49" s="689"/>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17"/>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22.5" hidden="1" customHeight="1">
      <c r="A50" s="240"/>
      <c r="B50" s="689"/>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22.5" hidden="1" customHeight="1">
      <c r="A51" s="240"/>
      <c r="B51" s="690"/>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t="18.75" hidden="1" customHeight="1">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4"/>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2"/>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33" customHeight="1">
      <c r="A68" s="191"/>
      <c r="B68" s="192"/>
      <c r="C68" s="192"/>
      <c r="D68" s="192"/>
      <c r="E68" s="192"/>
      <c r="F68" s="193"/>
      <c r="G68" s="260" t="s">
        <v>509</v>
      </c>
      <c r="H68" s="201"/>
      <c r="I68" s="201"/>
      <c r="J68" s="201"/>
      <c r="K68" s="201"/>
      <c r="L68" s="201"/>
      <c r="M68" s="201"/>
      <c r="N68" s="201"/>
      <c r="O68" s="201"/>
      <c r="P68" s="201"/>
      <c r="Q68" s="201"/>
      <c r="R68" s="201"/>
      <c r="S68" s="201"/>
      <c r="T68" s="201"/>
      <c r="U68" s="201"/>
      <c r="V68" s="201"/>
      <c r="W68" s="201"/>
      <c r="X68" s="202"/>
      <c r="Y68" s="338" t="s">
        <v>66</v>
      </c>
      <c r="Z68" s="339"/>
      <c r="AA68" s="340"/>
      <c r="AB68" s="694" t="s">
        <v>510</v>
      </c>
      <c r="AC68" s="209"/>
      <c r="AD68" s="210"/>
      <c r="AE68" s="93">
        <v>5</v>
      </c>
      <c r="AF68" s="94"/>
      <c r="AG68" s="94"/>
      <c r="AH68" s="94"/>
      <c r="AI68" s="95"/>
      <c r="AJ68" s="93">
        <v>4</v>
      </c>
      <c r="AK68" s="94"/>
      <c r="AL68" s="94"/>
      <c r="AM68" s="94"/>
      <c r="AN68" s="95"/>
      <c r="AO68" s="93">
        <v>0</v>
      </c>
      <c r="AP68" s="94"/>
      <c r="AQ68" s="94"/>
      <c r="AR68" s="94"/>
      <c r="AS68" s="95"/>
      <c r="AT68" s="211"/>
      <c r="AU68" s="211"/>
      <c r="AV68" s="211"/>
      <c r="AW68" s="211"/>
      <c r="AX68" s="212"/>
      <c r="AY68" s="10"/>
      <c r="AZ68" s="10"/>
      <c r="BA68" s="10"/>
      <c r="BB68" s="10"/>
      <c r="BC68" s="10"/>
    </row>
    <row r="69" spans="1:60" ht="33" customHeight="1">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5"/>
      <c r="AA69" s="156"/>
      <c r="AB69" s="661" t="s">
        <v>511</v>
      </c>
      <c r="AC69" s="217"/>
      <c r="AD69" s="218"/>
      <c r="AE69" s="93">
        <v>5</v>
      </c>
      <c r="AF69" s="94"/>
      <c r="AG69" s="94"/>
      <c r="AH69" s="94"/>
      <c r="AI69" s="95"/>
      <c r="AJ69" s="93">
        <v>4</v>
      </c>
      <c r="AK69" s="94"/>
      <c r="AL69" s="94"/>
      <c r="AM69" s="94"/>
      <c r="AN69" s="95"/>
      <c r="AO69" s="93">
        <v>0</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1"/>
      <c r="AE70" s="175" t="s">
        <v>69</v>
      </c>
      <c r="AF70" s="170"/>
      <c r="AG70" s="170"/>
      <c r="AH70" s="170"/>
      <c r="AI70" s="200"/>
      <c r="AJ70" s="175" t="s">
        <v>70</v>
      </c>
      <c r="AK70" s="170"/>
      <c r="AL70" s="170"/>
      <c r="AM70" s="170"/>
      <c r="AN70" s="200"/>
      <c r="AO70" s="175" t="s">
        <v>71</v>
      </c>
      <c r="AP70" s="170"/>
      <c r="AQ70" s="170"/>
      <c r="AR70" s="170"/>
      <c r="AS70" s="200"/>
      <c r="AT70" s="176" t="s">
        <v>74</v>
      </c>
      <c r="AU70" s="177"/>
      <c r="AV70" s="177"/>
      <c r="AW70" s="177"/>
      <c r="AX70" s="178"/>
    </row>
    <row r="71" spans="1:60" ht="22.5" hidden="1" customHeight="1">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1"/>
      <c r="AE73" s="175" t="s">
        <v>69</v>
      </c>
      <c r="AF73" s="170"/>
      <c r="AG73" s="170"/>
      <c r="AH73" s="170"/>
      <c r="AI73" s="200"/>
      <c r="AJ73" s="175" t="s">
        <v>70</v>
      </c>
      <c r="AK73" s="170"/>
      <c r="AL73" s="170"/>
      <c r="AM73" s="170"/>
      <c r="AN73" s="200"/>
      <c r="AO73" s="175" t="s">
        <v>71</v>
      </c>
      <c r="AP73" s="170"/>
      <c r="AQ73" s="170"/>
      <c r="AR73" s="170"/>
      <c r="AS73" s="200"/>
      <c r="AT73" s="176" t="s">
        <v>74</v>
      </c>
      <c r="AU73" s="177"/>
      <c r="AV73" s="177"/>
      <c r="AW73" s="177"/>
      <c r="AX73" s="178"/>
    </row>
    <row r="74" spans="1:60" ht="22.5" hidden="1" customHeight="1">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1"/>
      <c r="AE76" s="175" t="s">
        <v>69</v>
      </c>
      <c r="AF76" s="170"/>
      <c r="AG76" s="170"/>
      <c r="AH76" s="170"/>
      <c r="AI76" s="200"/>
      <c r="AJ76" s="175" t="s">
        <v>70</v>
      </c>
      <c r="AK76" s="170"/>
      <c r="AL76" s="170"/>
      <c r="AM76" s="170"/>
      <c r="AN76" s="200"/>
      <c r="AO76" s="175" t="s">
        <v>71</v>
      </c>
      <c r="AP76" s="170"/>
      <c r="AQ76" s="170"/>
      <c r="AR76" s="170"/>
      <c r="AS76" s="200"/>
      <c r="AT76" s="176" t="s">
        <v>74</v>
      </c>
      <c r="AU76" s="177"/>
      <c r="AV76" s="177"/>
      <c r="AW76" s="177"/>
      <c r="AX76" s="178"/>
    </row>
    <row r="77" spans="1:60" ht="22.5" hidden="1" customHeight="1">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1"/>
      <c r="AE79" s="175" t="s">
        <v>69</v>
      </c>
      <c r="AF79" s="170"/>
      <c r="AG79" s="170"/>
      <c r="AH79" s="170"/>
      <c r="AI79" s="200"/>
      <c r="AJ79" s="175" t="s">
        <v>70</v>
      </c>
      <c r="AK79" s="170"/>
      <c r="AL79" s="170"/>
      <c r="AM79" s="170"/>
      <c r="AN79" s="200"/>
      <c r="AO79" s="175" t="s">
        <v>71</v>
      </c>
      <c r="AP79" s="170"/>
      <c r="AQ79" s="170"/>
      <c r="AR79" s="170"/>
      <c r="AS79" s="200"/>
      <c r="AT79" s="176" t="s">
        <v>74</v>
      </c>
      <c r="AU79" s="177"/>
      <c r="AV79" s="177"/>
      <c r="AW79" s="177"/>
      <c r="AX79" s="178"/>
    </row>
    <row r="80" spans="1:60" ht="22.5" hidden="1" customHeight="1">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81" t="s">
        <v>503</v>
      </c>
      <c r="H83" s="144"/>
      <c r="I83" s="144"/>
      <c r="J83" s="144"/>
      <c r="K83" s="144"/>
      <c r="L83" s="144"/>
      <c r="M83" s="144"/>
      <c r="N83" s="144"/>
      <c r="O83" s="144"/>
      <c r="P83" s="144"/>
      <c r="Q83" s="144"/>
      <c r="R83" s="144"/>
      <c r="S83" s="144"/>
      <c r="T83" s="144"/>
      <c r="U83" s="144"/>
      <c r="V83" s="144"/>
      <c r="W83" s="144"/>
      <c r="X83" s="179"/>
      <c r="Y83" s="146" t="s">
        <v>17</v>
      </c>
      <c r="Z83" s="147"/>
      <c r="AA83" s="148"/>
      <c r="AB83" s="185" t="s">
        <v>507</v>
      </c>
      <c r="AC83" s="186"/>
      <c r="AD83" s="187"/>
      <c r="AE83" s="93">
        <v>256123</v>
      </c>
      <c r="AF83" s="94"/>
      <c r="AG83" s="94"/>
      <c r="AH83" s="94"/>
      <c r="AI83" s="95"/>
      <c r="AJ83" s="93">
        <v>640310</v>
      </c>
      <c r="AK83" s="94"/>
      <c r="AL83" s="94"/>
      <c r="AM83" s="94"/>
      <c r="AN83" s="95"/>
      <c r="AO83" s="93" t="s">
        <v>484</v>
      </c>
      <c r="AP83" s="94"/>
      <c r="AQ83" s="94"/>
      <c r="AR83" s="94"/>
      <c r="AS83" s="95"/>
      <c r="AT83" s="93">
        <v>244628</v>
      </c>
      <c r="AU83" s="94"/>
      <c r="AV83" s="94"/>
      <c r="AW83" s="94"/>
      <c r="AX83" s="96"/>
    </row>
    <row r="84" spans="1:60" ht="45" customHeight="1">
      <c r="A84" s="130"/>
      <c r="B84" s="131"/>
      <c r="C84" s="131"/>
      <c r="D84" s="131"/>
      <c r="E84" s="131"/>
      <c r="F84" s="132"/>
      <c r="G84" s="182"/>
      <c r="H84" s="183"/>
      <c r="I84" s="183"/>
      <c r="J84" s="183"/>
      <c r="K84" s="183"/>
      <c r="L84" s="183"/>
      <c r="M84" s="183"/>
      <c r="N84" s="183"/>
      <c r="O84" s="183"/>
      <c r="P84" s="183"/>
      <c r="Q84" s="183"/>
      <c r="R84" s="183"/>
      <c r="S84" s="183"/>
      <c r="T84" s="183"/>
      <c r="U84" s="183"/>
      <c r="V84" s="183"/>
      <c r="W84" s="183"/>
      <c r="X84" s="184"/>
      <c r="Y84" s="154" t="s">
        <v>59</v>
      </c>
      <c r="Z84" s="155"/>
      <c r="AA84" s="156"/>
      <c r="AB84" s="157" t="s">
        <v>508</v>
      </c>
      <c r="AC84" s="158"/>
      <c r="AD84" s="159"/>
      <c r="AE84" s="157" t="s">
        <v>506</v>
      </c>
      <c r="AF84" s="158"/>
      <c r="AG84" s="158"/>
      <c r="AH84" s="158"/>
      <c r="AI84" s="159"/>
      <c r="AJ84" s="157" t="s">
        <v>505</v>
      </c>
      <c r="AK84" s="158"/>
      <c r="AL84" s="158"/>
      <c r="AM84" s="158"/>
      <c r="AN84" s="159"/>
      <c r="AO84" s="157" t="s">
        <v>504</v>
      </c>
      <c r="AP84" s="158"/>
      <c r="AQ84" s="158"/>
      <c r="AR84" s="158"/>
      <c r="AS84" s="159"/>
      <c r="AT84" s="157" t="s">
        <v>512</v>
      </c>
      <c r="AU84" s="158"/>
      <c r="AV84" s="158"/>
      <c r="AW84" s="158"/>
      <c r="AX84" s="159"/>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c r="A98" s="383"/>
      <c r="B98" s="384"/>
      <c r="C98" s="418" t="s">
        <v>482</v>
      </c>
      <c r="D98" s="419"/>
      <c r="E98" s="419"/>
      <c r="F98" s="419"/>
      <c r="G98" s="419"/>
      <c r="H98" s="419"/>
      <c r="I98" s="419"/>
      <c r="J98" s="419"/>
      <c r="K98" s="420"/>
      <c r="L98" s="71">
        <v>108</v>
      </c>
      <c r="M98" s="72"/>
      <c r="N98" s="72"/>
      <c r="O98" s="72"/>
      <c r="P98" s="72"/>
      <c r="Q98" s="73"/>
      <c r="R98" s="71">
        <v>108</v>
      </c>
      <c r="S98" s="72"/>
      <c r="T98" s="72"/>
      <c r="U98" s="72"/>
      <c r="V98" s="72"/>
      <c r="W98" s="73"/>
      <c r="X98" s="677" t="s">
        <v>518</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c r="A99" s="383"/>
      <c r="B99" s="384"/>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c r="A100" s="383"/>
      <c r="B100" s="384"/>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c r="A101" s="383"/>
      <c r="B101" s="384"/>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c r="A102" s="383"/>
      <c r="B102" s="384"/>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c r="A104" s="385"/>
      <c r="B104" s="386"/>
      <c r="C104" s="375" t="s">
        <v>22</v>
      </c>
      <c r="D104" s="376"/>
      <c r="E104" s="376"/>
      <c r="F104" s="376"/>
      <c r="G104" s="376"/>
      <c r="H104" s="376"/>
      <c r="I104" s="376"/>
      <c r="J104" s="376"/>
      <c r="K104" s="377"/>
      <c r="L104" s="378">
        <f>SUM(L98:Q103)</f>
        <v>108</v>
      </c>
      <c r="M104" s="379"/>
      <c r="N104" s="379"/>
      <c r="O104" s="379"/>
      <c r="P104" s="379"/>
      <c r="Q104" s="380"/>
      <c r="R104" s="378">
        <f>SUM(R98:W103)</f>
        <v>108</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26.25" customHeight="1">
      <c r="A108" s="312" t="s">
        <v>312</v>
      </c>
      <c r="B108" s="313"/>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7" t="s">
        <v>475</v>
      </c>
      <c r="AE108" s="608"/>
      <c r="AF108" s="608"/>
      <c r="AG108" s="604" t="s">
        <v>485</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475</v>
      </c>
      <c r="AE109" s="448"/>
      <c r="AF109" s="448"/>
      <c r="AG109" s="309" t="s">
        <v>486</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8" t="s">
        <v>475</v>
      </c>
      <c r="AE110" s="589"/>
      <c r="AF110" s="589"/>
      <c r="AG110" s="535" t="s">
        <v>487</v>
      </c>
      <c r="AH110" s="203"/>
      <c r="AI110" s="203"/>
      <c r="AJ110" s="203"/>
      <c r="AK110" s="203"/>
      <c r="AL110" s="203"/>
      <c r="AM110" s="203"/>
      <c r="AN110" s="203"/>
      <c r="AO110" s="203"/>
      <c r="AP110" s="203"/>
      <c r="AQ110" s="203"/>
      <c r="AR110" s="203"/>
      <c r="AS110" s="203"/>
      <c r="AT110" s="203"/>
      <c r="AU110" s="203"/>
      <c r="AV110" s="203"/>
      <c r="AW110" s="203"/>
      <c r="AX110" s="536"/>
    </row>
    <row r="111" spans="1:50" ht="19.350000000000001" customHeight="1">
      <c r="A111" s="554" t="s">
        <v>46</v>
      </c>
      <c r="B111" s="59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3" t="s">
        <v>475</v>
      </c>
      <c r="AE111" s="444"/>
      <c r="AF111" s="444"/>
      <c r="AG111" s="306" t="s">
        <v>501</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c r="A112" s="591"/>
      <c r="B112" s="592"/>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488</v>
      </c>
      <c r="AE112" s="448"/>
      <c r="AF112" s="448"/>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c r="A113" s="591"/>
      <c r="B113" s="592"/>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475</v>
      </c>
      <c r="AE113" s="448"/>
      <c r="AF113" s="448"/>
      <c r="AG113" s="309" t="s">
        <v>489</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c r="A114" s="591"/>
      <c r="B114" s="592"/>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488</v>
      </c>
      <c r="AE114" s="448"/>
      <c r="AF114" s="448"/>
      <c r="AG114" s="309"/>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c r="A115" s="591"/>
      <c r="B115" s="592"/>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7" t="s">
        <v>475</v>
      </c>
      <c r="AE115" s="448"/>
      <c r="AF115" s="448"/>
      <c r="AG115" s="309" t="s">
        <v>490</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c r="A116" s="591"/>
      <c r="B116" s="592"/>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6" t="s">
        <v>488</v>
      </c>
      <c r="AE116" s="637"/>
      <c r="AF116" s="637"/>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475</v>
      </c>
      <c r="AE117" s="589"/>
      <c r="AF117" s="598"/>
      <c r="AG117" s="602" t="s">
        <v>491</v>
      </c>
      <c r="AH117" s="441"/>
      <c r="AI117" s="441"/>
      <c r="AJ117" s="441"/>
      <c r="AK117" s="441"/>
      <c r="AL117" s="441"/>
      <c r="AM117" s="441"/>
      <c r="AN117" s="441"/>
      <c r="AO117" s="441"/>
      <c r="AP117" s="441"/>
      <c r="AQ117" s="441"/>
      <c r="AR117" s="441"/>
      <c r="AS117" s="441"/>
      <c r="AT117" s="441"/>
      <c r="AU117" s="441"/>
      <c r="AV117" s="441"/>
      <c r="AW117" s="441"/>
      <c r="AX117" s="603"/>
      <c r="BG117" s="10"/>
      <c r="BH117" s="10"/>
      <c r="BI117" s="10"/>
      <c r="BJ117" s="10"/>
    </row>
    <row r="118" spans="1:64" ht="58.5" customHeight="1">
      <c r="A118" s="554"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3" t="s">
        <v>475</v>
      </c>
      <c r="AE118" s="444"/>
      <c r="AF118" s="641"/>
      <c r="AG118" s="642" t="s">
        <v>492</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475</v>
      </c>
      <c r="AE119" s="610"/>
      <c r="AF119" s="610"/>
      <c r="AG119" s="309" t="s">
        <v>493</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c r="A120" s="591"/>
      <c r="B120" s="592"/>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475</v>
      </c>
      <c r="AE120" s="448"/>
      <c r="AF120" s="448"/>
      <c r="AG120" s="309" t="s">
        <v>493</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c r="A121" s="593"/>
      <c r="B121" s="594"/>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475</v>
      </c>
      <c r="AE121" s="448"/>
      <c r="AF121" s="448"/>
      <c r="AG121" s="535" t="s">
        <v>494</v>
      </c>
      <c r="AH121" s="203"/>
      <c r="AI121" s="203"/>
      <c r="AJ121" s="203"/>
      <c r="AK121" s="203"/>
      <c r="AL121" s="203"/>
      <c r="AM121" s="203"/>
      <c r="AN121" s="203"/>
      <c r="AO121" s="203"/>
      <c r="AP121" s="203"/>
      <c r="AQ121" s="203"/>
      <c r="AR121" s="203"/>
      <c r="AS121" s="203"/>
      <c r="AT121" s="203"/>
      <c r="AU121" s="203"/>
      <c r="AV121" s="203"/>
      <c r="AW121" s="203"/>
      <c r="AX121" s="536"/>
    </row>
    <row r="122" spans="1:64" ht="33.6" customHeight="1">
      <c r="A122" s="626" t="s">
        <v>80</v>
      </c>
      <c r="B122" s="627"/>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t="s">
        <v>488</v>
      </c>
      <c r="AE122" s="444"/>
      <c r="AF122" s="444"/>
      <c r="AG122" s="581"/>
      <c r="AH122" s="201"/>
      <c r="AI122" s="201"/>
      <c r="AJ122" s="201"/>
      <c r="AK122" s="201"/>
      <c r="AL122" s="201"/>
      <c r="AM122" s="201"/>
      <c r="AN122" s="201"/>
      <c r="AO122" s="201"/>
      <c r="AP122" s="201"/>
      <c r="AQ122" s="201"/>
      <c r="AR122" s="201"/>
      <c r="AS122" s="201"/>
      <c r="AT122" s="201"/>
      <c r="AU122" s="201"/>
      <c r="AV122" s="201"/>
      <c r="AW122" s="201"/>
      <c r="AX122" s="582"/>
    </row>
    <row r="123" spans="1:64" ht="15.75" customHeight="1">
      <c r="A123" s="628"/>
      <c r="B123" s="629"/>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82"/>
      <c r="AI123" s="282"/>
      <c r="AJ123" s="282"/>
      <c r="AK123" s="282"/>
      <c r="AL123" s="282"/>
      <c r="AM123" s="282"/>
      <c r="AN123" s="282"/>
      <c r="AO123" s="282"/>
      <c r="AP123" s="282"/>
      <c r="AQ123" s="282"/>
      <c r="AR123" s="282"/>
      <c r="AS123" s="282"/>
      <c r="AT123" s="282"/>
      <c r="AU123" s="282"/>
      <c r="AV123" s="282"/>
      <c r="AW123" s="282"/>
      <c r="AX123" s="584"/>
    </row>
    <row r="124" spans="1:64" ht="26.25" customHeight="1">
      <c r="A124" s="628"/>
      <c r="B124" s="629"/>
      <c r="C124" s="643"/>
      <c r="D124" s="644"/>
      <c r="E124" s="644"/>
      <c r="F124" s="644"/>
      <c r="G124" s="644"/>
      <c r="H124" s="644"/>
      <c r="I124" s="644"/>
      <c r="J124" s="644"/>
      <c r="K124" s="644"/>
      <c r="L124" s="644"/>
      <c r="M124" s="644"/>
      <c r="N124" s="644"/>
      <c r="O124" s="645"/>
      <c r="P124" s="652"/>
      <c r="Q124" s="652"/>
      <c r="R124" s="652"/>
      <c r="S124" s="653"/>
      <c r="T124" s="634"/>
      <c r="U124" s="310"/>
      <c r="V124" s="310"/>
      <c r="W124" s="310"/>
      <c r="X124" s="310"/>
      <c r="Y124" s="310"/>
      <c r="Z124" s="310"/>
      <c r="AA124" s="310"/>
      <c r="AB124" s="310"/>
      <c r="AC124" s="310"/>
      <c r="AD124" s="310"/>
      <c r="AE124" s="310"/>
      <c r="AF124" s="635"/>
      <c r="AG124" s="583"/>
      <c r="AH124" s="282"/>
      <c r="AI124" s="282"/>
      <c r="AJ124" s="282"/>
      <c r="AK124" s="282"/>
      <c r="AL124" s="282"/>
      <c r="AM124" s="282"/>
      <c r="AN124" s="282"/>
      <c r="AO124" s="282"/>
      <c r="AP124" s="282"/>
      <c r="AQ124" s="282"/>
      <c r="AR124" s="282"/>
      <c r="AS124" s="282"/>
      <c r="AT124" s="282"/>
      <c r="AU124" s="282"/>
      <c r="AV124" s="282"/>
      <c r="AW124" s="282"/>
      <c r="AX124" s="584"/>
    </row>
    <row r="125" spans="1:64" ht="26.25" customHeight="1">
      <c r="A125" s="630"/>
      <c r="B125" s="631"/>
      <c r="C125" s="646"/>
      <c r="D125" s="647"/>
      <c r="E125" s="647"/>
      <c r="F125" s="647"/>
      <c r="G125" s="647"/>
      <c r="H125" s="647"/>
      <c r="I125" s="647"/>
      <c r="J125" s="647"/>
      <c r="K125" s="647"/>
      <c r="L125" s="647"/>
      <c r="M125" s="647"/>
      <c r="N125" s="647"/>
      <c r="O125" s="648"/>
      <c r="P125" s="654"/>
      <c r="Q125" s="654"/>
      <c r="R125" s="654"/>
      <c r="S125" s="655"/>
      <c r="T125" s="440"/>
      <c r="U125" s="441"/>
      <c r="V125" s="441"/>
      <c r="W125" s="441"/>
      <c r="X125" s="441"/>
      <c r="Y125" s="441"/>
      <c r="Z125" s="441"/>
      <c r="AA125" s="441"/>
      <c r="AB125" s="441"/>
      <c r="AC125" s="441"/>
      <c r="AD125" s="441"/>
      <c r="AE125" s="441"/>
      <c r="AF125" s="442"/>
      <c r="AG125" s="535"/>
      <c r="AH125" s="203"/>
      <c r="AI125" s="203"/>
      <c r="AJ125" s="203"/>
      <c r="AK125" s="203"/>
      <c r="AL125" s="203"/>
      <c r="AM125" s="203"/>
      <c r="AN125" s="203"/>
      <c r="AO125" s="203"/>
      <c r="AP125" s="203"/>
      <c r="AQ125" s="203"/>
      <c r="AR125" s="203"/>
      <c r="AS125" s="203"/>
      <c r="AT125" s="203"/>
      <c r="AU125" s="203"/>
      <c r="AV125" s="203"/>
      <c r="AW125" s="203"/>
      <c r="AX125" s="536"/>
    </row>
    <row r="126" spans="1:64" ht="57" customHeight="1">
      <c r="A126" s="554" t="s">
        <v>58</v>
      </c>
      <c r="B126" s="555"/>
      <c r="C126" s="397" t="s">
        <v>64</v>
      </c>
      <c r="D126" s="577"/>
      <c r="E126" s="577"/>
      <c r="F126" s="578"/>
      <c r="G126" s="548" t="s">
        <v>495</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c r="A127" s="556"/>
      <c r="B127" s="557"/>
      <c r="C127" s="366" t="s">
        <v>68</v>
      </c>
      <c r="D127" s="367"/>
      <c r="E127" s="367"/>
      <c r="F127" s="368"/>
      <c r="G127" s="369" t="s">
        <v>496</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4.25" customHeight="1" thickBot="1">
      <c r="A129" s="576" t="s">
        <v>521</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71.25" customHeight="1" thickBot="1">
      <c r="A131" s="551" t="s">
        <v>307</v>
      </c>
      <c r="B131" s="552"/>
      <c r="C131" s="552"/>
      <c r="D131" s="552"/>
      <c r="E131" s="553"/>
      <c r="F131" s="570" t="s">
        <v>522</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c r="A133" s="436" t="s">
        <v>519</v>
      </c>
      <c r="B133" s="437"/>
      <c r="C133" s="437"/>
      <c r="D133" s="437"/>
      <c r="E133" s="438"/>
      <c r="F133" s="573" t="s">
        <v>520</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78" customHeight="1" thickBot="1">
      <c r="A135" s="611" t="s">
        <v>523</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9" t="s">
        <v>224</v>
      </c>
      <c r="B137" s="410"/>
      <c r="C137" s="410"/>
      <c r="D137" s="410"/>
      <c r="E137" s="410"/>
      <c r="F137" s="410"/>
      <c r="G137" s="423" t="s">
        <v>483</v>
      </c>
      <c r="H137" s="424"/>
      <c r="I137" s="424"/>
      <c r="J137" s="424"/>
      <c r="K137" s="424"/>
      <c r="L137" s="424"/>
      <c r="M137" s="424"/>
      <c r="N137" s="424"/>
      <c r="O137" s="424"/>
      <c r="P137" s="425"/>
      <c r="Q137" s="410" t="s">
        <v>225</v>
      </c>
      <c r="R137" s="410"/>
      <c r="S137" s="410"/>
      <c r="T137" s="410"/>
      <c r="U137" s="410"/>
      <c r="V137" s="410"/>
      <c r="W137" s="439">
        <v>6</v>
      </c>
      <c r="X137" s="424"/>
      <c r="Y137" s="424"/>
      <c r="Z137" s="424"/>
      <c r="AA137" s="424"/>
      <c r="AB137" s="424"/>
      <c r="AC137" s="424"/>
      <c r="AD137" s="424"/>
      <c r="AE137" s="424"/>
      <c r="AF137" s="425"/>
      <c r="AG137" s="410" t="s">
        <v>226</v>
      </c>
      <c r="AH137" s="410"/>
      <c r="AI137" s="410"/>
      <c r="AJ137" s="410"/>
      <c r="AK137" s="410"/>
      <c r="AL137" s="410"/>
      <c r="AM137" s="406">
        <v>135</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v>262</v>
      </c>
      <c r="H138" s="427"/>
      <c r="I138" s="427"/>
      <c r="J138" s="427"/>
      <c r="K138" s="427"/>
      <c r="L138" s="427"/>
      <c r="M138" s="427"/>
      <c r="N138" s="427"/>
      <c r="O138" s="427"/>
      <c r="P138" s="428"/>
      <c r="Q138" s="412" t="s">
        <v>228</v>
      </c>
      <c r="R138" s="412"/>
      <c r="S138" s="412"/>
      <c r="T138" s="412"/>
      <c r="U138" s="412"/>
      <c r="V138" s="412"/>
      <c r="W138" s="426">
        <v>246</v>
      </c>
      <c r="X138" s="427"/>
      <c r="Y138" s="427"/>
      <c r="Z138" s="427"/>
      <c r="AA138" s="427"/>
      <c r="AB138" s="427"/>
      <c r="AC138" s="427"/>
      <c r="AD138" s="427"/>
      <c r="AE138" s="427"/>
      <c r="AF138" s="428"/>
      <c r="AG138" s="579"/>
      <c r="AH138" s="580"/>
      <c r="AI138" s="580"/>
      <c r="AJ138" s="580"/>
      <c r="AK138" s="580"/>
      <c r="AL138" s="580"/>
      <c r="AM138" s="614"/>
      <c r="AN138" s="615"/>
      <c r="AO138" s="615"/>
      <c r="AP138" s="615"/>
      <c r="AQ138" s="615"/>
      <c r="AR138" s="615"/>
      <c r="AS138" s="615"/>
      <c r="AT138" s="615"/>
      <c r="AU138" s="615"/>
      <c r="AV138" s="616"/>
      <c r="AW138" s="28"/>
      <c r="AX138" s="29"/>
    </row>
    <row r="139" spans="1:50" ht="23.65" customHeight="1">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0" t="s">
        <v>34</v>
      </c>
      <c r="B178" s="541"/>
      <c r="C178" s="541"/>
      <c r="D178" s="541"/>
      <c r="E178" s="541"/>
      <c r="F178" s="542"/>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c r="A179" s="126"/>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c r="A180" s="126"/>
      <c r="B180" s="543"/>
      <c r="C180" s="543"/>
      <c r="D180" s="543"/>
      <c r="E180" s="543"/>
      <c r="F180" s="544"/>
      <c r="G180" s="97" t="s">
        <v>497</v>
      </c>
      <c r="H180" s="98"/>
      <c r="I180" s="98"/>
      <c r="J180" s="98"/>
      <c r="K180" s="99"/>
      <c r="L180" s="100" t="s">
        <v>498</v>
      </c>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c r="A181" s="126"/>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3"/>
      <c r="C191" s="543"/>
      <c r="D191" s="543"/>
      <c r="E191" s="543"/>
      <c r="F191" s="544"/>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c r="A192" s="126"/>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c r="A193" s="126"/>
      <c r="B193" s="543"/>
      <c r="C193" s="543"/>
      <c r="D193" s="543"/>
      <c r="E193" s="543"/>
      <c r="F193" s="54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hidden="1" customHeight="1">
      <c r="A194" s="126"/>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3"/>
      <c r="C204" s="543"/>
      <c r="D204" s="543"/>
      <c r="E204" s="543"/>
      <c r="F204" s="544"/>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c r="A205" s="126"/>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c r="A206" s="126"/>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c r="A207" s="126"/>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3"/>
      <c r="C217" s="543"/>
      <c r="D217" s="543"/>
      <c r="E217" s="543"/>
      <c r="F217" s="544"/>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c r="A218" s="126"/>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c r="A219" s="126"/>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c r="A220" s="126"/>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499</v>
      </c>
      <c r="D236" s="113"/>
      <c r="E236" s="113"/>
      <c r="F236" s="113"/>
      <c r="G236" s="113"/>
      <c r="H236" s="113"/>
      <c r="I236" s="113"/>
      <c r="J236" s="113"/>
      <c r="K236" s="113"/>
      <c r="L236" s="113"/>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1" priority="559">
      <formula>IF(RIGHT(TEXT(P14,"0.#"),1)=".",FALSE,TRUE)</formula>
    </cfRule>
    <cfRule type="expression" dxfId="950" priority="560">
      <formula>IF(RIGHT(TEXT(P14,"0.#"),1)=".",TRUE,FALSE)</formula>
    </cfRule>
  </conditionalFormatting>
  <conditionalFormatting sqref="AE23:AI23">
    <cfRule type="expression" dxfId="949" priority="549">
      <formula>IF(RIGHT(TEXT(AE23,"0.#"),1)=".",FALSE,TRUE)</formula>
    </cfRule>
    <cfRule type="expression" dxfId="948" priority="550">
      <formula>IF(RIGHT(TEXT(AE23,"0.#"),1)=".",TRUE,FALSE)</formula>
    </cfRule>
  </conditionalFormatting>
  <conditionalFormatting sqref="AE83:AI83">
    <cfRule type="expression" dxfId="947" priority="463">
      <formula>IF(RIGHT(TEXT(AE83,"0.#"),1)=".",FALSE,TRUE)</formula>
    </cfRule>
    <cfRule type="expression" dxfId="946" priority="464">
      <formula>IF(RIGHT(TEXT(AE83,"0.#"),1)=".",TRUE,FALSE)</formula>
    </cfRule>
  </conditionalFormatting>
  <conditionalFormatting sqref="AJ83:AX83">
    <cfRule type="expression" dxfId="945" priority="461">
      <formula>IF(RIGHT(TEXT(AJ83,"0.#"),1)=".",FALSE,TRUE)</formula>
    </cfRule>
    <cfRule type="expression" dxfId="944" priority="462">
      <formula>IF(RIGHT(TEXT(AJ83,"0.#"),1)=".",TRUE,FALSE)</formula>
    </cfRule>
  </conditionalFormatting>
  <conditionalFormatting sqref="L99">
    <cfRule type="expression" dxfId="943" priority="441">
      <formula>IF(RIGHT(TEXT(L99,"0.#"),1)=".",FALSE,TRUE)</formula>
    </cfRule>
    <cfRule type="expression" dxfId="942" priority="442">
      <formula>IF(RIGHT(TEXT(L99,"0.#"),1)=".",TRUE,FALSE)</formula>
    </cfRule>
  </conditionalFormatting>
  <conditionalFormatting sqref="L104">
    <cfRule type="expression" dxfId="941" priority="439">
      <formula>IF(RIGHT(TEXT(L104,"0.#"),1)=".",FALSE,TRUE)</formula>
    </cfRule>
    <cfRule type="expression" dxfId="940" priority="440">
      <formula>IF(RIGHT(TEXT(L104,"0.#"),1)=".",TRUE,FALSE)</formula>
    </cfRule>
  </conditionalFormatting>
  <conditionalFormatting sqref="R104">
    <cfRule type="expression" dxfId="939" priority="437">
      <formula>IF(RIGHT(TEXT(R104,"0.#"),1)=".",FALSE,TRUE)</formula>
    </cfRule>
    <cfRule type="expression" dxfId="938" priority="438">
      <formula>IF(RIGHT(TEXT(R104,"0.#"),1)=".",TRUE,FALSE)</formula>
    </cfRule>
  </conditionalFormatting>
  <conditionalFormatting sqref="P18:AX18">
    <cfRule type="expression" dxfId="937" priority="435">
      <formula>IF(RIGHT(TEXT(P18,"0.#"),1)=".",FALSE,TRUE)</formula>
    </cfRule>
    <cfRule type="expression" dxfId="936" priority="436">
      <formula>IF(RIGHT(TEXT(P18,"0.#"),1)=".",TRUE,FALSE)</formula>
    </cfRule>
  </conditionalFormatting>
  <conditionalFormatting sqref="Y181">
    <cfRule type="expression" dxfId="935" priority="431">
      <formula>IF(RIGHT(TEXT(Y181,"0.#"),1)=".",FALSE,TRUE)</formula>
    </cfRule>
    <cfRule type="expression" dxfId="934" priority="432">
      <formula>IF(RIGHT(TEXT(Y181,"0.#"),1)=".",TRUE,FALSE)</formula>
    </cfRule>
  </conditionalFormatting>
  <conditionalFormatting sqref="Y190">
    <cfRule type="expression" dxfId="933" priority="427">
      <formula>IF(RIGHT(TEXT(Y190,"0.#"),1)=".",FALSE,TRUE)</formula>
    </cfRule>
    <cfRule type="expression" dxfId="932" priority="428">
      <formula>IF(RIGHT(TEXT(Y190,"0.#"),1)=".",TRUE,FALSE)</formula>
    </cfRule>
  </conditionalFormatting>
  <conditionalFormatting sqref="AK236">
    <cfRule type="expression" dxfId="931" priority="349">
      <formula>IF(RIGHT(TEXT(AK236,"0.#"),1)=".",FALSE,TRUE)</formula>
    </cfRule>
    <cfRule type="expression" dxfId="930" priority="350">
      <formula>IF(RIGHT(TEXT(AK236,"0.#"),1)=".",TRUE,FALSE)</formula>
    </cfRule>
  </conditionalFormatting>
  <conditionalFormatting sqref="AE54:AI54">
    <cfRule type="expression" dxfId="929" priority="299">
      <formula>IF(RIGHT(TEXT(AE54,"0.#"),1)=".",FALSE,TRUE)</formula>
    </cfRule>
    <cfRule type="expression" dxfId="928" priority="300">
      <formula>IF(RIGHT(TEXT(AE54,"0.#"),1)=".",TRUE,FALSE)</formula>
    </cfRule>
  </conditionalFormatting>
  <conditionalFormatting sqref="P13:AX13 AR15:AX15 P15:AQ17">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E55:AX55 AJ54:AS54">
    <cfRule type="expression" dxfId="923" priority="251">
      <formula>IF(RIGHT(TEXT(AE54,"0.#"),1)=".",FALSE,TRUE)</formula>
    </cfRule>
    <cfRule type="expression" dxfId="922" priority="252">
      <formula>IF(RIGHT(TEXT(AE54,"0.#"),1)=".",TRUE,FALSE)</formula>
    </cfRule>
  </conditionalFormatting>
  <conditionalFormatting sqref="AE95:AI95 AE92:AI92 AE89:AI89 AE86:AI86">
    <cfRule type="expression" dxfId="921" priority="245">
      <formula>IF(RIGHT(TEXT(AE86,"0.#"),1)=".",FALSE,TRUE)</formula>
    </cfRule>
    <cfRule type="expression" dxfId="920" priority="246">
      <formula>IF(RIGHT(TEXT(AE86,"0.#"),1)=".",TRUE,FALSE)</formula>
    </cfRule>
  </conditionalFormatting>
  <conditionalFormatting sqref="AJ95:AX95 AJ92:AX92 AJ89:AX89 AJ86:AX86">
    <cfRule type="expression" dxfId="919" priority="243">
      <formula>IF(RIGHT(TEXT(AJ86,"0.#"),1)=".",FALSE,TRUE)</formula>
    </cfRule>
    <cfRule type="expression" dxfId="918" priority="244">
      <formula>IF(RIGHT(TEXT(AJ86,"0.#"),1)=".",TRUE,FALSE)</formula>
    </cfRule>
  </conditionalFormatting>
  <conditionalFormatting sqref="L100:L103 L98">
    <cfRule type="expression" dxfId="917" priority="241">
      <formula>IF(RIGHT(TEXT(L98,"0.#"),1)=".",FALSE,TRUE)</formula>
    </cfRule>
    <cfRule type="expression" dxfId="916" priority="242">
      <formula>IF(RIGHT(TEXT(L98,"0.#"),1)=".",TRUE,FALSE)</formula>
    </cfRule>
  </conditionalFormatting>
  <conditionalFormatting sqref="R98">
    <cfRule type="expression" dxfId="915" priority="237">
      <formula>IF(RIGHT(TEXT(R98,"0.#"),1)=".",FALSE,TRUE)</formula>
    </cfRule>
    <cfRule type="expression" dxfId="914" priority="238">
      <formula>IF(RIGHT(TEXT(R98,"0.#"),1)=".",TRUE,FALSE)</formula>
    </cfRule>
  </conditionalFormatting>
  <conditionalFormatting sqref="R99:R103">
    <cfRule type="expression" dxfId="913" priority="235">
      <formula>IF(RIGHT(TEXT(R99,"0.#"),1)=".",FALSE,TRUE)</formula>
    </cfRule>
    <cfRule type="expression" dxfId="912" priority="236">
      <formula>IF(RIGHT(TEXT(R99,"0.#"),1)=".",TRUE,FALSE)</formula>
    </cfRule>
  </conditionalFormatting>
  <conditionalFormatting sqref="Y182:Y189 Y180">
    <cfRule type="expression" dxfId="911" priority="233">
      <formula>IF(RIGHT(TEXT(Y180,"0.#"),1)=".",FALSE,TRUE)</formula>
    </cfRule>
    <cfRule type="expression" dxfId="910" priority="234">
      <formula>IF(RIGHT(TEXT(Y180,"0.#"),1)=".",TRUE,FALSE)</formula>
    </cfRule>
  </conditionalFormatting>
  <conditionalFormatting sqref="AU181">
    <cfRule type="expression" dxfId="909" priority="231">
      <formula>IF(RIGHT(TEXT(AU181,"0.#"),1)=".",FALSE,TRUE)</formula>
    </cfRule>
    <cfRule type="expression" dxfId="908" priority="232">
      <formula>IF(RIGHT(TEXT(AU181,"0.#"),1)=".",TRUE,FALSE)</formula>
    </cfRule>
  </conditionalFormatting>
  <conditionalFormatting sqref="AU190">
    <cfRule type="expression" dxfId="907" priority="229">
      <formula>IF(RIGHT(TEXT(AU190,"0.#"),1)=".",FALSE,TRUE)</formula>
    </cfRule>
    <cfRule type="expression" dxfId="906" priority="230">
      <formula>IF(RIGHT(TEXT(AU190,"0.#"),1)=".",TRUE,FALSE)</formula>
    </cfRule>
  </conditionalFormatting>
  <conditionalFormatting sqref="AU182:AU189 AU180">
    <cfRule type="expression" dxfId="905" priority="227">
      <formula>IF(RIGHT(TEXT(AU180,"0.#"),1)=".",FALSE,TRUE)</formula>
    </cfRule>
    <cfRule type="expression" dxfId="904" priority="228">
      <formula>IF(RIGHT(TEXT(AU180,"0.#"),1)=".",TRUE,FALSE)</formula>
    </cfRule>
  </conditionalFormatting>
  <conditionalFormatting sqref="Y220 Y207 Y194">
    <cfRule type="expression" dxfId="903" priority="213">
      <formula>IF(RIGHT(TEXT(Y194,"0.#"),1)=".",FALSE,TRUE)</formula>
    </cfRule>
    <cfRule type="expression" dxfId="902" priority="214">
      <formula>IF(RIGHT(TEXT(Y194,"0.#"),1)=".",TRUE,FALSE)</formula>
    </cfRule>
  </conditionalFormatting>
  <conditionalFormatting sqref="Y229 Y216 Y203">
    <cfRule type="expression" dxfId="901" priority="211">
      <formula>IF(RIGHT(TEXT(Y203,"0.#"),1)=".",FALSE,TRUE)</formula>
    </cfRule>
    <cfRule type="expression" dxfId="900" priority="212">
      <formula>IF(RIGHT(TEXT(Y203,"0.#"),1)=".",TRUE,FALSE)</formula>
    </cfRule>
  </conditionalFormatting>
  <conditionalFormatting sqref="Y221:Y228 Y219 Y208:Y215 Y206 Y195:Y202 Y193">
    <cfRule type="expression" dxfId="899" priority="209">
      <formula>IF(RIGHT(TEXT(Y193,"0.#"),1)=".",FALSE,TRUE)</formula>
    </cfRule>
    <cfRule type="expression" dxfId="898" priority="210">
      <formula>IF(RIGHT(TEXT(Y193,"0.#"),1)=".",TRUE,FALSE)</formula>
    </cfRule>
  </conditionalFormatting>
  <conditionalFormatting sqref="AU220 AU207 AU194">
    <cfRule type="expression" dxfId="897" priority="207">
      <formula>IF(RIGHT(TEXT(AU194,"0.#"),1)=".",FALSE,TRUE)</formula>
    </cfRule>
    <cfRule type="expression" dxfId="896" priority="208">
      <formula>IF(RIGHT(TEXT(AU194,"0.#"),1)=".",TRUE,FALSE)</formula>
    </cfRule>
  </conditionalFormatting>
  <conditionalFormatting sqref="AU229 AU216 AU203">
    <cfRule type="expression" dxfId="895" priority="205">
      <formula>IF(RIGHT(TEXT(AU203,"0.#"),1)=".",FALSE,TRUE)</formula>
    </cfRule>
    <cfRule type="expression" dxfId="894" priority="206">
      <formula>IF(RIGHT(TEXT(AU203,"0.#"),1)=".",TRUE,FALSE)</formula>
    </cfRule>
  </conditionalFormatting>
  <conditionalFormatting sqref="AU221:AU228 AU219 AU208:AU215 AU206 AU195:AU202 AU193">
    <cfRule type="expression" dxfId="893" priority="203">
      <formula>IF(RIGHT(TEXT(AU193,"0.#"),1)=".",FALSE,TRUE)</formula>
    </cfRule>
    <cfRule type="expression" dxfId="892" priority="204">
      <formula>IF(RIGHT(TEXT(AU193,"0.#"),1)=".",TRUE,FALSE)</formula>
    </cfRule>
  </conditionalFormatting>
  <conditionalFormatting sqref="AE56:AI56">
    <cfRule type="expression" dxfId="891" priority="177">
      <formula>IF(AND(AE56&gt;=0, RIGHT(TEXT(AE56,"0.#"),1)&lt;&gt;"."),TRUE,FALSE)</formula>
    </cfRule>
    <cfRule type="expression" dxfId="890" priority="178">
      <formula>IF(AND(AE56&gt;=0, RIGHT(TEXT(AE56,"0.#"),1)="."),TRUE,FALSE)</formula>
    </cfRule>
    <cfRule type="expression" dxfId="889" priority="179">
      <formula>IF(AND(AE56&lt;0, RIGHT(TEXT(AE56,"0.#"),1)&lt;&gt;"."),TRUE,FALSE)</formula>
    </cfRule>
    <cfRule type="expression" dxfId="888" priority="180">
      <formula>IF(AND(AE56&lt;0, RIGHT(TEXT(AE56,"0.#"),1)="."),TRUE,FALSE)</formula>
    </cfRule>
  </conditionalFormatting>
  <conditionalFormatting sqref="AJ56:AS56">
    <cfRule type="expression" dxfId="887" priority="173">
      <formula>IF(AND(AJ56&gt;=0, RIGHT(TEXT(AJ56,"0.#"),1)&lt;&gt;"."),TRUE,FALSE)</formula>
    </cfRule>
    <cfRule type="expression" dxfId="886" priority="174">
      <formula>IF(AND(AJ56&gt;=0, RIGHT(TEXT(AJ56,"0.#"),1)="."),TRUE,FALSE)</formula>
    </cfRule>
    <cfRule type="expression" dxfId="885" priority="175">
      <formula>IF(AND(AJ56&lt;0, RIGHT(TEXT(AJ56,"0.#"),1)&lt;&gt;"."),TRUE,FALSE)</formula>
    </cfRule>
    <cfRule type="expression" dxfId="884" priority="176">
      <formula>IF(AND(AJ56&lt;0, RIGHT(TEXT(AJ56,"0.#"),1)="."),TRUE,FALSE)</formula>
    </cfRule>
  </conditionalFormatting>
  <conditionalFormatting sqref="AK237:AK265">
    <cfRule type="expression" dxfId="883" priority="161">
      <formula>IF(RIGHT(TEXT(AK237,"0.#"),1)=".",FALSE,TRUE)</formula>
    </cfRule>
    <cfRule type="expression" dxfId="882" priority="162">
      <formula>IF(RIGHT(TEXT(AK237,"0.#"),1)=".",TRUE,FALSE)</formula>
    </cfRule>
  </conditionalFormatting>
  <conditionalFormatting sqref="AU237:AX265">
    <cfRule type="expression" dxfId="881" priority="157">
      <formula>IF(AND(AU237&gt;=0, RIGHT(TEXT(AU237,"0.#"),1)&lt;&gt;"."),TRUE,FALSE)</formula>
    </cfRule>
    <cfRule type="expression" dxfId="880" priority="158">
      <formula>IF(AND(AU237&gt;=0, RIGHT(TEXT(AU237,"0.#"),1)="."),TRUE,FALSE)</formula>
    </cfRule>
    <cfRule type="expression" dxfId="879" priority="159">
      <formula>IF(AND(AU237&lt;0, RIGHT(TEXT(AU237,"0.#"),1)&lt;&gt;"."),TRUE,FALSE)</formula>
    </cfRule>
    <cfRule type="expression" dxfId="878" priority="160">
      <formula>IF(AND(AU237&lt;0, RIGHT(TEXT(AU237,"0.#"),1)="."),TRUE,FALSE)</formula>
    </cfRule>
  </conditionalFormatting>
  <conditionalFormatting sqref="AK269">
    <cfRule type="expression" dxfId="877" priority="155">
      <formula>IF(RIGHT(TEXT(AK269,"0.#"),1)=".",FALSE,TRUE)</formula>
    </cfRule>
    <cfRule type="expression" dxfId="876" priority="156">
      <formula>IF(RIGHT(TEXT(AK269,"0.#"),1)=".",TRUE,FALSE)</formula>
    </cfRule>
  </conditionalFormatting>
  <conditionalFormatting sqref="AU269:AX269">
    <cfRule type="expression" dxfId="875" priority="151">
      <formula>IF(AND(AU269&gt;=0, RIGHT(TEXT(AU269,"0.#"),1)&lt;&gt;"."),TRUE,FALSE)</formula>
    </cfRule>
    <cfRule type="expression" dxfId="874" priority="152">
      <formula>IF(AND(AU269&gt;=0, RIGHT(TEXT(AU269,"0.#"),1)="."),TRUE,FALSE)</formula>
    </cfRule>
    <cfRule type="expression" dxfId="873" priority="153">
      <formula>IF(AND(AU269&lt;0, RIGHT(TEXT(AU269,"0.#"),1)&lt;&gt;"."),TRUE,FALSE)</formula>
    </cfRule>
    <cfRule type="expression" dxfId="872" priority="154">
      <formula>IF(AND(AU269&lt;0, RIGHT(TEXT(AU269,"0.#"),1)="."),TRUE,FALSE)</formula>
    </cfRule>
  </conditionalFormatting>
  <conditionalFormatting sqref="AK270:AK298">
    <cfRule type="expression" dxfId="871" priority="149">
      <formula>IF(RIGHT(TEXT(AK270,"0.#"),1)=".",FALSE,TRUE)</formula>
    </cfRule>
    <cfRule type="expression" dxfId="870" priority="150">
      <formula>IF(RIGHT(TEXT(AK270,"0.#"),1)=".",TRUE,FALSE)</formula>
    </cfRule>
  </conditionalFormatting>
  <conditionalFormatting sqref="AU270:AX298">
    <cfRule type="expression" dxfId="869" priority="145">
      <formula>IF(AND(AU270&gt;=0, RIGHT(TEXT(AU270,"0.#"),1)&lt;&gt;"."),TRUE,FALSE)</formula>
    </cfRule>
    <cfRule type="expression" dxfId="868" priority="146">
      <formula>IF(AND(AU270&gt;=0, RIGHT(TEXT(AU270,"0.#"),1)="."),TRUE,FALSE)</formula>
    </cfRule>
    <cfRule type="expression" dxfId="867" priority="147">
      <formula>IF(AND(AU270&lt;0, RIGHT(TEXT(AU270,"0.#"),1)&lt;&gt;"."),TRUE,FALSE)</formula>
    </cfRule>
    <cfRule type="expression" dxfId="866" priority="148">
      <formula>IF(AND(AU270&lt;0, RIGHT(TEXT(AU270,"0.#"),1)="."),TRUE,FALSE)</formula>
    </cfRule>
  </conditionalFormatting>
  <conditionalFormatting sqref="AK302">
    <cfRule type="expression" dxfId="865" priority="143">
      <formula>IF(RIGHT(TEXT(AK302,"0.#"),1)=".",FALSE,TRUE)</formula>
    </cfRule>
    <cfRule type="expression" dxfId="864" priority="144">
      <formula>IF(RIGHT(TEXT(AK302,"0.#"),1)=".",TRUE,FALSE)</formula>
    </cfRule>
  </conditionalFormatting>
  <conditionalFormatting sqref="AU302:AX302">
    <cfRule type="expression" dxfId="863" priority="139">
      <formula>IF(AND(AU302&gt;=0, RIGHT(TEXT(AU302,"0.#"),1)&lt;&gt;"."),TRUE,FALSE)</formula>
    </cfRule>
    <cfRule type="expression" dxfId="862" priority="140">
      <formula>IF(AND(AU302&gt;=0, RIGHT(TEXT(AU302,"0.#"),1)="."),TRUE,FALSE)</formula>
    </cfRule>
    <cfRule type="expression" dxfId="861" priority="141">
      <formula>IF(AND(AU302&lt;0, RIGHT(TEXT(AU302,"0.#"),1)&lt;&gt;"."),TRUE,FALSE)</formula>
    </cfRule>
    <cfRule type="expression" dxfId="860" priority="142">
      <formula>IF(AND(AU302&lt;0, RIGHT(TEXT(AU302,"0.#"),1)="."),TRUE,FALSE)</formula>
    </cfRule>
  </conditionalFormatting>
  <conditionalFormatting sqref="AK303:AK331">
    <cfRule type="expression" dxfId="859" priority="137">
      <formula>IF(RIGHT(TEXT(AK303,"0.#"),1)=".",FALSE,TRUE)</formula>
    </cfRule>
    <cfRule type="expression" dxfId="858" priority="138">
      <formula>IF(RIGHT(TEXT(AK303,"0.#"),1)=".",TRUE,FALSE)</formula>
    </cfRule>
  </conditionalFormatting>
  <conditionalFormatting sqref="AU303:AX331">
    <cfRule type="expression" dxfId="857" priority="133">
      <formula>IF(AND(AU303&gt;=0, RIGHT(TEXT(AU303,"0.#"),1)&lt;&gt;"."),TRUE,FALSE)</formula>
    </cfRule>
    <cfRule type="expression" dxfId="856" priority="134">
      <formula>IF(AND(AU303&gt;=0, RIGHT(TEXT(AU303,"0.#"),1)="."),TRUE,FALSE)</formula>
    </cfRule>
    <cfRule type="expression" dxfId="855" priority="135">
      <formula>IF(AND(AU303&lt;0, RIGHT(TEXT(AU303,"0.#"),1)&lt;&gt;"."),TRUE,FALSE)</formula>
    </cfRule>
    <cfRule type="expression" dxfId="854" priority="136">
      <formula>IF(AND(AU303&lt;0, RIGHT(TEXT(AU303,"0.#"),1)="."),TRUE,FALSE)</formula>
    </cfRule>
  </conditionalFormatting>
  <conditionalFormatting sqref="AK335">
    <cfRule type="expression" dxfId="853" priority="131">
      <formula>IF(RIGHT(TEXT(AK335,"0.#"),1)=".",FALSE,TRUE)</formula>
    </cfRule>
    <cfRule type="expression" dxfId="852" priority="132">
      <formula>IF(RIGHT(TEXT(AK335,"0.#"),1)=".",TRUE,FALSE)</formula>
    </cfRule>
  </conditionalFormatting>
  <conditionalFormatting sqref="AU335:AX335">
    <cfRule type="expression" dxfId="851" priority="127">
      <formula>IF(AND(AU335&gt;=0, RIGHT(TEXT(AU335,"0.#"),1)&lt;&gt;"."),TRUE,FALSE)</formula>
    </cfRule>
    <cfRule type="expression" dxfId="850" priority="128">
      <formula>IF(AND(AU335&gt;=0, RIGHT(TEXT(AU335,"0.#"),1)="."),TRUE,FALSE)</formula>
    </cfRule>
    <cfRule type="expression" dxfId="849" priority="129">
      <formula>IF(AND(AU335&lt;0, RIGHT(TEXT(AU335,"0.#"),1)&lt;&gt;"."),TRUE,FALSE)</formula>
    </cfRule>
    <cfRule type="expression" dxfId="848" priority="130">
      <formula>IF(AND(AU335&lt;0, RIGHT(TEXT(AU335,"0.#"),1)="."),TRUE,FALSE)</formula>
    </cfRule>
  </conditionalFormatting>
  <conditionalFormatting sqref="AK336:AK364">
    <cfRule type="expression" dxfId="847" priority="125">
      <formula>IF(RIGHT(TEXT(AK336,"0.#"),1)=".",FALSE,TRUE)</formula>
    </cfRule>
    <cfRule type="expression" dxfId="846" priority="126">
      <formula>IF(RIGHT(TEXT(AK336,"0.#"),1)=".",TRUE,FALSE)</formula>
    </cfRule>
  </conditionalFormatting>
  <conditionalFormatting sqref="AU336:AX364">
    <cfRule type="expression" dxfId="845" priority="121">
      <formula>IF(AND(AU336&gt;=0, RIGHT(TEXT(AU336,"0.#"),1)&lt;&gt;"."),TRUE,FALSE)</formula>
    </cfRule>
    <cfRule type="expression" dxfId="844" priority="122">
      <formula>IF(AND(AU336&gt;=0, RIGHT(TEXT(AU336,"0.#"),1)="."),TRUE,FALSE)</formula>
    </cfRule>
    <cfRule type="expression" dxfId="843" priority="123">
      <formula>IF(AND(AU336&lt;0, RIGHT(TEXT(AU336,"0.#"),1)&lt;&gt;"."),TRUE,FALSE)</formula>
    </cfRule>
    <cfRule type="expression" dxfId="842" priority="124">
      <formula>IF(AND(AU336&lt;0, RIGHT(TEXT(AU336,"0.#"),1)="."),TRUE,FALSE)</formula>
    </cfRule>
  </conditionalFormatting>
  <conditionalFormatting sqref="AK368">
    <cfRule type="expression" dxfId="841" priority="119">
      <formula>IF(RIGHT(TEXT(AK368,"0.#"),1)=".",FALSE,TRUE)</formula>
    </cfRule>
    <cfRule type="expression" dxfId="840" priority="120">
      <formula>IF(RIGHT(TEXT(AK368,"0.#"),1)=".",TRUE,FALSE)</formula>
    </cfRule>
  </conditionalFormatting>
  <conditionalFormatting sqref="AU368:AX368">
    <cfRule type="expression" dxfId="839" priority="115">
      <formula>IF(AND(AU368&gt;=0, RIGHT(TEXT(AU368,"0.#"),1)&lt;&gt;"."),TRUE,FALSE)</formula>
    </cfRule>
    <cfRule type="expression" dxfId="838" priority="116">
      <formula>IF(AND(AU368&gt;=0, RIGHT(TEXT(AU368,"0.#"),1)="."),TRUE,FALSE)</formula>
    </cfRule>
    <cfRule type="expression" dxfId="837" priority="117">
      <formula>IF(AND(AU368&lt;0, RIGHT(TEXT(AU368,"0.#"),1)&lt;&gt;"."),TRUE,FALSE)</formula>
    </cfRule>
    <cfRule type="expression" dxfId="836" priority="118">
      <formula>IF(AND(AU368&lt;0, RIGHT(TEXT(AU368,"0.#"),1)="."),TRUE,FALSE)</formula>
    </cfRule>
  </conditionalFormatting>
  <conditionalFormatting sqref="AK369:AK397">
    <cfRule type="expression" dxfId="835" priority="113">
      <formula>IF(RIGHT(TEXT(AK369,"0.#"),1)=".",FALSE,TRUE)</formula>
    </cfRule>
    <cfRule type="expression" dxfId="834" priority="114">
      <formula>IF(RIGHT(TEXT(AK369,"0.#"),1)=".",TRUE,FALSE)</formula>
    </cfRule>
  </conditionalFormatting>
  <conditionalFormatting sqref="AU369:AX397">
    <cfRule type="expression" dxfId="833" priority="109">
      <formula>IF(AND(AU369&gt;=0, RIGHT(TEXT(AU369,"0.#"),1)&lt;&gt;"."),TRUE,FALSE)</formula>
    </cfRule>
    <cfRule type="expression" dxfId="832" priority="110">
      <formula>IF(AND(AU369&gt;=0, RIGHT(TEXT(AU369,"0.#"),1)="."),TRUE,FALSE)</formula>
    </cfRule>
    <cfRule type="expression" dxfId="831" priority="111">
      <formula>IF(AND(AU369&lt;0, RIGHT(TEXT(AU369,"0.#"),1)&lt;&gt;"."),TRUE,FALSE)</formula>
    </cfRule>
    <cfRule type="expression" dxfId="830" priority="112">
      <formula>IF(AND(AU369&lt;0, RIGHT(TEXT(AU369,"0.#"),1)="."),TRUE,FALSE)</formula>
    </cfRule>
  </conditionalFormatting>
  <conditionalFormatting sqref="AK401">
    <cfRule type="expression" dxfId="829" priority="107">
      <formula>IF(RIGHT(TEXT(AK401,"0.#"),1)=".",FALSE,TRUE)</formula>
    </cfRule>
    <cfRule type="expression" dxfId="828" priority="108">
      <formula>IF(RIGHT(TEXT(AK401,"0.#"),1)=".",TRUE,FALSE)</formula>
    </cfRule>
  </conditionalFormatting>
  <conditionalFormatting sqref="AU401:AX401">
    <cfRule type="expression" dxfId="827" priority="103">
      <formula>IF(AND(AU401&gt;=0, RIGHT(TEXT(AU401,"0.#"),1)&lt;&gt;"."),TRUE,FALSE)</formula>
    </cfRule>
    <cfRule type="expression" dxfId="826" priority="104">
      <formula>IF(AND(AU401&gt;=0, RIGHT(TEXT(AU401,"0.#"),1)="."),TRUE,FALSE)</formula>
    </cfRule>
    <cfRule type="expression" dxfId="825" priority="105">
      <formula>IF(AND(AU401&lt;0, RIGHT(TEXT(AU401,"0.#"),1)&lt;&gt;"."),TRUE,FALSE)</formula>
    </cfRule>
    <cfRule type="expression" dxfId="824" priority="106">
      <formula>IF(AND(AU401&lt;0, RIGHT(TEXT(AU401,"0.#"),1)="."),TRUE,FALSE)</formula>
    </cfRule>
  </conditionalFormatting>
  <conditionalFormatting sqref="AK402:AK430">
    <cfRule type="expression" dxfId="823" priority="101">
      <formula>IF(RIGHT(TEXT(AK402,"0.#"),1)=".",FALSE,TRUE)</formula>
    </cfRule>
    <cfRule type="expression" dxfId="822" priority="102">
      <formula>IF(RIGHT(TEXT(AK402,"0.#"),1)=".",TRUE,FALSE)</formula>
    </cfRule>
  </conditionalFormatting>
  <conditionalFormatting sqref="AU402:AX430">
    <cfRule type="expression" dxfId="821" priority="97">
      <formula>IF(AND(AU402&gt;=0, RIGHT(TEXT(AU402,"0.#"),1)&lt;&gt;"."),TRUE,FALSE)</formula>
    </cfRule>
    <cfRule type="expression" dxfId="820" priority="98">
      <formula>IF(AND(AU402&gt;=0, RIGHT(TEXT(AU402,"0.#"),1)="."),TRUE,FALSE)</formula>
    </cfRule>
    <cfRule type="expression" dxfId="819" priority="99">
      <formula>IF(AND(AU402&lt;0, RIGHT(TEXT(AU402,"0.#"),1)&lt;&gt;"."),TRUE,FALSE)</formula>
    </cfRule>
    <cfRule type="expression" dxfId="818" priority="100">
      <formula>IF(AND(AU402&lt;0, RIGHT(TEXT(AU402,"0.#"),1)="."),TRUE,FALSE)</formula>
    </cfRule>
  </conditionalFormatting>
  <conditionalFormatting sqref="AK434">
    <cfRule type="expression" dxfId="817" priority="95">
      <formula>IF(RIGHT(TEXT(AK434,"0.#"),1)=".",FALSE,TRUE)</formula>
    </cfRule>
    <cfRule type="expression" dxfId="816" priority="96">
      <formula>IF(RIGHT(TEXT(AK434,"0.#"),1)=".",TRUE,FALSE)</formula>
    </cfRule>
  </conditionalFormatting>
  <conditionalFormatting sqref="AU434:AX434">
    <cfRule type="expression" dxfId="815" priority="91">
      <formula>IF(AND(AU434&gt;=0, RIGHT(TEXT(AU434,"0.#"),1)&lt;&gt;"."),TRUE,FALSE)</formula>
    </cfRule>
    <cfRule type="expression" dxfId="814" priority="92">
      <formula>IF(AND(AU434&gt;=0, RIGHT(TEXT(AU434,"0.#"),1)="."),TRUE,FALSE)</formula>
    </cfRule>
    <cfRule type="expression" dxfId="813" priority="93">
      <formula>IF(AND(AU434&lt;0, RIGHT(TEXT(AU434,"0.#"),1)&lt;&gt;"."),TRUE,FALSE)</formula>
    </cfRule>
    <cfRule type="expression" dxfId="812" priority="94">
      <formula>IF(AND(AU434&lt;0, RIGHT(TEXT(AU434,"0.#"),1)="."),TRUE,FALSE)</formula>
    </cfRule>
  </conditionalFormatting>
  <conditionalFormatting sqref="AK435:AK463">
    <cfRule type="expression" dxfId="811" priority="89">
      <formula>IF(RIGHT(TEXT(AK435,"0.#"),1)=".",FALSE,TRUE)</formula>
    </cfRule>
    <cfRule type="expression" dxfId="810" priority="90">
      <formula>IF(RIGHT(TEXT(AK435,"0.#"),1)=".",TRUE,FALSE)</formula>
    </cfRule>
  </conditionalFormatting>
  <conditionalFormatting sqref="AU435:AX463">
    <cfRule type="expression" dxfId="809" priority="85">
      <formula>IF(AND(AU435&gt;=0, RIGHT(TEXT(AU435,"0.#"),1)&lt;&gt;"."),TRUE,FALSE)</formula>
    </cfRule>
    <cfRule type="expression" dxfId="808" priority="86">
      <formula>IF(AND(AU435&gt;=0, RIGHT(TEXT(AU435,"0.#"),1)="."),TRUE,FALSE)</formula>
    </cfRule>
    <cfRule type="expression" dxfId="807" priority="87">
      <formula>IF(AND(AU435&lt;0, RIGHT(TEXT(AU435,"0.#"),1)&lt;&gt;"."),TRUE,FALSE)</formula>
    </cfRule>
    <cfRule type="expression" dxfId="806" priority="88">
      <formula>IF(AND(AU435&lt;0, RIGHT(TEXT(AU435,"0.#"),1)="."),TRUE,FALSE)</formula>
    </cfRule>
  </conditionalFormatting>
  <conditionalFormatting sqref="AK467">
    <cfRule type="expression" dxfId="805" priority="83">
      <formula>IF(RIGHT(TEXT(AK467,"0.#"),1)=".",FALSE,TRUE)</formula>
    </cfRule>
    <cfRule type="expression" dxfId="804" priority="84">
      <formula>IF(RIGHT(TEXT(AK467,"0.#"),1)=".",TRUE,FALSE)</formula>
    </cfRule>
  </conditionalFormatting>
  <conditionalFormatting sqref="AU467:AX467">
    <cfRule type="expression" dxfId="803" priority="79">
      <formula>IF(AND(AU467&gt;=0, RIGHT(TEXT(AU467,"0.#"),1)&lt;&gt;"."),TRUE,FALSE)</formula>
    </cfRule>
    <cfRule type="expression" dxfId="802" priority="80">
      <formula>IF(AND(AU467&gt;=0, RIGHT(TEXT(AU467,"0.#"),1)="."),TRUE,FALSE)</formula>
    </cfRule>
    <cfRule type="expression" dxfId="801" priority="81">
      <formula>IF(AND(AU467&lt;0, RIGHT(TEXT(AU467,"0.#"),1)&lt;&gt;"."),TRUE,FALSE)</formula>
    </cfRule>
    <cfRule type="expression" dxfId="800" priority="82">
      <formula>IF(AND(AU467&lt;0, RIGHT(TEXT(AU467,"0.#"),1)="."),TRUE,FALSE)</formula>
    </cfRule>
  </conditionalFormatting>
  <conditionalFormatting sqref="AK468:AK496">
    <cfRule type="expression" dxfId="799" priority="77">
      <formula>IF(RIGHT(TEXT(AK468,"0.#"),1)=".",FALSE,TRUE)</formula>
    </cfRule>
    <cfRule type="expression" dxfId="798" priority="78">
      <formula>IF(RIGHT(TEXT(AK468,"0.#"),1)=".",TRUE,FALSE)</formula>
    </cfRule>
  </conditionalFormatting>
  <conditionalFormatting sqref="AU468:AX496">
    <cfRule type="expression" dxfId="797" priority="73">
      <formula>IF(AND(AU468&gt;=0, RIGHT(TEXT(AU468,"0.#"),1)&lt;&gt;"."),TRUE,FALSE)</formula>
    </cfRule>
    <cfRule type="expression" dxfId="796" priority="74">
      <formula>IF(AND(AU468&gt;=0, RIGHT(TEXT(AU468,"0.#"),1)="."),TRUE,FALSE)</formula>
    </cfRule>
    <cfRule type="expression" dxfId="795" priority="75">
      <formula>IF(AND(AU468&lt;0, RIGHT(TEXT(AU468,"0.#"),1)&lt;&gt;"."),TRUE,FALSE)</formula>
    </cfRule>
    <cfRule type="expression" dxfId="794" priority="76">
      <formula>IF(AND(AU468&lt;0, RIGHT(TEXT(AU468,"0.#"),1)="."),TRUE,FALSE)</formula>
    </cfRule>
  </conditionalFormatting>
  <conditionalFormatting sqref="AE24:AX24 AJ23:AS23">
    <cfRule type="expression" dxfId="793" priority="71">
      <formula>IF(RIGHT(TEXT(AE23,"0.#"),1)=".",FALSE,TRUE)</formula>
    </cfRule>
    <cfRule type="expression" dxfId="792" priority="72">
      <formula>IF(RIGHT(TEXT(AE23,"0.#"),1)=".",TRUE,FALSE)</formula>
    </cfRule>
  </conditionalFormatting>
  <conditionalFormatting sqref="AE25:AS25">
    <cfRule type="expression" dxfId="791" priority="63">
      <formula>IF(AND(AE25&gt;=0, RIGHT(TEXT(AE25,"0.#"),1)&lt;&gt;"."),TRUE,FALSE)</formula>
    </cfRule>
    <cfRule type="expression" dxfId="790" priority="64">
      <formula>IF(AND(AE25&gt;=0, RIGHT(TEXT(AE25,"0.#"),1)="."),TRUE,FALSE)</formula>
    </cfRule>
    <cfRule type="expression" dxfId="789" priority="65">
      <formula>IF(AND(AE25&lt;0, RIGHT(TEXT(AE25,"0.#"),1)&lt;&gt;"."),TRUE,FALSE)</formula>
    </cfRule>
    <cfRule type="expression" dxfId="788" priority="66">
      <formula>IF(AND(AE25&lt;0, RIGHT(TEXT(AE25,"0.#"),1)="."),TRUE,FALSE)</formula>
    </cfRule>
  </conditionalFormatting>
  <conditionalFormatting sqref="AU236:AX236">
    <cfRule type="expression" dxfId="787" priority="47">
      <formula>IF(AND(AU236&gt;=0, RIGHT(TEXT(AU236,"0.#"),1)&lt;&gt;"."),TRUE,FALSE)</formula>
    </cfRule>
    <cfRule type="expression" dxfId="786" priority="48">
      <formula>IF(AND(AU236&gt;=0, RIGHT(TEXT(AU236,"0.#"),1)="."),TRUE,FALSE)</formula>
    </cfRule>
    <cfRule type="expression" dxfId="785" priority="49">
      <formula>IF(AND(AU236&lt;0, RIGHT(TEXT(AU236,"0.#"),1)&lt;&gt;"."),TRUE,FALSE)</formula>
    </cfRule>
    <cfRule type="expression" dxfId="784" priority="50">
      <formula>IF(AND(AU236&lt;0, RIGHT(TEXT(AU236,"0.#"),1)="."),TRUE,FALSE)</formula>
    </cfRule>
  </conditionalFormatting>
  <conditionalFormatting sqref="AE43:AI43 AE38:AI38 AE33:AI33 AE28:AI28">
    <cfRule type="expression" dxfId="783" priority="45">
      <formula>IF(RIGHT(TEXT(AE28,"0.#"),1)=".",FALSE,TRUE)</formula>
    </cfRule>
    <cfRule type="expression" dxfId="782" priority="46">
      <formula>IF(RIGHT(TEXT(AE28,"0.#"),1)=".",TRUE,FALSE)</formula>
    </cfRule>
  </conditionalFormatting>
  <conditionalFormatting sqref="AE44:AX44 AJ43:AS43 AE39:AX39 AJ38:AS38 AE34:AX34 AJ33:AS33 AE29:AX29 AJ28:AS28">
    <cfRule type="expression" dxfId="781" priority="43">
      <formula>IF(RIGHT(TEXT(AE28,"0.#"),1)=".",FALSE,TRUE)</formula>
    </cfRule>
    <cfRule type="expression" dxfId="780" priority="44">
      <formula>IF(RIGHT(TEXT(AE28,"0.#"),1)=".",TRUE,FALSE)</formula>
    </cfRule>
  </conditionalFormatting>
  <conditionalFormatting sqref="AE45:AI45 AE40:AI40 AE35:AI35 AE30:AI30">
    <cfRule type="expression" dxfId="779" priority="39">
      <formula>IF(AND(AE30&gt;=0, RIGHT(TEXT(AE30,"0.#"),1)&lt;&gt;"."),TRUE,FALSE)</formula>
    </cfRule>
    <cfRule type="expression" dxfId="778" priority="40">
      <formula>IF(AND(AE30&gt;=0, RIGHT(TEXT(AE30,"0.#"),1)="."),TRUE,FALSE)</formula>
    </cfRule>
    <cfRule type="expression" dxfId="777" priority="41">
      <formula>IF(AND(AE30&lt;0, RIGHT(TEXT(AE30,"0.#"),1)&lt;&gt;"."),TRUE,FALSE)</formula>
    </cfRule>
    <cfRule type="expression" dxfId="776" priority="42">
      <formula>IF(AND(AE30&lt;0, RIGHT(TEXT(AE30,"0.#"),1)="."),TRUE,FALSE)</formula>
    </cfRule>
  </conditionalFormatting>
  <conditionalFormatting sqref="AJ45:AS45 AJ40:AS40 AJ35:AS35 AJ30:AS30">
    <cfRule type="expression" dxfId="775" priority="35">
      <formula>IF(AND(AJ30&gt;=0, RIGHT(TEXT(AJ30,"0.#"),1)&lt;&gt;"."),TRUE,FALSE)</formula>
    </cfRule>
    <cfRule type="expression" dxfId="774" priority="36">
      <formula>IF(AND(AJ30&gt;=0, RIGHT(TEXT(AJ30,"0.#"),1)="."),TRUE,FALSE)</formula>
    </cfRule>
    <cfRule type="expression" dxfId="773" priority="37">
      <formula>IF(AND(AJ30&lt;0, RIGHT(TEXT(AJ30,"0.#"),1)&lt;&gt;"."),TRUE,FALSE)</formula>
    </cfRule>
    <cfRule type="expression" dxfId="772" priority="38">
      <formula>IF(AND(AJ30&lt;0, RIGHT(TEXT(AJ30,"0.#"),1)="."),TRUE,FALSE)</formula>
    </cfRule>
  </conditionalFormatting>
  <conditionalFormatting sqref="AE64:AI64 AE59:AI59">
    <cfRule type="expression" dxfId="771" priority="33">
      <formula>IF(RIGHT(TEXT(AE59,"0.#"),1)=".",FALSE,TRUE)</formula>
    </cfRule>
    <cfRule type="expression" dxfId="770" priority="34">
      <formula>IF(RIGHT(TEXT(AE59,"0.#"),1)=".",TRUE,FALSE)</formula>
    </cfRule>
  </conditionalFormatting>
  <conditionalFormatting sqref="AE65:AX65 AJ64:AS64 AE60:AX60 AJ59:AS59">
    <cfRule type="expression" dxfId="769" priority="31">
      <formula>IF(RIGHT(TEXT(AE59,"0.#"),1)=".",FALSE,TRUE)</formula>
    </cfRule>
    <cfRule type="expression" dxfId="768" priority="32">
      <formula>IF(RIGHT(TEXT(AE59,"0.#"),1)=".",TRUE,FALSE)</formula>
    </cfRule>
  </conditionalFormatting>
  <conditionalFormatting sqref="AE66:AI66 AE61:AI61">
    <cfRule type="expression" dxfId="767" priority="27">
      <formula>IF(AND(AE61&gt;=0, RIGHT(TEXT(AE61,"0.#"),1)&lt;&gt;"."),TRUE,FALSE)</formula>
    </cfRule>
    <cfRule type="expression" dxfId="766" priority="28">
      <formula>IF(AND(AE61&gt;=0, RIGHT(TEXT(AE61,"0.#"),1)="."),TRUE,FALSE)</formula>
    </cfRule>
    <cfRule type="expression" dxfId="765" priority="29">
      <formula>IF(AND(AE61&lt;0, RIGHT(TEXT(AE61,"0.#"),1)&lt;&gt;"."),TRUE,FALSE)</formula>
    </cfRule>
    <cfRule type="expression" dxfId="764" priority="30">
      <formula>IF(AND(AE61&lt;0, RIGHT(TEXT(AE61,"0.#"),1)="."),TRUE,FALSE)</formula>
    </cfRule>
  </conditionalFormatting>
  <conditionalFormatting sqref="AJ66:AS66 AJ61:AS61">
    <cfRule type="expression" dxfId="763" priority="23">
      <formula>IF(AND(AJ61&gt;=0, RIGHT(TEXT(AJ61,"0.#"),1)&lt;&gt;"."),TRUE,FALSE)</formula>
    </cfRule>
    <cfRule type="expression" dxfId="762" priority="24">
      <formula>IF(AND(AJ61&gt;=0, RIGHT(TEXT(AJ61,"0.#"),1)="."),TRUE,FALSE)</formula>
    </cfRule>
    <cfRule type="expression" dxfId="761" priority="25">
      <formula>IF(AND(AJ61&lt;0, RIGHT(TEXT(AJ61,"0.#"),1)&lt;&gt;"."),TRUE,FALSE)</formula>
    </cfRule>
    <cfRule type="expression" dxfId="760" priority="26">
      <formula>IF(AND(AJ61&lt;0, RIGHT(TEXT(AJ61,"0.#"),1)="."),TRUE,FALSE)</formula>
    </cfRule>
  </conditionalFormatting>
  <conditionalFormatting sqref="AE81:AX81 AE78:AX78 AE75:AX75 AE72:AX72">
    <cfRule type="expression" dxfId="759" priority="21">
      <formula>IF(RIGHT(TEXT(AE72,"0.#"),1)=".",FALSE,TRUE)</formula>
    </cfRule>
    <cfRule type="expression" dxfId="758" priority="22">
      <formula>IF(RIGHT(TEXT(AE72,"0.#"),1)=".",TRUE,FALSE)</formula>
    </cfRule>
  </conditionalFormatting>
  <conditionalFormatting sqref="AE80:AS80 AE77:AS77 AE74:AS74 AE71:AS71">
    <cfRule type="expression" dxfId="757" priority="19">
      <formula>IF(RIGHT(TEXT(AE71,"0.#"),1)=".",FALSE,TRUE)</formula>
    </cfRule>
    <cfRule type="expression" dxfId="756" priority="20">
      <formula>IF(RIGHT(TEXT(AE71,"0.#"),1)=".",TRUE,FALSE)</formula>
    </cfRule>
  </conditionalFormatting>
  <conditionalFormatting sqref="AE68:AI68">
    <cfRule type="expression" dxfId="755" priority="15">
      <formula>IF(RIGHT(TEXT(AE68,"0.#"),1)=".",FALSE,TRUE)</formula>
    </cfRule>
    <cfRule type="expression" dxfId="754" priority="16">
      <formula>IF(RIGHT(TEXT(AE68,"0.#"),1)=".",TRUE,FALSE)</formula>
    </cfRule>
  </conditionalFormatting>
  <conditionalFormatting sqref="AJ68:AN68">
    <cfRule type="expression" dxfId="753" priority="11">
      <formula>IF(RIGHT(TEXT(AJ68,"0.#"),1)=".",FALSE,TRUE)</formula>
    </cfRule>
    <cfRule type="expression" dxfId="752" priority="12">
      <formula>IF(RIGHT(TEXT(AJ68,"0.#"),1)=".",TRUE,FALSE)</formula>
    </cfRule>
  </conditionalFormatting>
  <conditionalFormatting sqref="AO68:AS68">
    <cfRule type="expression" dxfId="751" priority="7">
      <formula>IF(RIGHT(TEXT(AO68,"0.#"),1)=".",FALSE,TRUE)</formula>
    </cfRule>
    <cfRule type="expression" dxfId="750" priority="8">
      <formula>IF(RIGHT(TEXT(AO68,"0.#"),1)=".",TRUE,FALSE)</formula>
    </cfRule>
  </conditionalFormatting>
  <conditionalFormatting sqref="AE69:AI69 AT69:AX69">
    <cfRule type="expression" dxfId="749" priority="5">
      <formula>IF(RIGHT(TEXT(AE69,"0.#"),1)=".",FALSE,TRUE)</formula>
    </cfRule>
    <cfRule type="expression" dxfId="748" priority="6">
      <formula>IF(RIGHT(TEXT(AE69,"0.#"),1)=".",TRUE,FALSE)</formula>
    </cfRule>
  </conditionalFormatting>
  <conditionalFormatting sqref="AJ69:AN69">
    <cfRule type="expression" dxfId="747" priority="3">
      <formula>IF(RIGHT(TEXT(AJ69,"0.#"),1)=".",FALSE,TRUE)</formula>
    </cfRule>
    <cfRule type="expression" dxfId="746" priority="4">
      <formula>IF(RIGHT(TEXT(AJ69,"0.#"),1)=".",TRUE,FALSE)</formula>
    </cfRule>
  </conditionalFormatting>
  <conditionalFormatting sqref="AO69:AS69">
    <cfRule type="expression" dxfId="745" priority="1">
      <formula>IF(RIGHT(TEXT(AO69,"0.#"),1)=".",FALSE,TRUE)</formula>
    </cfRule>
    <cfRule type="expression" dxfId="744" priority="2">
      <formula>IF(RIGHT(TEXT(AO69,"0.#"),1)=".",TRUE,FALSE)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c r="A3" s="219"/>
      <c r="B3" s="220"/>
      <c r="C3" s="220"/>
      <c r="D3" s="220"/>
      <c r="E3" s="220"/>
      <c r="F3" s="221"/>
      <c r="G3" s="229"/>
      <c r="H3" s="108"/>
      <c r="I3" s="108"/>
      <c r="J3" s="108"/>
      <c r="K3" s="108"/>
      <c r="L3" s="108"/>
      <c r="M3" s="108"/>
      <c r="N3" s="108"/>
      <c r="O3" s="230"/>
      <c r="P3" s="247"/>
      <c r="Q3" s="108"/>
      <c r="R3" s="108"/>
      <c r="S3" s="108"/>
      <c r="T3" s="108"/>
      <c r="U3" s="108"/>
      <c r="V3" s="108"/>
      <c r="W3" s="108"/>
      <c r="X3" s="230"/>
      <c r="Y3" s="285"/>
      <c r="Z3" s="286"/>
      <c r="AA3" s="287"/>
      <c r="AB3" s="139"/>
      <c r="AC3" s="134"/>
      <c r="AD3" s="135"/>
      <c r="AE3" s="140"/>
      <c r="AF3" s="133"/>
      <c r="AG3" s="133"/>
      <c r="AH3" s="133"/>
      <c r="AI3" s="291"/>
      <c r="AJ3" s="140"/>
      <c r="AK3" s="133"/>
      <c r="AL3" s="133"/>
      <c r="AM3" s="133"/>
      <c r="AN3" s="291"/>
      <c r="AO3" s="140"/>
      <c r="AP3" s="133"/>
      <c r="AQ3" s="133"/>
      <c r="AR3" s="133"/>
      <c r="AS3" s="291"/>
      <c r="AT3" s="67"/>
      <c r="AU3" s="110"/>
      <c r="AV3" s="110"/>
      <c r="AW3" s="108" t="s">
        <v>466</v>
      </c>
      <c r="AX3" s="109"/>
    </row>
    <row r="4" spans="1:50" ht="22.5" customHeight="1">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64"/>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c r="A5" s="223"/>
      <c r="B5" s="224"/>
      <c r="C5" s="224"/>
      <c r="D5" s="224"/>
      <c r="E5" s="224"/>
      <c r="F5" s="225"/>
      <c r="G5" s="296"/>
      <c r="H5" s="297"/>
      <c r="I5" s="297"/>
      <c r="J5" s="297"/>
      <c r="K5" s="297"/>
      <c r="L5" s="297"/>
      <c r="M5" s="297"/>
      <c r="N5" s="297"/>
      <c r="O5" s="298"/>
      <c r="P5" s="282"/>
      <c r="Q5" s="282"/>
      <c r="R5" s="282"/>
      <c r="S5" s="282"/>
      <c r="T5" s="282"/>
      <c r="U5" s="282"/>
      <c r="V5" s="282"/>
      <c r="W5" s="282"/>
      <c r="X5" s="283"/>
      <c r="Y5" s="175" t="s">
        <v>65</v>
      </c>
      <c r="Z5" s="121"/>
      <c r="AA5" s="171"/>
      <c r="AB5" s="341"/>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c r="A6" s="674"/>
      <c r="B6" s="675"/>
      <c r="C6" s="675"/>
      <c r="D6" s="675"/>
      <c r="E6" s="675"/>
      <c r="F6" s="676"/>
      <c r="G6" s="328"/>
      <c r="H6" s="329"/>
      <c r="I6" s="329"/>
      <c r="J6" s="329"/>
      <c r="K6" s="329"/>
      <c r="L6" s="329"/>
      <c r="M6" s="329"/>
      <c r="N6" s="329"/>
      <c r="O6" s="330"/>
      <c r="P6" s="203"/>
      <c r="Q6" s="203"/>
      <c r="R6" s="203"/>
      <c r="S6" s="203"/>
      <c r="T6" s="203"/>
      <c r="U6" s="203"/>
      <c r="V6" s="203"/>
      <c r="W6" s="203"/>
      <c r="X6" s="204"/>
      <c r="Y6" s="120" t="s">
        <v>15</v>
      </c>
      <c r="Z6" s="121"/>
      <c r="AA6" s="171"/>
      <c r="AB6" s="686" t="s">
        <v>467</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c r="A8" s="219"/>
      <c r="B8" s="220"/>
      <c r="C8" s="220"/>
      <c r="D8" s="220"/>
      <c r="E8" s="220"/>
      <c r="F8" s="221"/>
      <c r="G8" s="229"/>
      <c r="H8" s="108"/>
      <c r="I8" s="108"/>
      <c r="J8" s="108"/>
      <c r="K8" s="108"/>
      <c r="L8" s="108"/>
      <c r="M8" s="108"/>
      <c r="N8" s="108"/>
      <c r="O8" s="230"/>
      <c r="P8" s="247"/>
      <c r="Q8" s="108"/>
      <c r="R8" s="108"/>
      <c r="S8" s="108"/>
      <c r="T8" s="108"/>
      <c r="U8" s="108"/>
      <c r="V8" s="108"/>
      <c r="W8" s="108"/>
      <c r="X8" s="230"/>
      <c r="Y8" s="285"/>
      <c r="Z8" s="286"/>
      <c r="AA8" s="287"/>
      <c r="AB8" s="139"/>
      <c r="AC8" s="134"/>
      <c r="AD8" s="135"/>
      <c r="AE8" s="140"/>
      <c r="AF8" s="133"/>
      <c r="AG8" s="133"/>
      <c r="AH8" s="133"/>
      <c r="AI8" s="291"/>
      <c r="AJ8" s="140"/>
      <c r="AK8" s="133"/>
      <c r="AL8" s="133"/>
      <c r="AM8" s="133"/>
      <c r="AN8" s="291"/>
      <c r="AO8" s="140"/>
      <c r="AP8" s="133"/>
      <c r="AQ8" s="133"/>
      <c r="AR8" s="133"/>
      <c r="AS8" s="291"/>
      <c r="AT8" s="67"/>
      <c r="AU8" s="110"/>
      <c r="AV8" s="110"/>
      <c r="AW8" s="108" t="s">
        <v>360</v>
      </c>
      <c r="AX8" s="109"/>
    </row>
    <row r="9" spans="1:50" ht="22.5" customHeight="1">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64"/>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5" t="s">
        <v>65</v>
      </c>
      <c r="Z10" s="121"/>
      <c r="AA10" s="171"/>
      <c r="AB10" s="341"/>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4"/>
      <c r="B11" s="675"/>
      <c r="C11" s="675"/>
      <c r="D11" s="675"/>
      <c r="E11" s="675"/>
      <c r="F11" s="676"/>
      <c r="G11" s="328"/>
      <c r="H11" s="329"/>
      <c r="I11" s="329"/>
      <c r="J11" s="329"/>
      <c r="K11" s="329"/>
      <c r="L11" s="329"/>
      <c r="M11" s="329"/>
      <c r="N11" s="329"/>
      <c r="O11" s="330"/>
      <c r="P11" s="203"/>
      <c r="Q11" s="203"/>
      <c r="R11" s="203"/>
      <c r="S11" s="203"/>
      <c r="T11" s="203"/>
      <c r="U11" s="203"/>
      <c r="V11" s="203"/>
      <c r="W11" s="203"/>
      <c r="X11" s="204"/>
      <c r="Y11" s="120" t="s">
        <v>15</v>
      </c>
      <c r="Z11" s="121"/>
      <c r="AA11" s="171"/>
      <c r="AB11" s="686"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5"/>
      <c r="Z13" s="286"/>
      <c r="AA13" s="287"/>
      <c r="AB13" s="139"/>
      <c r="AC13" s="134"/>
      <c r="AD13" s="135"/>
      <c r="AE13" s="140"/>
      <c r="AF13" s="133"/>
      <c r="AG13" s="133"/>
      <c r="AH13" s="133"/>
      <c r="AI13" s="291"/>
      <c r="AJ13" s="140"/>
      <c r="AK13" s="133"/>
      <c r="AL13" s="133"/>
      <c r="AM13" s="133"/>
      <c r="AN13" s="291"/>
      <c r="AO13" s="140"/>
      <c r="AP13" s="133"/>
      <c r="AQ13" s="133"/>
      <c r="AR13" s="133"/>
      <c r="AS13" s="291"/>
      <c r="AT13" s="67"/>
      <c r="AU13" s="110"/>
      <c r="AV13" s="110"/>
      <c r="AW13" s="108" t="s">
        <v>360</v>
      </c>
      <c r="AX13" s="109"/>
    </row>
    <row r="14" spans="1:50" ht="22.5" customHeight="1">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64"/>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5" t="s">
        <v>65</v>
      </c>
      <c r="Z15" s="121"/>
      <c r="AA15" s="171"/>
      <c r="AB15" s="341"/>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4"/>
      <c r="B16" s="675"/>
      <c r="C16" s="675"/>
      <c r="D16" s="675"/>
      <c r="E16" s="675"/>
      <c r="F16" s="676"/>
      <c r="G16" s="328"/>
      <c r="H16" s="329"/>
      <c r="I16" s="329"/>
      <c r="J16" s="329"/>
      <c r="K16" s="329"/>
      <c r="L16" s="329"/>
      <c r="M16" s="329"/>
      <c r="N16" s="329"/>
      <c r="O16" s="330"/>
      <c r="P16" s="203"/>
      <c r="Q16" s="203"/>
      <c r="R16" s="203"/>
      <c r="S16" s="203"/>
      <c r="T16" s="203"/>
      <c r="U16" s="203"/>
      <c r="V16" s="203"/>
      <c r="W16" s="203"/>
      <c r="X16" s="204"/>
      <c r="Y16" s="120" t="s">
        <v>15</v>
      </c>
      <c r="Z16" s="121"/>
      <c r="AA16" s="171"/>
      <c r="AB16" s="686"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5"/>
      <c r="Z18" s="286"/>
      <c r="AA18" s="287"/>
      <c r="AB18" s="139"/>
      <c r="AC18" s="134"/>
      <c r="AD18" s="135"/>
      <c r="AE18" s="140"/>
      <c r="AF18" s="133"/>
      <c r="AG18" s="133"/>
      <c r="AH18" s="133"/>
      <c r="AI18" s="291"/>
      <c r="AJ18" s="140"/>
      <c r="AK18" s="133"/>
      <c r="AL18" s="133"/>
      <c r="AM18" s="133"/>
      <c r="AN18" s="291"/>
      <c r="AO18" s="140"/>
      <c r="AP18" s="133"/>
      <c r="AQ18" s="133"/>
      <c r="AR18" s="133"/>
      <c r="AS18" s="291"/>
      <c r="AT18" s="67"/>
      <c r="AU18" s="110"/>
      <c r="AV18" s="110"/>
      <c r="AW18" s="108" t="s">
        <v>360</v>
      </c>
      <c r="AX18" s="109"/>
    </row>
    <row r="19" spans="1:50" ht="22.5" customHeight="1">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64"/>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5" t="s">
        <v>65</v>
      </c>
      <c r="Z20" s="121"/>
      <c r="AA20" s="171"/>
      <c r="AB20" s="341"/>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4"/>
      <c r="B21" s="675"/>
      <c r="C21" s="675"/>
      <c r="D21" s="675"/>
      <c r="E21" s="675"/>
      <c r="F21" s="676"/>
      <c r="G21" s="328"/>
      <c r="H21" s="329"/>
      <c r="I21" s="329"/>
      <c r="J21" s="329"/>
      <c r="K21" s="329"/>
      <c r="L21" s="329"/>
      <c r="M21" s="329"/>
      <c r="N21" s="329"/>
      <c r="O21" s="330"/>
      <c r="P21" s="203"/>
      <c r="Q21" s="203"/>
      <c r="R21" s="203"/>
      <c r="S21" s="203"/>
      <c r="T21" s="203"/>
      <c r="U21" s="203"/>
      <c r="V21" s="203"/>
      <c r="W21" s="203"/>
      <c r="X21" s="204"/>
      <c r="Y21" s="120" t="s">
        <v>15</v>
      </c>
      <c r="Z21" s="121"/>
      <c r="AA21" s="171"/>
      <c r="AB21" s="686" t="s">
        <v>468</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5"/>
      <c r="Z23" s="286"/>
      <c r="AA23" s="287"/>
      <c r="AB23" s="139"/>
      <c r="AC23" s="134"/>
      <c r="AD23" s="135"/>
      <c r="AE23" s="140"/>
      <c r="AF23" s="133"/>
      <c r="AG23" s="133"/>
      <c r="AH23" s="133"/>
      <c r="AI23" s="291"/>
      <c r="AJ23" s="140"/>
      <c r="AK23" s="133"/>
      <c r="AL23" s="133"/>
      <c r="AM23" s="133"/>
      <c r="AN23" s="291"/>
      <c r="AO23" s="140"/>
      <c r="AP23" s="133"/>
      <c r="AQ23" s="133"/>
      <c r="AR23" s="133"/>
      <c r="AS23" s="291"/>
      <c r="AT23" s="67"/>
      <c r="AU23" s="110"/>
      <c r="AV23" s="110"/>
      <c r="AW23" s="108" t="s">
        <v>469</v>
      </c>
      <c r="AX23" s="109"/>
    </row>
    <row r="24" spans="1:50" ht="22.5" customHeight="1">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64"/>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5" t="s">
        <v>65</v>
      </c>
      <c r="Z25" s="121"/>
      <c r="AA25" s="171"/>
      <c r="AB25" s="341"/>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4"/>
      <c r="B26" s="675"/>
      <c r="C26" s="675"/>
      <c r="D26" s="675"/>
      <c r="E26" s="675"/>
      <c r="F26" s="676"/>
      <c r="G26" s="328"/>
      <c r="H26" s="329"/>
      <c r="I26" s="329"/>
      <c r="J26" s="329"/>
      <c r="K26" s="329"/>
      <c r="L26" s="329"/>
      <c r="M26" s="329"/>
      <c r="N26" s="329"/>
      <c r="O26" s="330"/>
      <c r="P26" s="203"/>
      <c r="Q26" s="203"/>
      <c r="R26" s="203"/>
      <c r="S26" s="203"/>
      <c r="T26" s="203"/>
      <c r="U26" s="203"/>
      <c r="V26" s="203"/>
      <c r="W26" s="203"/>
      <c r="X26" s="204"/>
      <c r="Y26" s="120" t="s">
        <v>15</v>
      </c>
      <c r="Z26" s="121"/>
      <c r="AA26" s="171"/>
      <c r="AB26" s="686" t="s">
        <v>468</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5"/>
      <c r="Z28" s="286"/>
      <c r="AA28" s="287"/>
      <c r="AB28" s="139"/>
      <c r="AC28" s="134"/>
      <c r="AD28" s="135"/>
      <c r="AE28" s="140"/>
      <c r="AF28" s="133"/>
      <c r="AG28" s="133"/>
      <c r="AH28" s="133"/>
      <c r="AI28" s="291"/>
      <c r="AJ28" s="140"/>
      <c r="AK28" s="133"/>
      <c r="AL28" s="133"/>
      <c r="AM28" s="133"/>
      <c r="AN28" s="291"/>
      <c r="AO28" s="140"/>
      <c r="AP28" s="133"/>
      <c r="AQ28" s="133"/>
      <c r="AR28" s="133"/>
      <c r="AS28" s="291"/>
      <c r="AT28" s="67"/>
      <c r="AU28" s="110"/>
      <c r="AV28" s="110"/>
      <c r="AW28" s="108" t="s">
        <v>466</v>
      </c>
      <c r="AX28" s="109"/>
    </row>
    <row r="29" spans="1:50" ht="22.5" customHeight="1">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64"/>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5" t="s">
        <v>65</v>
      </c>
      <c r="Z30" s="121"/>
      <c r="AA30" s="171"/>
      <c r="AB30" s="341"/>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4"/>
      <c r="B31" s="675"/>
      <c r="C31" s="675"/>
      <c r="D31" s="675"/>
      <c r="E31" s="675"/>
      <c r="F31" s="676"/>
      <c r="G31" s="328"/>
      <c r="H31" s="329"/>
      <c r="I31" s="329"/>
      <c r="J31" s="329"/>
      <c r="K31" s="329"/>
      <c r="L31" s="329"/>
      <c r="M31" s="329"/>
      <c r="N31" s="329"/>
      <c r="O31" s="330"/>
      <c r="P31" s="203"/>
      <c r="Q31" s="203"/>
      <c r="R31" s="203"/>
      <c r="S31" s="203"/>
      <c r="T31" s="203"/>
      <c r="U31" s="203"/>
      <c r="V31" s="203"/>
      <c r="W31" s="203"/>
      <c r="X31" s="204"/>
      <c r="Y31" s="120" t="s">
        <v>15</v>
      </c>
      <c r="Z31" s="121"/>
      <c r="AA31" s="171"/>
      <c r="AB31" s="686" t="s">
        <v>467</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5"/>
      <c r="Z33" s="286"/>
      <c r="AA33" s="287"/>
      <c r="AB33" s="139"/>
      <c r="AC33" s="134"/>
      <c r="AD33" s="135"/>
      <c r="AE33" s="140"/>
      <c r="AF33" s="133"/>
      <c r="AG33" s="133"/>
      <c r="AH33" s="133"/>
      <c r="AI33" s="291"/>
      <c r="AJ33" s="140"/>
      <c r="AK33" s="133"/>
      <c r="AL33" s="133"/>
      <c r="AM33" s="133"/>
      <c r="AN33" s="291"/>
      <c r="AO33" s="140"/>
      <c r="AP33" s="133"/>
      <c r="AQ33" s="133"/>
      <c r="AR33" s="133"/>
      <c r="AS33" s="291"/>
      <c r="AT33" s="67"/>
      <c r="AU33" s="110"/>
      <c r="AV33" s="110"/>
      <c r="AW33" s="108" t="s">
        <v>469</v>
      </c>
      <c r="AX33" s="109"/>
    </row>
    <row r="34" spans="1:50" ht="22.5" customHeight="1">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64"/>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5" t="s">
        <v>65</v>
      </c>
      <c r="Z35" s="121"/>
      <c r="AA35" s="171"/>
      <c r="AB35" s="341"/>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4"/>
      <c r="B36" s="675"/>
      <c r="C36" s="675"/>
      <c r="D36" s="675"/>
      <c r="E36" s="675"/>
      <c r="F36" s="676"/>
      <c r="G36" s="328"/>
      <c r="H36" s="329"/>
      <c r="I36" s="329"/>
      <c r="J36" s="329"/>
      <c r="K36" s="329"/>
      <c r="L36" s="329"/>
      <c r="M36" s="329"/>
      <c r="N36" s="329"/>
      <c r="O36" s="330"/>
      <c r="P36" s="203"/>
      <c r="Q36" s="203"/>
      <c r="R36" s="203"/>
      <c r="S36" s="203"/>
      <c r="T36" s="203"/>
      <c r="U36" s="203"/>
      <c r="V36" s="203"/>
      <c r="W36" s="203"/>
      <c r="X36" s="204"/>
      <c r="Y36" s="120" t="s">
        <v>15</v>
      </c>
      <c r="Z36" s="121"/>
      <c r="AA36" s="171"/>
      <c r="AB36" s="686" t="s">
        <v>468</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5"/>
      <c r="Z38" s="286"/>
      <c r="AA38" s="287"/>
      <c r="AB38" s="139"/>
      <c r="AC38" s="134"/>
      <c r="AD38" s="135"/>
      <c r="AE38" s="140"/>
      <c r="AF38" s="133"/>
      <c r="AG38" s="133"/>
      <c r="AH38" s="133"/>
      <c r="AI38" s="291"/>
      <c r="AJ38" s="140"/>
      <c r="AK38" s="133"/>
      <c r="AL38" s="133"/>
      <c r="AM38" s="133"/>
      <c r="AN38" s="291"/>
      <c r="AO38" s="140"/>
      <c r="AP38" s="133"/>
      <c r="AQ38" s="133"/>
      <c r="AR38" s="133"/>
      <c r="AS38" s="291"/>
      <c r="AT38" s="67"/>
      <c r="AU38" s="110"/>
      <c r="AV38" s="110"/>
      <c r="AW38" s="108" t="s">
        <v>469</v>
      </c>
      <c r="AX38" s="109"/>
    </row>
    <row r="39" spans="1:50" ht="22.5" customHeight="1">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64"/>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5" t="s">
        <v>65</v>
      </c>
      <c r="Z40" s="121"/>
      <c r="AA40" s="171"/>
      <c r="AB40" s="341"/>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4"/>
      <c r="B41" s="675"/>
      <c r="C41" s="675"/>
      <c r="D41" s="675"/>
      <c r="E41" s="675"/>
      <c r="F41" s="676"/>
      <c r="G41" s="328"/>
      <c r="H41" s="329"/>
      <c r="I41" s="329"/>
      <c r="J41" s="329"/>
      <c r="K41" s="329"/>
      <c r="L41" s="329"/>
      <c r="M41" s="329"/>
      <c r="N41" s="329"/>
      <c r="O41" s="330"/>
      <c r="P41" s="203"/>
      <c r="Q41" s="203"/>
      <c r="R41" s="203"/>
      <c r="S41" s="203"/>
      <c r="T41" s="203"/>
      <c r="U41" s="203"/>
      <c r="V41" s="203"/>
      <c r="W41" s="203"/>
      <c r="X41" s="204"/>
      <c r="Y41" s="120" t="s">
        <v>15</v>
      </c>
      <c r="Z41" s="121"/>
      <c r="AA41" s="171"/>
      <c r="AB41" s="686" t="s">
        <v>468</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5"/>
      <c r="Z43" s="286"/>
      <c r="AA43" s="287"/>
      <c r="AB43" s="139"/>
      <c r="AC43" s="134"/>
      <c r="AD43" s="135"/>
      <c r="AE43" s="140"/>
      <c r="AF43" s="133"/>
      <c r="AG43" s="133"/>
      <c r="AH43" s="133"/>
      <c r="AI43" s="291"/>
      <c r="AJ43" s="140"/>
      <c r="AK43" s="133"/>
      <c r="AL43" s="133"/>
      <c r="AM43" s="133"/>
      <c r="AN43" s="291"/>
      <c r="AO43" s="140"/>
      <c r="AP43" s="133"/>
      <c r="AQ43" s="133"/>
      <c r="AR43" s="133"/>
      <c r="AS43" s="291"/>
      <c r="AT43" s="67"/>
      <c r="AU43" s="110"/>
      <c r="AV43" s="110"/>
      <c r="AW43" s="108" t="s">
        <v>469</v>
      </c>
      <c r="AX43" s="109"/>
    </row>
    <row r="44" spans="1:50" ht="22.5" customHeight="1">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64"/>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5" t="s">
        <v>65</v>
      </c>
      <c r="Z45" s="121"/>
      <c r="AA45" s="171"/>
      <c r="AB45" s="341"/>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4"/>
      <c r="B46" s="675"/>
      <c r="C46" s="675"/>
      <c r="D46" s="675"/>
      <c r="E46" s="675"/>
      <c r="F46" s="676"/>
      <c r="G46" s="328"/>
      <c r="H46" s="329"/>
      <c r="I46" s="329"/>
      <c r="J46" s="329"/>
      <c r="K46" s="329"/>
      <c r="L46" s="329"/>
      <c r="M46" s="329"/>
      <c r="N46" s="329"/>
      <c r="O46" s="330"/>
      <c r="P46" s="203"/>
      <c r="Q46" s="203"/>
      <c r="R46" s="203"/>
      <c r="S46" s="203"/>
      <c r="T46" s="203"/>
      <c r="U46" s="203"/>
      <c r="V46" s="203"/>
      <c r="W46" s="203"/>
      <c r="X46" s="204"/>
      <c r="Y46" s="120" t="s">
        <v>15</v>
      </c>
      <c r="Z46" s="121"/>
      <c r="AA46" s="171"/>
      <c r="AB46" s="686" t="s">
        <v>468</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5"/>
      <c r="Z48" s="286"/>
      <c r="AA48" s="287"/>
      <c r="AB48" s="139"/>
      <c r="AC48" s="134"/>
      <c r="AD48" s="135"/>
      <c r="AE48" s="140"/>
      <c r="AF48" s="133"/>
      <c r="AG48" s="133"/>
      <c r="AH48" s="133"/>
      <c r="AI48" s="291"/>
      <c r="AJ48" s="140"/>
      <c r="AK48" s="133"/>
      <c r="AL48" s="133"/>
      <c r="AM48" s="133"/>
      <c r="AN48" s="291"/>
      <c r="AO48" s="140"/>
      <c r="AP48" s="133"/>
      <c r="AQ48" s="133"/>
      <c r="AR48" s="133"/>
      <c r="AS48" s="291"/>
      <c r="AT48" s="67"/>
      <c r="AU48" s="110"/>
      <c r="AV48" s="110"/>
      <c r="AW48" s="108" t="s">
        <v>466</v>
      </c>
      <c r="AX48" s="109"/>
    </row>
    <row r="49" spans="1:50" ht="22.5" customHeight="1">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64"/>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5" t="s">
        <v>65</v>
      </c>
      <c r="Z50" s="121"/>
      <c r="AA50" s="171"/>
      <c r="AB50" s="341"/>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4"/>
      <c r="B51" s="675"/>
      <c r="C51" s="675"/>
      <c r="D51" s="675"/>
      <c r="E51" s="675"/>
      <c r="F51" s="676"/>
      <c r="G51" s="328"/>
      <c r="H51" s="329"/>
      <c r="I51" s="329"/>
      <c r="J51" s="329"/>
      <c r="K51" s="329"/>
      <c r="L51" s="329"/>
      <c r="M51" s="329"/>
      <c r="N51" s="329"/>
      <c r="O51" s="330"/>
      <c r="P51" s="203"/>
      <c r="Q51" s="203"/>
      <c r="R51" s="203"/>
      <c r="S51" s="203"/>
      <c r="T51" s="203"/>
      <c r="U51" s="203"/>
      <c r="V51" s="203"/>
      <c r="W51" s="203"/>
      <c r="X51" s="204"/>
      <c r="Y51" s="120" t="s">
        <v>15</v>
      </c>
      <c r="Z51" s="121"/>
      <c r="AA51" s="171"/>
      <c r="AB51" s="696" t="s">
        <v>467</v>
      </c>
      <c r="AC51" s="697"/>
      <c r="AD51" s="697"/>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8" t="s">
        <v>34</v>
      </c>
      <c r="B2" s="699"/>
      <c r="C2" s="699"/>
      <c r="D2" s="699"/>
      <c r="E2" s="699"/>
      <c r="F2" s="700"/>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701"/>
      <c r="B3" s="702"/>
      <c r="C3" s="702"/>
      <c r="D3" s="702"/>
      <c r="E3" s="702"/>
      <c r="F3" s="703"/>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701"/>
      <c r="B4" s="702"/>
      <c r="C4" s="702"/>
      <c r="D4" s="702"/>
      <c r="E4" s="702"/>
      <c r="F4" s="70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1"/>
      <c r="B15" s="702"/>
      <c r="C15" s="702"/>
      <c r="D15" s="702"/>
      <c r="E15" s="702"/>
      <c r="F15" s="703"/>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701"/>
      <c r="B16" s="702"/>
      <c r="C16" s="702"/>
      <c r="D16" s="702"/>
      <c r="E16" s="702"/>
      <c r="F16" s="703"/>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1"/>
      <c r="B28" s="702"/>
      <c r="C28" s="702"/>
      <c r="D28" s="702"/>
      <c r="E28" s="702"/>
      <c r="F28" s="703"/>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701"/>
      <c r="B29" s="702"/>
      <c r="C29" s="702"/>
      <c r="D29" s="702"/>
      <c r="E29" s="702"/>
      <c r="F29" s="703"/>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1"/>
      <c r="B41" s="702"/>
      <c r="C41" s="702"/>
      <c r="D41" s="702"/>
      <c r="E41" s="702"/>
      <c r="F41" s="703"/>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701"/>
      <c r="B42" s="702"/>
      <c r="C42" s="702"/>
      <c r="D42" s="702"/>
      <c r="E42" s="702"/>
      <c r="F42" s="703"/>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698" t="s">
        <v>34</v>
      </c>
      <c r="B55" s="699"/>
      <c r="C55" s="699"/>
      <c r="D55" s="699"/>
      <c r="E55" s="699"/>
      <c r="F55" s="700"/>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701"/>
      <c r="B56" s="702"/>
      <c r="C56" s="702"/>
      <c r="D56" s="702"/>
      <c r="E56" s="702"/>
      <c r="F56" s="703"/>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1"/>
      <c r="B68" s="702"/>
      <c r="C68" s="702"/>
      <c r="D68" s="702"/>
      <c r="E68" s="702"/>
      <c r="F68" s="703"/>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701"/>
      <c r="B69" s="702"/>
      <c r="C69" s="702"/>
      <c r="D69" s="702"/>
      <c r="E69" s="702"/>
      <c r="F69" s="703"/>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1"/>
      <c r="B81" s="702"/>
      <c r="C81" s="702"/>
      <c r="D81" s="702"/>
      <c r="E81" s="702"/>
      <c r="F81" s="703"/>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701"/>
      <c r="B82" s="702"/>
      <c r="C82" s="702"/>
      <c r="D82" s="702"/>
      <c r="E82" s="702"/>
      <c r="F82" s="703"/>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1"/>
      <c r="B94" s="702"/>
      <c r="C94" s="702"/>
      <c r="D94" s="702"/>
      <c r="E94" s="702"/>
      <c r="F94" s="703"/>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701"/>
      <c r="B95" s="702"/>
      <c r="C95" s="702"/>
      <c r="D95" s="702"/>
      <c r="E95" s="702"/>
      <c r="F95" s="703"/>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698" t="s">
        <v>34</v>
      </c>
      <c r="B108" s="699"/>
      <c r="C108" s="699"/>
      <c r="D108" s="699"/>
      <c r="E108" s="699"/>
      <c r="F108" s="700"/>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701"/>
      <c r="B109" s="702"/>
      <c r="C109" s="702"/>
      <c r="D109" s="702"/>
      <c r="E109" s="702"/>
      <c r="F109" s="703"/>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1"/>
      <c r="B121" s="702"/>
      <c r="C121" s="702"/>
      <c r="D121" s="702"/>
      <c r="E121" s="702"/>
      <c r="F121" s="703"/>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701"/>
      <c r="B122" s="702"/>
      <c r="C122" s="702"/>
      <c r="D122" s="702"/>
      <c r="E122" s="702"/>
      <c r="F122" s="703"/>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1"/>
      <c r="B134" s="702"/>
      <c r="C134" s="702"/>
      <c r="D134" s="702"/>
      <c r="E134" s="702"/>
      <c r="F134" s="703"/>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701"/>
      <c r="B135" s="702"/>
      <c r="C135" s="702"/>
      <c r="D135" s="702"/>
      <c r="E135" s="702"/>
      <c r="F135" s="703"/>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1"/>
      <c r="B147" s="702"/>
      <c r="C147" s="702"/>
      <c r="D147" s="702"/>
      <c r="E147" s="702"/>
      <c r="F147" s="703"/>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701"/>
      <c r="B148" s="702"/>
      <c r="C148" s="702"/>
      <c r="D148" s="702"/>
      <c r="E148" s="702"/>
      <c r="F148" s="703"/>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698" t="s">
        <v>34</v>
      </c>
      <c r="B161" s="699"/>
      <c r="C161" s="699"/>
      <c r="D161" s="699"/>
      <c r="E161" s="699"/>
      <c r="F161" s="700"/>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701"/>
      <c r="B162" s="702"/>
      <c r="C162" s="702"/>
      <c r="D162" s="702"/>
      <c r="E162" s="702"/>
      <c r="F162" s="703"/>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1"/>
      <c r="B174" s="702"/>
      <c r="C174" s="702"/>
      <c r="D174" s="702"/>
      <c r="E174" s="702"/>
      <c r="F174" s="703"/>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701"/>
      <c r="B175" s="702"/>
      <c r="C175" s="702"/>
      <c r="D175" s="702"/>
      <c r="E175" s="702"/>
      <c r="F175" s="703"/>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1"/>
      <c r="B187" s="702"/>
      <c r="C187" s="702"/>
      <c r="D187" s="702"/>
      <c r="E187" s="702"/>
      <c r="F187" s="703"/>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701"/>
      <c r="B188" s="702"/>
      <c r="C188" s="702"/>
      <c r="D188" s="702"/>
      <c r="E188" s="702"/>
      <c r="F188" s="703"/>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1"/>
      <c r="B200" s="702"/>
      <c r="C200" s="702"/>
      <c r="D200" s="702"/>
      <c r="E200" s="702"/>
      <c r="F200" s="703"/>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701"/>
      <c r="B201" s="702"/>
      <c r="C201" s="702"/>
      <c r="D201" s="702"/>
      <c r="E201" s="702"/>
      <c r="F201" s="703"/>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701"/>
      <c r="B215" s="702"/>
      <c r="C215" s="702"/>
      <c r="D215" s="702"/>
      <c r="E215" s="702"/>
      <c r="F215" s="703"/>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1"/>
      <c r="B227" s="702"/>
      <c r="C227" s="702"/>
      <c r="D227" s="702"/>
      <c r="E227" s="702"/>
      <c r="F227" s="703"/>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701"/>
      <c r="B228" s="702"/>
      <c r="C228" s="702"/>
      <c r="D228" s="702"/>
      <c r="E228" s="702"/>
      <c r="F228" s="703"/>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1"/>
      <c r="B240" s="702"/>
      <c r="C240" s="702"/>
      <c r="D240" s="702"/>
      <c r="E240" s="702"/>
      <c r="F240" s="703"/>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701"/>
      <c r="B241" s="702"/>
      <c r="C241" s="702"/>
      <c r="D241" s="702"/>
      <c r="E241" s="702"/>
      <c r="F241" s="703"/>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1"/>
      <c r="B253" s="702"/>
      <c r="C253" s="702"/>
      <c r="D253" s="702"/>
      <c r="E253" s="702"/>
      <c r="F253" s="703"/>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701"/>
      <c r="B254" s="702"/>
      <c r="C254" s="702"/>
      <c r="D254" s="702"/>
      <c r="E254" s="702"/>
      <c r="F254" s="703"/>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2015-06-25T11:34:35Z</cp:lastPrinted>
  <dcterms:created xsi:type="dcterms:W3CDTF">2012-03-13T00:50:25Z</dcterms:created>
  <dcterms:modified xsi:type="dcterms:W3CDTF">2015-09-01T13:08:28Z</dcterms:modified>
</cp:coreProperties>
</file>