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0" yWindow="1245" windowWidth="1944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E25"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<sst xmlns="http://schemas.openxmlformats.org/spreadsheetml/2006/main" count="1302" uniqueCount="525">
  <si>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</si>
  <si>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</si>
  <si>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</si>
  <si>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</si>
  <si>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</si>
  <si>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</si>
  <si>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</si>
  <si>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</si>
  <si>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</si>
  <si>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</si>
  <si>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</si>
  <si>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</si>
  <si>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</si>
  <si>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</si>
  <si>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</si>
  <si>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</si>
  <si>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</si>
  <si>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</si>
  <si>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</si>
  <si>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</si>
  <si>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</si>
  <si>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</si>
  <si>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</si>
  <si>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</si>
  <si>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</si>
  <si>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</si>
  <si>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</si>
  <si>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</si>
  <si>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</si>
  <si>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</si>
  <si>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</si>
  <si>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</si>
  <si>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</si>
  <si>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</si>
  <si>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</si>
  <si>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</si>
  <si>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</si>
  <si>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</si>
  <si>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</si>
  <si>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</si>
  <si>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</si>
  <si>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</si>
  <si>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</si>
  <si>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</si>
  <si>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</si>
  <si>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</si>
  <si>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</si>
  <si>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</si>
  <si>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</si>
  <si>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</si>
  <si>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</si>
  <si>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</si>
  <si>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</si>
  <si>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</si>
  <si>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</si>
  <si>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</si>
  <si>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</si>
  <si>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</si>
  <si>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</si>
  <si>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</si>
  <si>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</si>
  <si>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</si>
  <si>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</si>
  <si>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</si>
  <si>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</si>
  <si>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</si>
  <si>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</si>
  <si>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</si>
  <si>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</si>
  <si>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</si>
  <si>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</si>
  <si>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</si>
  <si>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</si>
  <si>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</si>
  <si>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</si>
  <si>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</si>
  <si>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</si>
  <si>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</si>
  <si>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</si>
  <si>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</si>
  <si>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</si>
  <si>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</si>
  <si>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</si>
  <si>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</si>
  <si>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</si>
  <si>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</si>
  <si>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</si>
  <si>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</si>
  <si>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</si>
  <si>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</si>
  <si>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</si>
  <si>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</si>
  <si>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</si>
  <si>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</si>
  <si>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</si>
  <si>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</si>
  <si>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</si>
  <si>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</si>
  <si>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</si>
  <si>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</si>
  <si>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</si>
  <si>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</si>
  <si>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</si>
  <si>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</si>
  <si>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</si>
  <si>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</si>
  <si>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</si>
  <si>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</si>
  <si>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</si>
  <si>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</si>
  <si>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</si>
  <si>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</si>
  <si>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</si>
  <si>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</si>
  <si>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</si>
  <si>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</si>
  <si>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</si>
  <si>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</si>
  <si>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</si>
  <si>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</si>
  <si>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</si>
  <si>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</si>
  <si>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</si>
  <si>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</si>
  <si>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</si>
  <si>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</si>
  <si>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</si>
  <si>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</si>
  <si>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</si>
  <si>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</si>
  <si>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</si>
  <si>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</si>
  <si>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</si>
  <si>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</si>
  <si>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</si>
  <si>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</si>
  <si>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</si>
  <si>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</si>
  <si>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</si>
  <si>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</si>
  <si>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</si>
  <si>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</si>
  <si>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</si>
  <si>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</si>
  <si>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</si>
  <si>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</si>
  <si>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</si>
  <si>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</si>
  <si>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</si>
  <si>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</si>
  <si>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</si>
  <si>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</si>
  <si>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</si>
  <si>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</si>
  <si>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</si>
  <si>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</si>
  <si>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</si>
  <si>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</si>
  <si>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</si>
  <si>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</si>
  <si>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</si>
  <si>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</si>
  <si>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</si>
  <si>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</si>
  <si>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</si>
  <si>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</si>
  <si>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</si>
  <si>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</si>
  <si>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</si>
  <si>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</si>
  <si>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</si>
  <si>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</si>
  <si>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</si>
  <si>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</si>
  <si>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</si>
  <si>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</si>
  <si>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</si>
  <si>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</si>
  <si>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</si>
  <si>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</si>
  <si>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</si>
  <si>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</si>
  <si>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</si>
  <si>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</si>
  <si>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</si>
  <si>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</si>
  <si>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</si>
  <si>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</si>
  <si>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</si>
  <si>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</si>
  <si>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</si>
  <si>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</si>
  <si>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</si>
  <si>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</si>
  <si>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</si>
  <si>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</si>
  <si>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</si>
  <si>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</si>
  <si>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</si>
  <si>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</si>
  <si>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</si>
  <si>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</si>
  <si>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</si>
  <si>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</si>
  <si>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</si>
  <si>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</si>
  <si>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</si>
  <si>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</si>
  <si>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</si>
  <si>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</si>
  <si>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</si>
  <si>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</si>
  <si>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</si>
  <si>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</si>
  <si>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</si>
  <si>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</si>
  <si>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</si>
  <si>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</si>
  <si>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</si>
  <si>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</si>
  <si>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</si>
  <si>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</si>
  <si>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</si>
  <si>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</si>
  <si>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</si>
  <si>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</si>
  <si>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</si>
  <si>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</si>
  <si>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</si>
  <si>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</si>
  <si>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</si>
  <si>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</si>
  <si>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</si>
  <si>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</si>
  <si>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</si>
  <si>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</si>
  <si>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</si>
  <si>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</si>
  <si>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</si>
  <si>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</si>
  <si>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</si>
  <si>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</si>
  <si>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</si>
  <si>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</si>
  <si>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</si>
  <si>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</si>
  <si>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</si>
  <si>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</si>
  <si>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</si>
  <si>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</si>
  <si>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</si>
  <si>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</si>
  <si>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</si>
  <si>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</si>
  <si>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</si>
  <si>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</si>
  <si>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</si>
  <si>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</si>
  <si>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</si>
  <si>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</si>
  <si>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</si>
  <si>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</si>
  <si>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</si>
  <si>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</si>
  <si>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</si>
  <si>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</si>
  <si>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</si>
  <si>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</si>
  <si>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</si>
  <si>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</si>
  <si>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</si>
  <si>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</si>
  <si>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</si>
  <si>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</si>
  <si>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</si>
  <si>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</si>
  <si>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</si>
  <si>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</si>
  <si>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</si>
  <si>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</si>
  <si>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</si>
  <si>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</si>
  <si>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</si>
  <si>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</si>
  <si>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</si>
  <si>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</si>
  <si>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</si>
  <si>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</si>
  <si>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</si>
  <si>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</si>
  <si>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</si>
  <si>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</si>
  <si>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</si>
  <si>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</si>
  <si>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</si>
  <si>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</si>
  <si>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</si>
  <si>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</si>
  <si>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</si>
  <si>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</si>
  <si>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</si>
  <si>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</si>
  <si>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</si>
  <si>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</si>
  <si>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</si>
  <si>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</si>
  <si>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</si>
  <si>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</si>
  <si>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</si>
  <si>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</si>
  <si>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</si>
  <si>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</si>
  <si>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</si>
  <si>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</si>
  <si>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</si>
  <si>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</si>
  <si>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</si>
  <si>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</si>
  <si>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</si>
  <si>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</si>
  <si>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</si>
  <si>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</si>
  <si>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</si>
  <si>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</si>
  <si>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</si>
  <si>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</si>
  <si>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</si>
  <si>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</si>
  <si>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</si>
  <si>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</si>
  <si>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</si>
  <si>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</si>
  <si>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</si>
  <si>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</si>
  <si>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</si>
  <si>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</si>
  <si>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</si>
  <si>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</si>
  <si>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</si>
  <si>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</si>
  <si>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</si>
  <si>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</si>
  <si>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</si>
  <si>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</si>
  <si>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</si>
  <si>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</si>
  <si>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</si>
  <si>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</si>
  <si>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</si>
  <si>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</si>
  <si>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</si>
  <si>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</si>
  <si>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</si>
  <si>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</si>
  <si>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</si>
  <si>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</si>
  <si>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</si>
  <si>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</si>
  <si>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</si>
  <si>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</si>
  <si>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</si>
  <si>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</si>
  <si>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</si>
  <si>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</si>
  <si>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</si>
  <si>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</si>
  <si>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</si>
  <si>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</si>
  <si>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</si>
  <si>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</si>
  <si>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</si>
  <si>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</si>
  <si>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</si>
  <si>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</si>
  <si>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</si>
  <si>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</si>
  <si>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</si>
  <si>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</si>
  <si>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</si>
  <si>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</si>
  <si>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</si>
  <si>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</si>
  <si>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</si>
  <si>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</si>
  <si>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</si>
  <si>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</si>
  <si>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</si>
  <si>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</si>
  <si>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</si>
  <si>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</si>
  <si>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</si>
  <si>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</si>
  <si>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</si>
  <si>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</si>
  <si>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</si>
  <si>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</si>
  <si>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</si>
  <si>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</si>
  <si>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</si>
  <si>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</si>
  <si>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</si>
  <si>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</si>
  <si>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</si>
  <si>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</si>
  <si>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</si>
  <si>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</si>
  <si>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</si>
  <si>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</si>
  <si>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</si>
  <si>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</si>
  <si>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</si>
  <si>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</si>
  <si>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</si>
  <si>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</si>
  <si>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</si>
  <si>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</si>
  <si>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</si>
  <si>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</si>
  <si>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</si>
  <si>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</si>
  <si>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</si>
  <si>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</si>
  <si>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</si>
  <si>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</si>
  <si>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</si>
  <si>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</si>
  <si>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</si>
  <si>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</si>
  <si>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</si>
  <si>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</si>
  <si>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</si>
  <si>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</si>
  <si>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</si>
  <si>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</si>
  <si>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</si>
  <si>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</si>
  <si>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</si>
  <si>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</si>
  <si>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</si>
  <si>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</si>
  <si>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</si>
  <si>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</si>
  <si>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</si>
  <si>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</si>
  <si>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</si>
  <si>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</si>
  <si>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</si>
  <si>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</si>
  <si>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</si>
  <si>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</si>
  <si>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</si>
  <si>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</si>
  <si>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</si>
  <si>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</si>
  <si>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</si>
  <si>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</si>
  <si>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</si>
  <si>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</si>
  <si>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</si>
  <si>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</si>
  <si>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</si>
  <si>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</si>
  <si>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</si>
  <si>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</si>
  <si>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</si>
  <si>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</si>
  <si>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</si>
  <si>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</si>
  <si>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</si>
  <si>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</si>
  <si>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t>
  </si>
  <si>
    <t>外務省</t>
  </si>
  <si>
    <t>初等教育関係（GPE)拠出金</t>
    <rPh sb="0" eb="2">
      <t>ショトウ</t>
    </rPh>
    <rPh sb="2" eb="4">
      <t>キョウイク</t>
    </rPh>
    <rPh sb="4" eb="6">
      <t>カンケイ</t>
    </rPh>
    <rPh sb="11" eb="14">
      <t>キョシュツキン</t>
    </rPh>
    <phoneticPr fontId="5"/>
  </si>
  <si>
    <t>国際協力局</t>
    <rPh sb="0" eb="2">
      <t>コクサイ</t>
    </rPh>
    <rPh sb="2" eb="4">
      <t>キョウリョク</t>
    </rPh>
    <rPh sb="4" eb="5">
      <t>キョク</t>
    </rPh>
    <phoneticPr fontId="5"/>
  </si>
  <si>
    <t>地球規模課題総括課</t>
    <rPh sb="0" eb="2">
      <t>チキュウ</t>
    </rPh>
    <rPh sb="2" eb="4">
      <t>キボ</t>
    </rPh>
    <rPh sb="4" eb="6">
      <t>カダイ</t>
    </rPh>
    <rPh sb="6" eb="8">
      <t>ソウカツ</t>
    </rPh>
    <rPh sb="8" eb="9">
      <t>カ</t>
    </rPh>
    <phoneticPr fontId="5"/>
  </si>
  <si>
    <t>課長　田村　政美</t>
    <rPh sb="0" eb="2">
      <t>カチョウ</t>
    </rPh>
    <rPh sb="3" eb="5">
      <t>タムラ</t>
    </rPh>
    <rPh sb="6" eb="8">
      <t>マサミ</t>
    </rPh>
    <phoneticPr fontId="5"/>
  </si>
  <si>
    <t>外務省設置法第４条第３項</t>
    <rPh sb="0" eb="3">
      <t>ガイムショウ</t>
    </rPh>
    <rPh sb="3" eb="6">
      <t>セッチホウ</t>
    </rPh>
    <rPh sb="6" eb="7">
      <t>ダイ</t>
    </rPh>
    <rPh sb="8" eb="9">
      <t>ジョウ</t>
    </rPh>
    <rPh sb="9" eb="10">
      <t>ダイ</t>
    </rPh>
    <rPh sb="11" eb="12">
      <t>コウ</t>
    </rPh>
    <phoneticPr fontId="5"/>
  </si>
  <si>
    <t>G8サンクトペテルブルグ・サミットにおける国際公約（2006年7月）</t>
    <rPh sb="21" eb="23">
      <t>コクサイ</t>
    </rPh>
    <rPh sb="23" eb="25">
      <t>コウヤク</t>
    </rPh>
    <rPh sb="30" eb="31">
      <t>ネン</t>
    </rPh>
    <rPh sb="32" eb="33">
      <t>ガツ</t>
    </rPh>
    <phoneticPr fontId="5"/>
  </si>
  <si>
    <t>教育のためのグローバル・パートナーシップ（GPE)はこれまで，MDGsやEFAの達成のために，GPE支援対象国（低所得国）が策定する教育セクター計画に基づき，各国ドナーからの支援をまとめたGPE基金から拠出を行うとともに，各種技術支援を行ってきた。今後は，ポスト2015年開発アジェンダ及び万人のための教育（EFA)の新しい行動枠組にあるターゲットの達成に向けて，支援を実施すべく，我が国もGPE基金への拠出を通じて貢献する。</t>
    <rPh sb="0" eb="2">
      <t>キョウイク</t>
    </rPh>
    <rPh sb="40" eb="42">
      <t>タッセイ</t>
    </rPh>
    <rPh sb="50" eb="52">
      <t>シエン</t>
    </rPh>
    <rPh sb="52" eb="55">
      <t>タイショウコク</t>
    </rPh>
    <rPh sb="56" eb="59">
      <t>テイショトク</t>
    </rPh>
    <rPh sb="59" eb="60">
      <t>コク</t>
    </rPh>
    <rPh sb="62" eb="64">
      <t>サクテイ</t>
    </rPh>
    <rPh sb="66" eb="68">
      <t>キョウイク</t>
    </rPh>
    <rPh sb="72" eb="74">
      <t>ケイカク</t>
    </rPh>
    <rPh sb="75" eb="76">
      <t>モト</t>
    </rPh>
    <rPh sb="79" eb="81">
      <t>カッコク</t>
    </rPh>
    <rPh sb="87" eb="89">
      <t>シエン</t>
    </rPh>
    <rPh sb="97" eb="99">
      <t>キキン</t>
    </rPh>
    <rPh sb="101" eb="103">
      <t>キョシュツ</t>
    </rPh>
    <rPh sb="104" eb="105">
      <t>オコナ</t>
    </rPh>
    <rPh sb="111" eb="113">
      <t>カクシュ</t>
    </rPh>
    <rPh sb="113" eb="115">
      <t>ギジュツ</t>
    </rPh>
    <rPh sb="115" eb="117">
      <t>シエン</t>
    </rPh>
    <rPh sb="118" eb="119">
      <t>オコナ</t>
    </rPh>
    <rPh sb="124" eb="126">
      <t>コンゴ</t>
    </rPh>
    <rPh sb="135" eb="136">
      <t>ネン</t>
    </rPh>
    <rPh sb="136" eb="138">
      <t>カイハツ</t>
    </rPh>
    <rPh sb="143" eb="144">
      <t>オヨ</t>
    </rPh>
    <rPh sb="145" eb="147">
      <t>バンニン</t>
    </rPh>
    <rPh sb="151" eb="153">
      <t>キョウイク</t>
    </rPh>
    <rPh sb="159" eb="160">
      <t>アタラ</t>
    </rPh>
    <rPh sb="162" eb="164">
      <t>コウドウ</t>
    </rPh>
    <rPh sb="164" eb="166">
      <t>ワクグミ</t>
    </rPh>
    <rPh sb="175" eb="177">
      <t>タッセイ</t>
    </rPh>
    <rPh sb="178" eb="179">
      <t>ム</t>
    </rPh>
    <rPh sb="182" eb="184">
      <t>シエン</t>
    </rPh>
    <rPh sb="185" eb="187">
      <t>ジッシ</t>
    </rPh>
    <rPh sb="191" eb="192">
      <t>ワ</t>
    </rPh>
    <rPh sb="193" eb="194">
      <t>クニ</t>
    </rPh>
    <rPh sb="198" eb="200">
      <t>キキン</t>
    </rPh>
    <rPh sb="202" eb="204">
      <t>キョシュツ</t>
    </rPh>
    <rPh sb="205" eb="206">
      <t>ツウ</t>
    </rPh>
    <rPh sb="208" eb="210">
      <t>コウケン</t>
    </rPh>
    <phoneticPr fontId="5"/>
  </si>
  <si>
    <t>-</t>
    <phoneticPr fontId="5"/>
  </si>
  <si>
    <t>-</t>
    <phoneticPr fontId="5"/>
  </si>
  <si>
    <t>-</t>
    <phoneticPr fontId="5"/>
  </si>
  <si>
    <t>初等教育関係（GPE)拠出金</t>
    <rPh sb="0" eb="2">
      <t>ショトウ</t>
    </rPh>
    <rPh sb="2" eb="4">
      <t>キョウイク</t>
    </rPh>
    <rPh sb="4" eb="6">
      <t>カンケイ</t>
    </rPh>
    <rPh sb="11" eb="13">
      <t>キョシュツ</t>
    </rPh>
    <rPh sb="13" eb="14">
      <t>キン</t>
    </rPh>
    <phoneticPr fontId="5"/>
  </si>
  <si>
    <t>GPEへの拠出</t>
    <rPh sb="5" eb="7">
      <t>キョシュツ</t>
    </rPh>
    <phoneticPr fontId="5"/>
  </si>
  <si>
    <t>事業運営支援</t>
    <rPh sb="0" eb="2">
      <t>ジギョウ</t>
    </rPh>
    <rPh sb="2" eb="4">
      <t>ウンエイ</t>
    </rPh>
    <rPh sb="4" eb="6">
      <t>シエン</t>
    </rPh>
    <phoneticPr fontId="5"/>
  </si>
  <si>
    <r>
      <t>G</t>
    </r>
    <r>
      <rPr>
        <sz val="11"/>
        <rFont val="ＭＳ Ｐゴシック"/>
        <family val="3"/>
        <charset val="128"/>
      </rPr>
      <t>PE事務局</t>
    </r>
    <rPh sb="3" eb="6">
      <t>ジムキョク</t>
    </rPh>
    <phoneticPr fontId="5"/>
  </si>
  <si>
    <t>主に初等・中等教育の普及促進のための支出事業</t>
    <rPh sb="0" eb="1">
      <t>オモ</t>
    </rPh>
    <rPh sb="2" eb="4">
      <t>ショトウ</t>
    </rPh>
    <rPh sb="5" eb="7">
      <t>チュウトウ</t>
    </rPh>
    <rPh sb="7" eb="9">
      <t>キョウイク</t>
    </rPh>
    <rPh sb="10" eb="12">
      <t>フキュウ</t>
    </rPh>
    <rPh sb="12" eb="14">
      <t>ソクシン</t>
    </rPh>
    <rPh sb="18" eb="20">
      <t>シシュツ</t>
    </rPh>
    <rPh sb="20" eb="22">
      <t>ジギョウ</t>
    </rPh>
    <phoneticPr fontId="5"/>
  </si>
  <si>
    <t>万人</t>
    <rPh sb="0" eb="2">
      <t>マンニン</t>
    </rPh>
    <phoneticPr fontId="5"/>
  </si>
  <si>
    <r>
      <t>G</t>
    </r>
    <r>
      <rPr>
        <sz val="11"/>
        <rFont val="ＭＳ Ｐゴシック"/>
        <family val="3"/>
        <charset val="128"/>
      </rPr>
      <t>PEでは，支援対象の途上国から申請があった教育セクター計画を審査し，同計画に基づく事業へ資金支援を行っている。2015年1月より，申請案件の審査にあたり，事業の効率性，平等性，学びの質の改善の3要素を導入し，それぞれの要素を具備することでインセンティブを与えるファイナンシング・モデルを導入した。この結果，事業の効率性が改善され，より質の高い事業実施が期待できる。</t>
    </r>
    <rPh sb="6" eb="8">
      <t>シエン</t>
    </rPh>
    <rPh sb="8" eb="10">
      <t>タイショウ</t>
    </rPh>
    <rPh sb="11" eb="14">
      <t>トジョウコク</t>
    </rPh>
    <rPh sb="16" eb="18">
      <t>シンセイ</t>
    </rPh>
    <rPh sb="22" eb="24">
      <t>キョウイク</t>
    </rPh>
    <rPh sb="28" eb="30">
      <t>ケイカク</t>
    </rPh>
    <rPh sb="31" eb="33">
      <t>シンサ</t>
    </rPh>
    <rPh sb="35" eb="36">
      <t>ドウ</t>
    </rPh>
    <rPh sb="36" eb="38">
      <t>ケイカク</t>
    </rPh>
    <rPh sb="39" eb="40">
      <t>モト</t>
    </rPh>
    <rPh sb="42" eb="44">
      <t>ジギョウ</t>
    </rPh>
    <rPh sb="45" eb="47">
      <t>シキン</t>
    </rPh>
    <rPh sb="47" eb="49">
      <t>シエン</t>
    </rPh>
    <rPh sb="50" eb="51">
      <t>オコナ</t>
    </rPh>
    <rPh sb="60" eb="61">
      <t>ネン</t>
    </rPh>
    <rPh sb="62" eb="63">
      <t>ガツ</t>
    </rPh>
    <rPh sb="66" eb="68">
      <t>シンセイ</t>
    </rPh>
    <rPh sb="68" eb="70">
      <t>アンケン</t>
    </rPh>
    <rPh sb="71" eb="73">
      <t>シンサ</t>
    </rPh>
    <rPh sb="78" eb="80">
      <t>ジギョウ</t>
    </rPh>
    <rPh sb="81" eb="84">
      <t>コウリツセイ</t>
    </rPh>
    <rPh sb="85" eb="88">
      <t>ビョウドウセイ</t>
    </rPh>
    <rPh sb="89" eb="90">
      <t>マナ</t>
    </rPh>
    <rPh sb="92" eb="93">
      <t>シツ</t>
    </rPh>
    <rPh sb="94" eb="96">
      <t>カイゼン</t>
    </rPh>
    <rPh sb="98" eb="100">
      <t>ヨウソ</t>
    </rPh>
    <rPh sb="101" eb="103">
      <t>ドウニュウ</t>
    </rPh>
    <rPh sb="110" eb="112">
      <t>ヨウソ</t>
    </rPh>
    <rPh sb="113" eb="115">
      <t>グビ</t>
    </rPh>
    <rPh sb="128" eb="129">
      <t>アタ</t>
    </rPh>
    <rPh sb="144" eb="146">
      <t>ドウニュウ</t>
    </rPh>
    <rPh sb="151" eb="153">
      <t>ケッカ</t>
    </rPh>
    <rPh sb="154" eb="156">
      <t>ジギョウ</t>
    </rPh>
    <rPh sb="157" eb="160">
      <t>コウリツセイ</t>
    </rPh>
    <rPh sb="161" eb="163">
      <t>カイゼン</t>
    </rPh>
    <rPh sb="168" eb="169">
      <t>シツ</t>
    </rPh>
    <rPh sb="170" eb="171">
      <t>タカ</t>
    </rPh>
    <rPh sb="172" eb="174">
      <t>ジギョウ</t>
    </rPh>
    <rPh sb="174" eb="176">
      <t>ジッシ</t>
    </rPh>
    <rPh sb="177" eb="179">
      <t>キタイ</t>
    </rPh>
    <phoneticPr fontId="5"/>
  </si>
  <si>
    <t>上記のとおり，効果的かつ，申請国の教育環境の改善にインセンティブを与える仕組みが導入され，より効果的な支援が期待できる。</t>
    <rPh sb="0" eb="2">
      <t>ジョウキ</t>
    </rPh>
    <rPh sb="7" eb="10">
      <t>コウカテキ</t>
    </rPh>
    <rPh sb="13" eb="15">
      <t>シンセイ</t>
    </rPh>
    <rPh sb="15" eb="16">
      <t>コク</t>
    </rPh>
    <rPh sb="17" eb="19">
      <t>キョウイク</t>
    </rPh>
    <rPh sb="19" eb="21">
      <t>カンキョウ</t>
    </rPh>
    <rPh sb="22" eb="24">
      <t>カイゼン</t>
    </rPh>
    <rPh sb="33" eb="34">
      <t>アタ</t>
    </rPh>
    <rPh sb="36" eb="38">
      <t>シク</t>
    </rPh>
    <rPh sb="40" eb="42">
      <t>ドウニュウ</t>
    </rPh>
    <rPh sb="47" eb="50">
      <t>コウカテキ</t>
    </rPh>
    <rPh sb="51" eb="53">
      <t>シエン</t>
    </rPh>
    <rPh sb="54" eb="56">
      <t>キタイ</t>
    </rPh>
    <phoneticPr fontId="5"/>
  </si>
  <si>
    <t>ドナー各国は全て政府担当部局が対応しており，自治体，民間セクターに委ねることは困難。</t>
    <rPh sb="3" eb="5">
      <t>カッコク</t>
    </rPh>
    <rPh sb="6" eb="7">
      <t>スベ</t>
    </rPh>
    <rPh sb="8" eb="10">
      <t>セイフ</t>
    </rPh>
    <rPh sb="10" eb="12">
      <t>タントウ</t>
    </rPh>
    <rPh sb="12" eb="14">
      <t>ブキョク</t>
    </rPh>
    <rPh sb="15" eb="17">
      <t>タイオウ</t>
    </rPh>
    <rPh sb="22" eb="25">
      <t>ジチタイ</t>
    </rPh>
    <rPh sb="26" eb="28">
      <t>ミンカン</t>
    </rPh>
    <rPh sb="33" eb="34">
      <t>ユダ</t>
    </rPh>
    <rPh sb="39" eb="41">
      <t>コンナン</t>
    </rPh>
    <phoneticPr fontId="5"/>
  </si>
  <si>
    <t>事業実施後はレビューを行い，確認している。</t>
    <rPh sb="0" eb="2">
      <t>ジギョウ</t>
    </rPh>
    <rPh sb="2" eb="4">
      <t>ジッシ</t>
    </rPh>
    <rPh sb="4" eb="5">
      <t>ゴ</t>
    </rPh>
    <rPh sb="11" eb="12">
      <t>オコナ</t>
    </rPh>
    <rPh sb="14" eb="16">
      <t>カクニン</t>
    </rPh>
    <phoneticPr fontId="5"/>
  </si>
  <si>
    <t>GPE（旧称FTI）は，世銀主導で設立された教育分野での唯一の国際的な支援枠組みであり，各国における教育支援のため，支援対象国が策定する教育セクター計画に基づき，事業実施するための資金・キャパシティー・データ・政策等のギャップを埋めるための財政的，技術的支援を行う。支援の実施にあたり，GPE基金からの拠出による財政支援を行う他，教育セクター計画の策定にあたり，専門的な技術（政策）指導等も行う。</t>
    <rPh sb="4" eb="6">
      <t>キュウショウ</t>
    </rPh>
    <rPh sb="12" eb="14">
      <t>セギン</t>
    </rPh>
    <rPh sb="14" eb="16">
      <t>シュドウ</t>
    </rPh>
    <rPh sb="17" eb="19">
      <t>セツリツ</t>
    </rPh>
    <rPh sb="22" eb="24">
      <t>キョウイク</t>
    </rPh>
    <rPh sb="24" eb="26">
      <t>ブンヤ</t>
    </rPh>
    <rPh sb="28" eb="30">
      <t>ユイイツ</t>
    </rPh>
    <rPh sb="31" eb="33">
      <t>コクサイ</t>
    </rPh>
    <rPh sb="33" eb="34">
      <t>テキ</t>
    </rPh>
    <rPh sb="35" eb="37">
      <t>シエン</t>
    </rPh>
    <rPh sb="37" eb="39">
      <t>ワクグミ</t>
    </rPh>
    <rPh sb="44" eb="46">
      <t>カッコク</t>
    </rPh>
    <rPh sb="50" eb="52">
      <t>キョウイク</t>
    </rPh>
    <rPh sb="52" eb="54">
      <t>シエン</t>
    </rPh>
    <rPh sb="58" eb="60">
      <t>シエン</t>
    </rPh>
    <rPh sb="60" eb="63">
      <t>タイショウコク</t>
    </rPh>
    <rPh sb="64" eb="66">
      <t>サクテイ</t>
    </rPh>
    <rPh sb="68" eb="70">
      <t>キョウイク</t>
    </rPh>
    <rPh sb="74" eb="76">
      <t>ケイカク</t>
    </rPh>
    <rPh sb="77" eb="78">
      <t>モト</t>
    </rPh>
    <rPh sb="81" eb="83">
      <t>ジギョウ</t>
    </rPh>
    <rPh sb="83" eb="85">
      <t>ジッシ</t>
    </rPh>
    <rPh sb="90" eb="92">
      <t>シキン</t>
    </rPh>
    <rPh sb="105" eb="107">
      <t>セイサク</t>
    </rPh>
    <rPh sb="107" eb="108">
      <t>トウ</t>
    </rPh>
    <rPh sb="114" eb="115">
      <t>ウ</t>
    </rPh>
    <rPh sb="120" eb="123">
      <t>ザイセイテキ</t>
    </rPh>
    <rPh sb="124" eb="127">
      <t>ギジュツテキ</t>
    </rPh>
    <rPh sb="127" eb="129">
      <t>シエン</t>
    </rPh>
    <rPh sb="130" eb="131">
      <t>オコナ</t>
    </rPh>
    <rPh sb="133" eb="135">
      <t>シエン</t>
    </rPh>
    <rPh sb="136" eb="138">
      <t>ジッシ</t>
    </rPh>
    <rPh sb="146" eb="148">
      <t>キキン</t>
    </rPh>
    <rPh sb="151" eb="153">
      <t>キョシュツ</t>
    </rPh>
    <rPh sb="156" eb="158">
      <t>ザイセイ</t>
    </rPh>
    <rPh sb="158" eb="160">
      <t>シエン</t>
    </rPh>
    <rPh sb="161" eb="162">
      <t>オコナ</t>
    </rPh>
    <rPh sb="163" eb="164">
      <t>ホカ</t>
    </rPh>
    <rPh sb="165" eb="167">
      <t>キョウイク</t>
    </rPh>
    <rPh sb="171" eb="173">
      <t>ケイカク</t>
    </rPh>
    <rPh sb="174" eb="176">
      <t>サクテイ</t>
    </rPh>
    <rPh sb="181" eb="184">
      <t>センモンテキ</t>
    </rPh>
    <rPh sb="185" eb="187">
      <t>ギジュツ</t>
    </rPh>
    <rPh sb="188" eb="190">
      <t>セイサク</t>
    </rPh>
    <rPh sb="191" eb="193">
      <t>シドウ</t>
    </rPh>
    <rPh sb="193" eb="194">
      <t>トウ</t>
    </rPh>
    <rPh sb="195" eb="196">
      <t>オコナ</t>
    </rPh>
    <phoneticPr fontId="5"/>
  </si>
  <si>
    <t>財務省国際局開発政策課</t>
    <rPh sb="0" eb="3">
      <t>ザイムショウ</t>
    </rPh>
    <rPh sb="3" eb="5">
      <t>コクサイ</t>
    </rPh>
    <rPh sb="5" eb="6">
      <t>キョク</t>
    </rPh>
    <rPh sb="6" eb="8">
      <t>カイハツ</t>
    </rPh>
    <rPh sb="8" eb="10">
      <t>セイサク</t>
    </rPh>
    <rPh sb="10" eb="11">
      <t>カ</t>
    </rPh>
    <phoneticPr fontId="5"/>
  </si>
  <si>
    <t>GPEは，途上国の教育セクター計画の策定及び実施を支援しており，従来，外務省は計画実施に対する支援，財務省は計画策定に対する支援という役割分担を行ってきている。</t>
    <rPh sb="5" eb="8">
      <t>トジョウコク</t>
    </rPh>
    <rPh sb="9" eb="11">
      <t>キョウイク</t>
    </rPh>
    <rPh sb="15" eb="17">
      <t>ケイカク</t>
    </rPh>
    <rPh sb="18" eb="20">
      <t>サクテイ</t>
    </rPh>
    <rPh sb="20" eb="21">
      <t>オヨ</t>
    </rPh>
    <rPh sb="22" eb="24">
      <t>ジッシ</t>
    </rPh>
    <rPh sb="25" eb="27">
      <t>シエン</t>
    </rPh>
    <rPh sb="32" eb="34">
      <t>ジュウライ</t>
    </rPh>
    <rPh sb="35" eb="38">
      <t>ガイムショウ</t>
    </rPh>
    <rPh sb="39" eb="41">
      <t>ケイカク</t>
    </rPh>
    <rPh sb="41" eb="43">
      <t>ジッシ</t>
    </rPh>
    <rPh sb="44" eb="45">
      <t>タイ</t>
    </rPh>
    <rPh sb="47" eb="49">
      <t>シエン</t>
    </rPh>
    <rPh sb="50" eb="53">
      <t>ザイムショウ</t>
    </rPh>
    <rPh sb="54" eb="56">
      <t>ケイカク</t>
    </rPh>
    <rPh sb="56" eb="58">
      <t>サクテイ</t>
    </rPh>
    <rPh sb="59" eb="60">
      <t>タイ</t>
    </rPh>
    <rPh sb="62" eb="64">
      <t>シエン</t>
    </rPh>
    <rPh sb="67" eb="69">
      <t>ヤクワリ</t>
    </rPh>
    <rPh sb="69" eb="71">
      <t>ブンタン</t>
    </rPh>
    <rPh sb="72" eb="73">
      <t>オコナ</t>
    </rPh>
    <phoneticPr fontId="5"/>
  </si>
  <si>
    <t>世銀やユニセフ等が効率性や透明性の確保を支援。</t>
    <rPh sb="0" eb="2">
      <t>セギン</t>
    </rPh>
    <rPh sb="7" eb="8">
      <t>トウ</t>
    </rPh>
    <rPh sb="9" eb="12">
      <t>コウリツセイ</t>
    </rPh>
    <rPh sb="13" eb="15">
      <t>トウメイ</t>
    </rPh>
    <rPh sb="15" eb="16">
      <t>セイ</t>
    </rPh>
    <rPh sb="17" eb="19">
      <t>カクホ</t>
    </rPh>
    <rPh sb="20" eb="22">
      <t>シエン</t>
    </rPh>
    <phoneticPr fontId="5"/>
  </si>
  <si>
    <t>被支援国側にも応分の負担を求めている。</t>
    <rPh sb="0" eb="1">
      <t>ヒ</t>
    </rPh>
    <rPh sb="1" eb="3">
      <t>シエン</t>
    </rPh>
    <rPh sb="3" eb="4">
      <t>コク</t>
    </rPh>
    <rPh sb="4" eb="5">
      <t>ガワ</t>
    </rPh>
    <rPh sb="7" eb="9">
      <t>オウブン</t>
    </rPh>
    <rPh sb="10" eb="12">
      <t>フタン</t>
    </rPh>
    <rPh sb="13" eb="14">
      <t>モト</t>
    </rPh>
    <phoneticPr fontId="5"/>
  </si>
  <si>
    <t>GPEは教育分野で唯一の国際ﾊﾟｰﾄﾅｰｼｯﾌﾟ。</t>
    <rPh sb="4" eb="6">
      <t>キョウイク</t>
    </rPh>
    <rPh sb="6" eb="8">
      <t>ブンヤ</t>
    </rPh>
    <rPh sb="9" eb="11">
      <t>ユイイツ</t>
    </rPh>
    <rPh sb="12" eb="14">
      <t>コクサイ</t>
    </rPh>
    <phoneticPr fontId="5"/>
  </si>
  <si>
    <r>
      <t>G</t>
    </r>
    <r>
      <rPr>
        <sz val="11"/>
        <rFont val="ＭＳ Ｐゴシック"/>
        <family val="3"/>
        <charset val="128"/>
      </rPr>
      <t>PEは我が国が重視する基礎教育分野の支援を行っており，引き続き支援を行っていく。</t>
    </r>
    <rPh sb="4" eb="5">
      <t>ワ</t>
    </rPh>
    <rPh sb="6" eb="7">
      <t>クニ</t>
    </rPh>
    <rPh sb="8" eb="10">
      <t>ジュウシ</t>
    </rPh>
    <rPh sb="12" eb="14">
      <t>キソ</t>
    </rPh>
    <rPh sb="14" eb="16">
      <t>キョウイク</t>
    </rPh>
    <rPh sb="16" eb="18">
      <t>ブンヤ</t>
    </rPh>
    <rPh sb="19" eb="21">
      <t>シエン</t>
    </rPh>
    <rPh sb="22" eb="23">
      <t>オコナ</t>
    </rPh>
    <rPh sb="28" eb="29">
      <t>ヒ</t>
    </rPh>
    <rPh sb="30" eb="31">
      <t>ツヅ</t>
    </rPh>
    <rPh sb="32" eb="34">
      <t>シエン</t>
    </rPh>
    <rPh sb="35" eb="36">
      <t>オコナ</t>
    </rPh>
    <phoneticPr fontId="5"/>
  </si>
  <si>
    <t>我が国は人間の安全保障の観点から教育分野への支援を重視。政策体系の中でも優先度が高い事業。</t>
    <rPh sb="0" eb="1">
      <t>ワ</t>
    </rPh>
    <rPh sb="2" eb="3">
      <t>クニ</t>
    </rPh>
    <rPh sb="4" eb="6">
      <t>ニンゲン</t>
    </rPh>
    <rPh sb="7" eb="9">
      <t>アンゼン</t>
    </rPh>
    <rPh sb="9" eb="11">
      <t>ホショウ</t>
    </rPh>
    <rPh sb="12" eb="14">
      <t>カンテン</t>
    </rPh>
    <rPh sb="16" eb="18">
      <t>キョウイク</t>
    </rPh>
    <rPh sb="18" eb="20">
      <t>ブンヤ</t>
    </rPh>
    <rPh sb="22" eb="24">
      <t>シエン</t>
    </rPh>
    <rPh sb="25" eb="27">
      <t>ジュウシ</t>
    </rPh>
    <rPh sb="28" eb="30">
      <t>セイサク</t>
    </rPh>
    <rPh sb="30" eb="32">
      <t>タイケイ</t>
    </rPh>
    <rPh sb="33" eb="34">
      <t>ナカ</t>
    </rPh>
    <rPh sb="36" eb="39">
      <t>ユウセンド</t>
    </rPh>
    <rPh sb="40" eb="41">
      <t>タカ</t>
    </rPh>
    <rPh sb="42" eb="44">
      <t>ジギョウ</t>
    </rPh>
    <phoneticPr fontId="5"/>
  </si>
  <si>
    <t>コスト面も含め理事会で審議している。</t>
    <rPh sb="3" eb="4">
      <t>メン</t>
    </rPh>
    <rPh sb="5" eb="6">
      <t>フク</t>
    </rPh>
    <rPh sb="7" eb="10">
      <t>リジカイ</t>
    </rPh>
    <rPh sb="11" eb="13">
      <t>シンギ</t>
    </rPh>
    <phoneticPr fontId="5"/>
  </si>
  <si>
    <t>事業申請に際し，ｲﾝｾﾝﾃｨﾌﾞ要素を導入し，事業の効率化及び成果の追求を図っている。</t>
    <rPh sb="0" eb="2">
      <t>ジギョウ</t>
    </rPh>
    <rPh sb="2" eb="4">
      <t>シンセイ</t>
    </rPh>
    <rPh sb="5" eb="6">
      <t>サイ</t>
    </rPh>
    <rPh sb="16" eb="18">
      <t>ヨウソ</t>
    </rPh>
    <rPh sb="19" eb="21">
      <t>ドウニュウ</t>
    </rPh>
    <rPh sb="23" eb="25">
      <t>ジギョウ</t>
    </rPh>
    <rPh sb="26" eb="29">
      <t>コウリツカ</t>
    </rPh>
    <rPh sb="29" eb="30">
      <t>オヨ</t>
    </rPh>
    <rPh sb="31" eb="33">
      <t>セイカ</t>
    </rPh>
    <rPh sb="34" eb="36">
      <t>ツイキュウ</t>
    </rPh>
    <rPh sb="37" eb="38">
      <t>ハカ</t>
    </rPh>
    <phoneticPr fontId="5"/>
  </si>
  <si>
    <t>各国で申請に基づいた教育計画が実施されている。</t>
    <rPh sb="0" eb="2">
      <t>カッコク</t>
    </rPh>
    <rPh sb="3" eb="5">
      <t>シンセイ</t>
    </rPh>
    <rPh sb="6" eb="7">
      <t>モト</t>
    </rPh>
    <rPh sb="10" eb="12">
      <t>キョウイク</t>
    </rPh>
    <rPh sb="12" eb="14">
      <t>ケイカク</t>
    </rPh>
    <rPh sb="15" eb="17">
      <t>ジッシ</t>
    </rPh>
    <phoneticPr fontId="5"/>
  </si>
  <si>
    <t>成果目標は初等教育の完全普及であるが，MDGs達成年での達成は困難な状況。ただし，GPEのﾌｧｲﾅﾝｼﾝｸﾞ支援が無ければ，支援対象国の目標達成はさらに遅れることとなり，十分な成果実績を上げていると言える。</t>
    <rPh sb="0" eb="2">
      <t>セイカ</t>
    </rPh>
    <rPh sb="2" eb="4">
      <t>モクヒョウ</t>
    </rPh>
    <rPh sb="5" eb="7">
      <t>ショトウ</t>
    </rPh>
    <rPh sb="7" eb="9">
      <t>キョウイク</t>
    </rPh>
    <rPh sb="10" eb="12">
      <t>カンゼン</t>
    </rPh>
    <rPh sb="12" eb="14">
      <t>フキュウ</t>
    </rPh>
    <rPh sb="23" eb="25">
      <t>タッセイ</t>
    </rPh>
    <rPh sb="25" eb="26">
      <t>ネン</t>
    </rPh>
    <rPh sb="28" eb="30">
      <t>タッセイ</t>
    </rPh>
    <rPh sb="31" eb="33">
      <t>コンナン</t>
    </rPh>
    <rPh sb="34" eb="36">
      <t>ジョウキョウ</t>
    </rPh>
    <rPh sb="54" eb="56">
      <t>シエン</t>
    </rPh>
    <rPh sb="57" eb="58">
      <t>ナ</t>
    </rPh>
    <rPh sb="62" eb="64">
      <t>シエン</t>
    </rPh>
    <rPh sb="64" eb="67">
      <t>タイショウコク</t>
    </rPh>
    <rPh sb="68" eb="70">
      <t>モクヒョウ</t>
    </rPh>
    <rPh sb="70" eb="72">
      <t>タッセイ</t>
    </rPh>
    <rPh sb="76" eb="77">
      <t>オク</t>
    </rPh>
    <rPh sb="85" eb="87">
      <t>ジュウブン</t>
    </rPh>
    <rPh sb="88" eb="90">
      <t>セイカ</t>
    </rPh>
    <rPh sb="90" eb="92">
      <t>ジッセキ</t>
    </rPh>
    <rPh sb="93" eb="94">
      <t>ア</t>
    </rPh>
    <rPh sb="99" eb="100">
      <t>イ</t>
    </rPh>
    <phoneticPr fontId="5"/>
  </si>
  <si>
    <t>成果目標は非就学児童数をMDGs及びEFA目標年である2015年までにゼロにすること。</t>
    <phoneticPr fontId="5"/>
  </si>
  <si>
    <t>目標値/ｸﾞﾛｰﾊﾞﾙﾓﾆﾀﾘﾝｸﾞﾚﾎﾟｰﾄ記載非就学児童数）×100）とする。</t>
    <rPh sb="0" eb="2">
      <t>モクヒョウ</t>
    </rPh>
    <rPh sb="2" eb="3">
      <t>チ</t>
    </rPh>
    <rPh sb="23" eb="25">
      <t>キサイ</t>
    </rPh>
    <phoneticPr fontId="5"/>
  </si>
  <si>
    <t>各年のドナーからGPEへの総拠出額／各年のGPEが就学支援した児童数　　　　　　　　　　　　　</t>
    <rPh sb="0" eb="1">
      <t>カク</t>
    </rPh>
    <rPh sb="1" eb="2">
      <t>トシ</t>
    </rPh>
    <rPh sb="2" eb="3">
      <t>ヘイネン</t>
    </rPh>
    <rPh sb="13" eb="14">
      <t>ソウ</t>
    </rPh>
    <rPh sb="14" eb="16">
      <t>キョシュツ</t>
    </rPh>
    <rPh sb="16" eb="17">
      <t>ガク</t>
    </rPh>
    <rPh sb="18" eb="20">
      <t>カクトシ</t>
    </rPh>
    <rPh sb="25" eb="27">
      <t>シュウガク</t>
    </rPh>
    <rPh sb="27" eb="29">
      <t>シエン</t>
    </rPh>
    <rPh sb="31" eb="34">
      <t>ジドウスウ</t>
    </rPh>
    <phoneticPr fontId="5"/>
  </si>
  <si>
    <t>USドル</t>
    <phoneticPr fontId="5"/>
  </si>
  <si>
    <t>年毎のGPEによる支援を受けている途上国における児童の就学人数を活動指標とする。※平成26年度の活動実績は確認中。</t>
    <rPh sb="0" eb="1">
      <t>ネン</t>
    </rPh>
    <rPh sb="1" eb="2">
      <t>マイ</t>
    </rPh>
    <rPh sb="9" eb="11">
      <t>シエン</t>
    </rPh>
    <rPh sb="12" eb="13">
      <t>ウ</t>
    </rPh>
    <rPh sb="17" eb="20">
      <t>トジョウコク</t>
    </rPh>
    <rPh sb="24" eb="26">
      <t>ジドウ</t>
    </rPh>
    <rPh sb="27" eb="29">
      <t>シュウガク</t>
    </rPh>
    <rPh sb="29" eb="31">
      <t>ニンズウ</t>
    </rPh>
    <rPh sb="32" eb="34">
      <t>カツドウ</t>
    </rPh>
    <rPh sb="34" eb="36">
      <t>シヒョウ</t>
    </rPh>
    <rPh sb="41" eb="43">
      <t>ヘイセイ</t>
    </rPh>
    <rPh sb="45" eb="46">
      <t>ネン</t>
    </rPh>
    <rPh sb="46" eb="47">
      <t>ド</t>
    </rPh>
    <rPh sb="48" eb="50">
      <t>カツドウ</t>
    </rPh>
    <rPh sb="50" eb="52">
      <t>ジッセキ</t>
    </rPh>
    <rPh sb="53" eb="56">
      <t>カクニンチュウ</t>
    </rPh>
    <phoneticPr fontId="5"/>
  </si>
  <si>
    <t>基本目標Ⅶ　分担金・拠出金
施策Ⅶ-3 国際機関を通じた地球規模の諸問題に係る国際貢献</t>
    <phoneticPr fontId="5"/>
  </si>
  <si>
    <t>左記算出根拠と同じ</t>
    <rPh sb="0" eb="2">
      <t>サキ</t>
    </rPh>
    <rPh sb="2" eb="4">
      <t>サンシュツ</t>
    </rPh>
    <rPh sb="4" eb="6">
      <t>コンキョ</t>
    </rPh>
    <rPh sb="7" eb="8">
      <t>オナ</t>
    </rPh>
    <phoneticPr fontId="5"/>
  </si>
  <si>
    <t>504,338,728/
4,987,000</t>
    <phoneticPr fontId="5"/>
  </si>
  <si>
    <t>374,621,099/
4,961,000</t>
    <phoneticPr fontId="5"/>
  </si>
  <si>
    <t>-</t>
    <phoneticPr fontId="5"/>
  </si>
  <si>
    <t>-</t>
    <phoneticPr fontId="5"/>
  </si>
  <si>
    <t xml:space="preserve">             -</t>
    <phoneticPr fontId="5"/>
  </si>
  <si>
    <t xml:space="preserve">              -</t>
    <phoneticPr fontId="5"/>
  </si>
  <si>
    <t>-</t>
    <phoneticPr fontId="5"/>
  </si>
  <si>
    <t>‐</t>
  </si>
  <si>
    <t>【新しい日本のための優先課題推進枠】146
教育にかかる政策が反映され，教育へのアクセス改善が見られたため。</t>
    <rPh sb="0" eb="18">
      <t>ア</t>
    </rPh>
    <rPh sb="22" eb="24">
      <t>キョウイク</t>
    </rPh>
    <rPh sb="36" eb="38">
      <t>キョウイク</t>
    </rPh>
    <rPh sb="44" eb="46">
      <t>カイゼン</t>
    </rPh>
    <rPh sb="47" eb="48">
      <t>ミ</t>
    </rPh>
    <phoneticPr fontId="5"/>
  </si>
  <si>
    <t>縮減</t>
  </si>
  <si>
    <t>事業効率化による減</t>
    <rPh sb="0" eb="2">
      <t>ジギョウ</t>
    </rPh>
    <rPh sb="2" eb="5">
      <t>コウリツカ</t>
    </rPh>
    <rPh sb="8" eb="9">
      <t>ゲン</t>
    </rPh>
    <phoneticPr fontId="5"/>
  </si>
  <si>
    <t>外部有識者の点検対象外である。</t>
    <rPh sb="0" eb="2">
      <t>ガイブ</t>
    </rPh>
    <rPh sb="2" eb="5">
      <t>ユウシキシャ</t>
    </rPh>
    <rPh sb="6" eb="8">
      <t>テンケン</t>
    </rPh>
    <rPh sb="8" eb="11">
      <t>タイショウガイ</t>
    </rPh>
    <phoneticPr fontId="5"/>
  </si>
  <si>
    <t>平成２６年「秋のレビュー」における指摘等を踏まえ，拠出先の国際機関に対する評価を実施しており，その結果（総合評価C)も踏まえつつ，事業のより一層の効率化及び適切な実施に努める。</t>
    <rPh sb="65" eb="67">
      <t>ジギョウ</t>
    </rPh>
    <rPh sb="70" eb="72">
      <t>イッソウ</t>
    </rPh>
    <rPh sb="73" eb="76">
      <t>コウリツカ</t>
    </rPh>
    <rPh sb="76" eb="77">
      <t>オヨ</t>
    </rPh>
    <rPh sb="78" eb="80">
      <t>テキセツ</t>
    </rPh>
    <rPh sb="81" eb="83">
      <t>ジッシ</t>
    </rPh>
    <rPh sb="84" eb="85">
      <t>ツト</t>
    </rPh>
    <phoneticPr fontId="5"/>
  </si>
  <si>
    <t>GPEにおいては，以下のとおりPDCAを確保。
①計画段階：理事会にて，GPE全体の予算審議・承認を行っている他，支援対象国から申請があった案件も全て理事会で審査し，承認作業を行っている。
②実施段階：支援対象国にて事業を実施する際は，世銀・ユニセフ等が事業の管理機関となり，支援対象国が透明性を持って円滑に事業実施できるよう支援している。
③評価：GPE事務局が事業報告書及び会計報告書を作成し，理事会の承認を得た上で，HPで公表している。
④フォローアップ：本年より事業評価体制を構築し，事業のフォローアップ及び成果の測定を行っていく予定。我が国は理事会へ出席し，各段階での確認を行っている。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</si>
</sst>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33618</xdr:colOff>
      <xdr:row>141</xdr:row>
      <xdr:rowOff>22412</xdr:rowOff>
    </xdr:from>
    <xdr:to>
      <xdr:col>35</xdr:col>
      <xdr:colOff>22412</xdr:colOff>
      <xdr:row>143</xdr:row>
      <xdr:rowOff>0</xdr:rowOff>
    </xdr:to>
    <xdr:sp macro="" textlink="">
      <xdr:nvSpPr>
        <xdr:cNvPr id="2" name="正方形/長方形 1"/>
        <xdr:cNvSpPr/>
      </xdr:nvSpPr>
      <xdr:spPr>
        <a:xfrm>
          <a:off x="3440206" y="51098824"/>
          <a:ext cx="2857500" cy="67235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１６７百万円</a:t>
          </a:r>
        </a:p>
      </xdr:txBody>
    </xdr:sp>
    <xdr:clientData/>
  </xdr:twoCellAnchor>
  <xdr:twoCellAnchor>
    <xdr:from>
      <xdr:col>19</xdr:col>
      <xdr:colOff>67236</xdr:colOff>
      <xdr:row>143</xdr:row>
      <xdr:rowOff>67236</xdr:rowOff>
    </xdr:from>
    <xdr:to>
      <xdr:col>35</xdr:col>
      <xdr:colOff>0</xdr:colOff>
      <xdr:row>144</xdr:row>
      <xdr:rowOff>324970</xdr:rowOff>
    </xdr:to>
    <xdr:sp macro="" textlink="">
      <xdr:nvSpPr>
        <xdr:cNvPr id="3" name="大かっこ 2"/>
        <xdr:cNvSpPr/>
      </xdr:nvSpPr>
      <xdr:spPr>
        <a:xfrm>
          <a:off x="3473824" y="51838412"/>
          <a:ext cx="2801470" cy="6051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拠出金事務</a:t>
          </a:r>
        </a:p>
      </xdr:txBody>
    </xdr:sp>
    <xdr:clientData/>
  </xdr:twoCellAnchor>
  <xdr:twoCellAnchor>
    <xdr:from>
      <xdr:col>23</xdr:col>
      <xdr:colOff>11205</xdr:colOff>
      <xdr:row>145</xdr:row>
      <xdr:rowOff>22412</xdr:rowOff>
    </xdr:from>
    <xdr:to>
      <xdr:col>23</xdr:col>
      <xdr:colOff>11206</xdr:colOff>
      <xdr:row>148</xdr:row>
      <xdr:rowOff>44824</xdr:rowOff>
    </xdr:to>
    <xdr:cxnSp macro="">
      <xdr:nvCxnSpPr>
        <xdr:cNvPr id="5" name="直線矢印コネクタ 4"/>
        <xdr:cNvCxnSpPr/>
      </xdr:nvCxnSpPr>
      <xdr:spPr>
        <a:xfrm>
          <a:off x="4134970" y="52488353"/>
          <a:ext cx="1" cy="1064559"/>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33618</xdr:colOff>
      <xdr:row>144</xdr:row>
      <xdr:rowOff>201706</xdr:rowOff>
    </xdr:from>
    <xdr:to>
      <xdr:col>31</xdr:col>
      <xdr:colOff>33619</xdr:colOff>
      <xdr:row>147</xdr:row>
      <xdr:rowOff>224118</xdr:rowOff>
    </xdr:to>
    <xdr:cxnSp macro="">
      <xdr:nvCxnSpPr>
        <xdr:cNvPr id="13" name="直線矢印コネクタ 12"/>
        <xdr:cNvCxnSpPr/>
      </xdr:nvCxnSpPr>
      <xdr:spPr>
        <a:xfrm>
          <a:off x="5591736" y="52320265"/>
          <a:ext cx="1" cy="1064559"/>
        </a:xfrm>
        <a:prstGeom prst="straightConnector1">
          <a:avLst/>
        </a:prstGeom>
        <a:ln w="25400">
          <a:tailEnd type="arrow"/>
        </a:ln>
        <a:scene3d>
          <a:camera prst="orthographicFront">
            <a:rot lat="0" lon="0" rev="10799999"/>
          </a:camera>
          <a:lightRig rig="threePt" dir="t"/>
        </a:scene3d>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xdr:colOff>
      <xdr:row>148</xdr:row>
      <xdr:rowOff>56030</xdr:rowOff>
    </xdr:from>
    <xdr:to>
      <xdr:col>34</xdr:col>
      <xdr:colOff>168089</xdr:colOff>
      <xdr:row>150</xdr:row>
      <xdr:rowOff>33617</xdr:rowOff>
    </xdr:to>
    <xdr:sp macro="" textlink="">
      <xdr:nvSpPr>
        <xdr:cNvPr id="15" name="正方形/長方形 14"/>
        <xdr:cNvSpPr/>
      </xdr:nvSpPr>
      <xdr:spPr>
        <a:xfrm>
          <a:off x="3406589" y="53564118"/>
          <a:ext cx="2857500" cy="67235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GPE</a:t>
          </a:r>
          <a:r>
            <a:rPr kumimoji="1" lang="ja-JP" altLang="en-US" sz="1100">
              <a:solidFill>
                <a:sysClr val="windowText" lastClr="000000"/>
              </a:solidFill>
            </a:rPr>
            <a:t>事務局</a:t>
          </a:r>
          <a:endParaRPr kumimoji="1" lang="en-US" altLang="ja-JP" sz="1100">
            <a:solidFill>
              <a:sysClr val="windowText" lastClr="000000"/>
            </a:solidFill>
          </a:endParaRPr>
        </a:p>
        <a:p>
          <a:pPr algn="ctr"/>
          <a:r>
            <a:rPr kumimoji="1" lang="ja-JP" altLang="en-US" sz="1100">
              <a:solidFill>
                <a:sysClr val="windowText" lastClr="000000"/>
              </a:solidFill>
            </a:rPr>
            <a:t>１６７百万円</a:t>
          </a:r>
        </a:p>
      </xdr:txBody>
    </xdr:sp>
    <xdr:clientData/>
  </xdr:twoCellAnchor>
  <xdr:twoCellAnchor>
    <xdr:from>
      <xdr:col>19</xdr:col>
      <xdr:colOff>11206</xdr:colOff>
      <xdr:row>150</xdr:row>
      <xdr:rowOff>100853</xdr:rowOff>
    </xdr:from>
    <xdr:to>
      <xdr:col>34</xdr:col>
      <xdr:colOff>123264</xdr:colOff>
      <xdr:row>152</xdr:row>
      <xdr:rowOff>11205</xdr:rowOff>
    </xdr:to>
    <xdr:sp macro="" textlink="">
      <xdr:nvSpPr>
        <xdr:cNvPr id="16" name="大かっこ 15"/>
        <xdr:cNvSpPr/>
      </xdr:nvSpPr>
      <xdr:spPr>
        <a:xfrm>
          <a:off x="3417794" y="54303706"/>
          <a:ext cx="2801470" cy="6051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機関の運営運営</a:t>
          </a:r>
          <a:endParaRPr kumimoji="1" lang="en-US" altLang="ja-JP" sz="1100"/>
        </a:p>
        <a:p>
          <a:pPr algn="ctr"/>
          <a:r>
            <a:rPr kumimoji="1" lang="ja-JP" altLang="en-US" sz="1100"/>
            <a:t>事業の実施</a:t>
          </a:r>
        </a:p>
      </xdr:txBody>
    </xdr:sp>
    <xdr:clientData/>
  </xdr:twoCellAnchor>
  <xdr:twoCellAnchor>
    <xdr:from>
      <xdr:col>16</xdr:col>
      <xdr:colOff>56029</xdr:colOff>
      <xdr:row>145</xdr:row>
      <xdr:rowOff>324971</xdr:rowOff>
    </xdr:from>
    <xdr:to>
      <xdr:col>22</xdr:col>
      <xdr:colOff>11205</xdr:colOff>
      <xdr:row>147</xdr:row>
      <xdr:rowOff>100853</xdr:rowOff>
    </xdr:to>
    <xdr:sp macro="" textlink="">
      <xdr:nvSpPr>
        <xdr:cNvPr id="10" name="正方形/長方形 9"/>
        <xdr:cNvSpPr/>
      </xdr:nvSpPr>
      <xdr:spPr>
        <a:xfrm>
          <a:off x="2924735" y="52790912"/>
          <a:ext cx="1030941" cy="4706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拠出</a:t>
          </a:r>
        </a:p>
      </xdr:txBody>
    </xdr:sp>
    <xdr:clientData/>
  </xdr:twoCellAnchor>
  <xdr:twoCellAnchor>
    <xdr:from>
      <xdr:col>33</xdr:col>
      <xdr:colOff>67236</xdr:colOff>
      <xdr:row>145</xdr:row>
      <xdr:rowOff>291353</xdr:rowOff>
    </xdr:from>
    <xdr:to>
      <xdr:col>42</xdr:col>
      <xdr:colOff>22413</xdr:colOff>
      <xdr:row>147</xdr:row>
      <xdr:rowOff>67235</xdr:rowOff>
    </xdr:to>
    <xdr:sp macro="" textlink="">
      <xdr:nvSpPr>
        <xdr:cNvPr id="18" name="正方形/長方形 17"/>
        <xdr:cNvSpPr/>
      </xdr:nvSpPr>
      <xdr:spPr>
        <a:xfrm>
          <a:off x="5983942" y="52757294"/>
          <a:ext cx="1568824" cy="470647"/>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財務報告書の提出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7" zoomScaleNormal="75" zoomScaleSheetLayoutView="100" zoomScalePageLayoutView="85" workbookViewId="0">
      <selection activeCell="BD131" sqref="BD131"/>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9" t="s">
        <v>0</v>
      </c>
      <c r="AK2" s="489"/>
      <c r="AL2" s="489"/>
      <c r="AM2" s="489"/>
      <c r="AN2" s="489"/>
      <c r="AO2" s="489"/>
      <c r="AP2" s="489"/>
      <c r="AQ2" s="106" t="s">
        <v>465</v>
      </c>
      <c r="AR2" s="106"/>
      <c r="AS2" s="68" t="str">
        <f>IF(OR(AQ2="　", AQ2=""), "", "-")</f>
        <v/>
      </c>
      <c r="AT2" s="107">
        <v>241</v>
      </c>
      <c r="AU2" s="107"/>
      <c r="AV2" s="69" t="str">
        <f>IF(AW2="", "", "-")</f>
        <v/>
      </c>
      <c r="AW2" s="111"/>
      <c r="AX2" s="111"/>
    </row>
    <row r="3" spans="1:50" ht="21" customHeight="1" thickBot="1">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471</v>
      </c>
      <c r="AK3" s="299"/>
      <c r="AL3" s="299"/>
      <c r="AM3" s="299"/>
      <c r="AN3" s="299"/>
      <c r="AO3" s="299"/>
      <c r="AP3" s="299"/>
      <c r="AQ3" s="299"/>
      <c r="AR3" s="299"/>
      <c r="AS3" s="299"/>
      <c r="AT3" s="299"/>
      <c r="AU3" s="299"/>
      <c r="AV3" s="299"/>
      <c r="AW3" s="299"/>
      <c r="AX3" s="36" t="s">
        <v>91</v>
      </c>
    </row>
    <row r="4" spans="1:50" ht="24.75" customHeight="1">
      <c r="A4" s="517" t="s">
        <v>30</v>
      </c>
      <c r="B4" s="518"/>
      <c r="C4" s="518"/>
      <c r="D4" s="518"/>
      <c r="E4" s="518"/>
      <c r="F4" s="518"/>
      <c r="G4" s="491" t="s">
        <v>472</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473</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c r="A5" s="501" t="s">
        <v>93</v>
      </c>
      <c r="B5" s="502"/>
      <c r="C5" s="502"/>
      <c r="D5" s="502"/>
      <c r="E5" s="502"/>
      <c r="F5" s="503"/>
      <c r="G5" s="325" t="s">
        <v>208</v>
      </c>
      <c r="H5" s="326"/>
      <c r="I5" s="326"/>
      <c r="J5" s="326"/>
      <c r="K5" s="326"/>
      <c r="L5" s="326"/>
      <c r="M5" s="327" t="s">
        <v>92</v>
      </c>
      <c r="N5" s="328"/>
      <c r="O5" s="328"/>
      <c r="P5" s="328"/>
      <c r="Q5" s="328"/>
      <c r="R5" s="329"/>
      <c r="S5" s="330" t="s">
        <v>157</v>
      </c>
      <c r="T5" s="326"/>
      <c r="U5" s="326"/>
      <c r="V5" s="326"/>
      <c r="W5" s="326"/>
      <c r="X5" s="331"/>
      <c r="Y5" s="508" t="s">
        <v>3</v>
      </c>
      <c r="Z5" s="509"/>
      <c r="AA5" s="509"/>
      <c r="AB5" s="509"/>
      <c r="AC5" s="509"/>
      <c r="AD5" s="510"/>
      <c r="AE5" s="511" t="s">
        <v>474</v>
      </c>
      <c r="AF5" s="512"/>
      <c r="AG5" s="512"/>
      <c r="AH5" s="512"/>
      <c r="AI5" s="512"/>
      <c r="AJ5" s="512"/>
      <c r="AK5" s="512"/>
      <c r="AL5" s="512"/>
      <c r="AM5" s="512"/>
      <c r="AN5" s="512"/>
      <c r="AO5" s="512"/>
      <c r="AP5" s="513"/>
      <c r="AQ5" s="514" t="s">
        <v>475</v>
      </c>
      <c r="AR5" s="515"/>
      <c r="AS5" s="515"/>
      <c r="AT5" s="515"/>
      <c r="AU5" s="515"/>
      <c r="AV5" s="515"/>
      <c r="AW5" s="515"/>
      <c r="AX5" s="516"/>
    </row>
    <row r="6" spans="1:50" ht="39" customHeight="1">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509</v>
      </c>
      <c r="AF6" s="526"/>
      <c r="AG6" s="526"/>
      <c r="AH6" s="526"/>
      <c r="AI6" s="526"/>
      <c r="AJ6" s="526"/>
      <c r="AK6" s="526"/>
      <c r="AL6" s="526"/>
      <c r="AM6" s="526"/>
      <c r="AN6" s="526"/>
      <c r="AO6" s="526"/>
      <c r="AP6" s="526"/>
      <c r="AQ6" s="124"/>
      <c r="AR6" s="124"/>
      <c r="AS6" s="124"/>
      <c r="AT6" s="124"/>
      <c r="AU6" s="124"/>
      <c r="AV6" s="124"/>
      <c r="AW6" s="124"/>
      <c r="AX6" s="527"/>
    </row>
    <row r="7" spans="1:50" ht="49.5" customHeight="1">
      <c r="A7" s="447" t="s">
        <v>25</v>
      </c>
      <c r="B7" s="448"/>
      <c r="C7" s="448"/>
      <c r="D7" s="448"/>
      <c r="E7" s="448"/>
      <c r="F7" s="448"/>
      <c r="G7" s="449" t="s">
        <v>476</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477</v>
      </c>
      <c r="AF7" s="454"/>
      <c r="AG7" s="454"/>
      <c r="AH7" s="454"/>
      <c r="AI7" s="454"/>
      <c r="AJ7" s="454"/>
      <c r="AK7" s="454"/>
      <c r="AL7" s="454"/>
      <c r="AM7" s="454"/>
      <c r="AN7" s="454"/>
      <c r="AO7" s="454"/>
      <c r="AP7" s="454"/>
      <c r="AQ7" s="454"/>
      <c r="AR7" s="454"/>
      <c r="AS7" s="454"/>
      <c r="AT7" s="454"/>
      <c r="AU7" s="454"/>
      <c r="AV7" s="454"/>
      <c r="AW7" s="454"/>
      <c r="AX7" s="455"/>
    </row>
    <row r="8" spans="1:50" ht="36" customHeight="1">
      <c r="A8" s="354" t="s">
        <v>308</v>
      </c>
      <c r="B8" s="355"/>
      <c r="C8" s="355"/>
      <c r="D8" s="355"/>
      <c r="E8" s="355"/>
      <c r="F8" s="356"/>
      <c r="G8" s="351" t="str">
        <f>入力規則等!A26</f>
        <v>ＯＤＡ</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経済協力</v>
      </c>
      <c r="AF8" s="483"/>
      <c r="AG8" s="483"/>
      <c r="AH8" s="483"/>
      <c r="AI8" s="483"/>
      <c r="AJ8" s="483"/>
      <c r="AK8" s="483"/>
      <c r="AL8" s="483"/>
      <c r="AM8" s="483"/>
      <c r="AN8" s="483"/>
      <c r="AO8" s="483"/>
      <c r="AP8" s="483"/>
      <c r="AQ8" s="483"/>
      <c r="AR8" s="483"/>
      <c r="AS8" s="483"/>
      <c r="AT8" s="483"/>
      <c r="AU8" s="483"/>
      <c r="AV8" s="483"/>
      <c r="AW8" s="483"/>
      <c r="AX8" s="484"/>
    </row>
    <row r="9" spans="1:50" ht="69" customHeight="1">
      <c r="A9" s="456" t="s">
        <v>26</v>
      </c>
      <c r="B9" s="457"/>
      <c r="C9" s="457"/>
      <c r="D9" s="457"/>
      <c r="E9" s="457"/>
      <c r="F9" s="457"/>
      <c r="G9" s="485" t="s">
        <v>478</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54" customHeight="1">
      <c r="A10" s="456" t="s">
        <v>36</v>
      </c>
      <c r="B10" s="457"/>
      <c r="C10" s="457"/>
      <c r="D10" s="457"/>
      <c r="E10" s="457"/>
      <c r="F10" s="457"/>
      <c r="G10" s="485" t="s">
        <v>492</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32.25" customHeight="1">
      <c r="A11" s="456" t="s">
        <v>6</v>
      </c>
      <c r="B11" s="457"/>
      <c r="C11" s="457"/>
      <c r="D11" s="457"/>
      <c r="E11" s="457"/>
      <c r="F11" s="458"/>
      <c r="G11" s="505" t="str">
        <f>入力規則等!P10</f>
        <v>その他</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c r="A13" s="462"/>
      <c r="B13" s="463"/>
      <c r="C13" s="463"/>
      <c r="D13" s="463"/>
      <c r="E13" s="463"/>
      <c r="F13" s="464"/>
      <c r="G13" s="473" t="s">
        <v>7</v>
      </c>
      <c r="H13" s="474"/>
      <c r="I13" s="479" t="s">
        <v>8</v>
      </c>
      <c r="J13" s="480"/>
      <c r="K13" s="480"/>
      <c r="L13" s="480"/>
      <c r="M13" s="480"/>
      <c r="N13" s="480"/>
      <c r="O13" s="481"/>
      <c r="P13" s="71">
        <v>236</v>
      </c>
      <c r="Q13" s="72"/>
      <c r="R13" s="72"/>
      <c r="S13" s="72"/>
      <c r="T13" s="72"/>
      <c r="U13" s="72"/>
      <c r="V13" s="73"/>
      <c r="W13" s="71">
        <v>239</v>
      </c>
      <c r="X13" s="72"/>
      <c r="Y13" s="72"/>
      <c r="Z13" s="72"/>
      <c r="AA13" s="72"/>
      <c r="AB13" s="72"/>
      <c r="AC13" s="73"/>
      <c r="AD13" s="71">
        <v>167</v>
      </c>
      <c r="AE13" s="72"/>
      <c r="AF13" s="72"/>
      <c r="AG13" s="72"/>
      <c r="AH13" s="72"/>
      <c r="AI13" s="72"/>
      <c r="AJ13" s="73"/>
      <c r="AK13" s="71">
        <v>162</v>
      </c>
      <c r="AL13" s="72"/>
      <c r="AM13" s="72"/>
      <c r="AN13" s="72"/>
      <c r="AO13" s="72"/>
      <c r="AP13" s="72"/>
      <c r="AQ13" s="73"/>
      <c r="AR13" s="665">
        <v>146</v>
      </c>
      <c r="AS13" s="666"/>
      <c r="AT13" s="666"/>
      <c r="AU13" s="666"/>
      <c r="AV13" s="666"/>
      <c r="AW13" s="666"/>
      <c r="AX13" s="667"/>
    </row>
    <row r="14" spans="1:50" ht="21" customHeight="1">
      <c r="A14" s="462"/>
      <c r="B14" s="463"/>
      <c r="C14" s="463"/>
      <c r="D14" s="463"/>
      <c r="E14" s="463"/>
      <c r="F14" s="464"/>
      <c r="G14" s="475"/>
      <c r="H14" s="476"/>
      <c r="I14" s="342" t="s">
        <v>9</v>
      </c>
      <c r="J14" s="470"/>
      <c r="K14" s="470"/>
      <c r="L14" s="470"/>
      <c r="M14" s="470"/>
      <c r="N14" s="470"/>
      <c r="O14" s="471"/>
      <c r="P14" s="71" t="s">
        <v>479</v>
      </c>
      <c r="Q14" s="72"/>
      <c r="R14" s="72"/>
      <c r="S14" s="72"/>
      <c r="T14" s="72"/>
      <c r="U14" s="72"/>
      <c r="V14" s="73"/>
      <c r="W14" s="71" t="s">
        <v>480</v>
      </c>
      <c r="X14" s="72"/>
      <c r="Y14" s="72"/>
      <c r="Z14" s="72"/>
      <c r="AA14" s="72"/>
      <c r="AB14" s="72"/>
      <c r="AC14" s="73"/>
      <c r="AD14" s="71" t="s">
        <v>480</v>
      </c>
      <c r="AE14" s="72"/>
      <c r="AF14" s="72"/>
      <c r="AG14" s="72"/>
      <c r="AH14" s="72"/>
      <c r="AI14" s="72"/>
      <c r="AJ14" s="73"/>
      <c r="AK14" s="71" t="s">
        <v>480</v>
      </c>
      <c r="AL14" s="72"/>
      <c r="AM14" s="72"/>
      <c r="AN14" s="72"/>
      <c r="AO14" s="72"/>
      <c r="AP14" s="72"/>
      <c r="AQ14" s="73"/>
      <c r="AR14" s="663"/>
      <c r="AS14" s="663"/>
      <c r="AT14" s="663"/>
      <c r="AU14" s="663"/>
      <c r="AV14" s="663"/>
      <c r="AW14" s="663"/>
      <c r="AX14" s="664"/>
    </row>
    <row r="15" spans="1:50" ht="21" customHeight="1">
      <c r="A15" s="462"/>
      <c r="B15" s="463"/>
      <c r="C15" s="463"/>
      <c r="D15" s="463"/>
      <c r="E15" s="463"/>
      <c r="F15" s="464"/>
      <c r="G15" s="475"/>
      <c r="H15" s="476"/>
      <c r="I15" s="342" t="s">
        <v>62</v>
      </c>
      <c r="J15" s="343"/>
      <c r="K15" s="343"/>
      <c r="L15" s="343"/>
      <c r="M15" s="343"/>
      <c r="N15" s="343"/>
      <c r="O15" s="344"/>
      <c r="P15" s="71" t="s">
        <v>480</v>
      </c>
      <c r="Q15" s="72"/>
      <c r="R15" s="72"/>
      <c r="S15" s="72"/>
      <c r="T15" s="72"/>
      <c r="U15" s="72"/>
      <c r="V15" s="73"/>
      <c r="W15" s="71" t="s">
        <v>480</v>
      </c>
      <c r="X15" s="72"/>
      <c r="Y15" s="72"/>
      <c r="Z15" s="72"/>
      <c r="AA15" s="72"/>
      <c r="AB15" s="72"/>
      <c r="AC15" s="73"/>
      <c r="AD15" s="71" t="s">
        <v>480</v>
      </c>
      <c r="AE15" s="72"/>
      <c r="AF15" s="72"/>
      <c r="AG15" s="72"/>
      <c r="AH15" s="72"/>
      <c r="AI15" s="72"/>
      <c r="AJ15" s="73"/>
      <c r="AK15" s="71" t="s">
        <v>480</v>
      </c>
      <c r="AL15" s="72"/>
      <c r="AM15" s="72"/>
      <c r="AN15" s="72"/>
      <c r="AO15" s="72"/>
      <c r="AP15" s="72"/>
      <c r="AQ15" s="73"/>
      <c r="AR15" s="71"/>
      <c r="AS15" s="72"/>
      <c r="AT15" s="72"/>
      <c r="AU15" s="72"/>
      <c r="AV15" s="72"/>
      <c r="AW15" s="72"/>
      <c r="AX15" s="662"/>
    </row>
    <row r="16" spans="1:50" ht="21" customHeight="1">
      <c r="A16" s="462"/>
      <c r="B16" s="463"/>
      <c r="C16" s="463"/>
      <c r="D16" s="463"/>
      <c r="E16" s="463"/>
      <c r="F16" s="464"/>
      <c r="G16" s="475"/>
      <c r="H16" s="476"/>
      <c r="I16" s="342" t="s">
        <v>63</v>
      </c>
      <c r="J16" s="343"/>
      <c r="K16" s="343"/>
      <c r="L16" s="343"/>
      <c r="M16" s="343"/>
      <c r="N16" s="343"/>
      <c r="O16" s="344"/>
      <c r="P16" s="71" t="s">
        <v>480</v>
      </c>
      <c r="Q16" s="72"/>
      <c r="R16" s="72"/>
      <c r="S16" s="72"/>
      <c r="T16" s="72"/>
      <c r="U16" s="72"/>
      <c r="V16" s="73"/>
      <c r="W16" s="71" t="s">
        <v>480</v>
      </c>
      <c r="X16" s="72"/>
      <c r="Y16" s="72"/>
      <c r="Z16" s="72"/>
      <c r="AA16" s="72"/>
      <c r="AB16" s="72"/>
      <c r="AC16" s="73"/>
      <c r="AD16" s="71" t="s">
        <v>481</v>
      </c>
      <c r="AE16" s="72"/>
      <c r="AF16" s="72"/>
      <c r="AG16" s="72"/>
      <c r="AH16" s="72"/>
      <c r="AI16" s="72"/>
      <c r="AJ16" s="73"/>
      <c r="AK16" s="71" t="s">
        <v>481</v>
      </c>
      <c r="AL16" s="72"/>
      <c r="AM16" s="72"/>
      <c r="AN16" s="72"/>
      <c r="AO16" s="72"/>
      <c r="AP16" s="72"/>
      <c r="AQ16" s="73"/>
      <c r="AR16" s="442"/>
      <c r="AS16" s="443"/>
      <c r="AT16" s="443"/>
      <c r="AU16" s="443"/>
      <c r="AV16" s="443"/>
      <c r="AW16" s="443"/>
      <c r="AX16" s="444"/>
    </row>
    <row r="17" spans="1:50" ht="24.75" customHeight="1">
      <c r="A17" s="462"/>
      <c r="B17" s="463"/>
      <c r="C17" s="463"/>
      <c r="D17" s="463"/>
      <c r="E17" s="463"/>
      <c r="F17" s="464"/>
      <c r="G17" s="475"/>
      <c r="H17" s="476"/>
      <c r="I17" s="342" t="s">
        <v>61</v>
      </c>
      <c r="J17" s="470"/>
      <c r="K17" s="470"/>
      <c r="L17" s="470"/>
      <c r="M17" s="470"/>
      <c r="N17" s="470"/>
      <c r="O17" s="471"/>
      <c r="P17" s="71" t="s">
        <v>481</v>
      </c>
      <c r="Q17" s="72"/>
      <c r="R17" s="72"/>
      <c r="S17" s="72"/>
      <c r="T17" s="72"/>
      <c r="U17" s="72"/>
      <c r="V17" s="73"/>
      <c r="W17" s="71" t="s">
        <v>480</v>
      </c>
      <c r="X17" s="72"/>
      <c r="Y17" s="72"/>
      <c r="Z17" s="72"/>
      <c r="AA17" s="72"/>
      <c r="AB17" s="72"/>
      <c r="AC17" s="73"/>
      <c r="AD17" s="71" t="s">
        <v>480</v>
      </c>
      <c r="AE17" s="72"/>
      <c r="AF17" s="72"/>
      <c r="AG17" s="72"/>
      <c r="AH17" s="72"/>
      <c r="AI17" s="72"/>
      <c r="AJ17" s="73"/>
      <c r="AK17" s="71" t="s">
        <v>481</v>
      </c>
      <c r="AL17" s="72"/>
      <c r="AM17" s="72"/>
      <c r="AN17" s="72"/>
      <c r="AO17" s="72"/>
      <c r="AP17" s="72"/>
      <c r="AQ17" s="73"/>
      <c r="AR17" s="445"/>
      <c r="AS17" s="445"/>
      <c r="AT17" s="445"/>
      <c r="AU17" s="445"/>
      <c r="AV17" s="445"/>
      <c r="AW17" s="445"/>
      <c r="AX17" s="446"/>
    </row>
    <row r="18" spans="1:50" ht="24.75" customHeight="1">
      <c r="A18" s="462"/>
      <c r="B18" s="463"/>
      <c r="C18" s="463"/>
      <c r="D18" s="463"/>
      <c r="E18" s="463"/>
      <c r="F18" s="464"/>
      <c r="G18" s="477"/>
      <c r="H18" s="478"/>
      <c r="I18" s="345" t="s">
        <v>22</v>
      </c>
      <c r="J18" s="346"/>
      <c r="K18" s="346"/>
      <c r="L18" s="346"/>
      <c r="M18" s="346"/>
      <c r="N18" s="346"/>
      <c r="O18" s="347"/>
      <c r="P18" s="315">
        <f>SUM(P13:V17)</f>
        <v>236</v>
      </c>
      <c r="Q18" s="316"/>
      <c r="R18" s="316"/>
      <c r="S18" s="316"/>
      <c r="T18" s="316"/>
      <c r="U18" s="316"/>
      <c r="V18" s="317"/>
      <c r="W18" s="315">
        <f>SUM(W13:AC17)</f>
        <v>239</v>
      </c>
      <c r="X18" s="316"/>
      <c r="Y18" s="316"/>
      <c r="Z18" s="316"/>
      <c r="AA18" s="316"/>
      <c r="AB18" s="316"/>
      <c r="AC18" s="317"/>
      <c r="AD18" s="315">
        <f t="shared" ref="AD18" si="0">SUM(AD13:AJ17)</f>
        <v>167</v>
      </c>
      <c r="AE18" s="316"/>
      <c r="AF18" s="316"/>
      <c r="AG18" s="316"/>
      <c r="AH18" s="316"/>
      <c r="AI18" s="316"/>
      <c r="AJ18" s="317"/>
      <c r="AK18" s="315">
        <f t="shared" ref="AK18" si="1">SUM(AK13:AQ17)</f>
        <v>162</v>
      </c>
      <c r="AL18" s="316"/>
      <c r="AM18" s="316"/>
      <c r="AN18" s="316"/>
      <c r="AO18" s="316"/>
      <c r="AP18" s="316"/>
      <c r="AQ18" s="317"/>
      <c r="AR18" s="315">
        <f t="shared" ref="AR18" si="2">SUM(AR13:AX17)</f>
        <v>146</v>
      </c>
      <c r="AS18" s="316"/>
      <c r="AT18" s="316"/>
      <c r="AU18" s="316"/>
      <c r="AV18" s="316"/>
      <c r="AW18" s="316"/>
      <c r="AX18" s="318"/>
    </row>
    <row r="19" spans="1:50" ht="24.75" customHeight="1">
      <c r="A19" s="462"/>
      <c r="B19" s="463"/>
      <c r="C19" s="463"/>
      <c r="D19" s="463"/>
      <c r="E19" s="463"/>
      <c r="F19" s="464"/>
      <c r="G19" s="312" t="s">
        <v>10</v>
      </c>
      <c r="H19" s="313"/>
      <c r="I19" s="313"/>
      <c r="J19" s="313"/>
      <c r="K19" s="313"/>
      <c r="L19" s="313"/>
      <c r="M19" s="313"/>
      <c r="N19" s="313"/>
      <c r="O19" s="313"/>
      <c r="P19" s="71">
        <v>236</v>
      </c>
      <c r="Q19" s="72"/>
      <c r="R19" s="72"/>
      <c r="S19" s="72"/>
      <c r="T19" s="72"/>
      <c r="U19" s="72"/>
      <c r="V19" s="73"/>
      <c r="W19" s="71">
        <v>239</v>
      </c>
      <c r="X19" s="72"/>
      <c r="Y19" s="72"/>
      <c r="Z19" s="72"/>
      <c r="AA19" s="72"/>
      <c r="AB19" s="72"/>
      <c r="AC19" s="73"/>
      <c r="AD19" s="71">
        <v>167</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c r="A20" s="465"/>
      <c r="B20" s="466"/>
      <c r="C20" s="466"/>
      <c r="D20" s="466"/>
      <c r="E20" s="466"/>
      <c r="F20" s="467"/>
      <c r="G20" s="312" t="s">
        <v>11</v>
      </c>
      <c r="H20" s="313"/>
      <c r="I20" s="313"/>
      <c r="J20" s="313"/>
      <c r="K20" s="313"/>
      <c r="L20" s="313"/>
      <c r="M20" s="313"/>
      <c r="N20" s="313"/>
      <c r="O20" s="313"/>
      <c r="P20" s="320">
        <f>IF(P18=0, "-", P19/P18)</f>
        <v>1</v>
      </c>
      <c r="Q20" s="320"/>
      <c r="R20" s="320"/>
      <c r="S20" s="320"/>
      <c r="T20" s="320"/>
      <c r="U20" s="320"/>
      <c r="V20" s="320"/>
      <c r="W20" s="320">
        <f>IF(W18=0, "-", W19/W18)</f>
        <v>1</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27</v>
      </c>
      <c r="AV22" s="110"/>
      <c r="AW22" s="108" t="s">
        <v>360</v>
      </c>
      <c r="AX22" s="109"/>
    </row>
    <row r="23" spans="1:50" ht="22.5" customHeight="1">
      <c r="A23" s="216"/>
      <c r="B23" s="214"/>
      <c r="C23" s="214"/>
      <c r="D23" s="214"/>
      <c r="E23" s="214"/>
      <c r="F23" s="215"/>
      <c r="G23" s="321" t="s">
        <v>504</v>
      </c>
      <c r="H23" s="288"/>
      <c r="I23" s="288"/>
      <c r="J23" s="288"/>
      <c r="K23" s="288"/>
      <c r="L23" s="288"/>
      <c r="M23" s="288"/>
      <c r="N23" s="288"/>
      <c r="O23" s="289"/>
      <c r="P23" s="254" t="s">
        <v>505</v>
      </c>
      <c r="Q23" s="195"/>
      <c r="R23" s="195"/>
      <c r="S23" s="195"/>
      <c r="T23" s="195"/>
      <c r="U23" s="195"/>
      <c r="V23" s="195"/>
      <c r="W23" s="195"/>
      <c r="X23" s="196"/>
      <c r="Y23" s="293" t="s">
        <v>14</v>
      </c>
      <c r="Z23" s="294"/>
      <c r="AA23" s="295"/>
      <c r="AB23" s="658" t="s">
        <v>487</v>
      </c>
      <c r="AC23" s="296"/>
      <c r="AD23" s="296"/>
      <c r="AE23" s="93">
        <v>5800</v>
      </c>
      <c r="AF23" s="94"/>
      <c r="AG23" s="94"/>
      <c r="AH23" s="94"/>
      <c r="AI23" s="95"/>
      <c r="AJ23" s="93" t="s">
        <v>517</v>
      </c>
      <c r="AK23" s="94"/>
      <c r="AL23" s="94"/>
      <c r="AM23" s="94"/>
      <c r="AN23" s="95"/>
      <c r="AO23" s="93" t="s">
        <v>514</v>
      </c>
      <c r="AP23" s="94"/>
      <c r="AQ23" s="94"/>
      <c r="AR23" s="94"/>
      <c r="AS23" s="95"/>
      <c r="AT23" s="226"/>
      <c r="AU23" s="226"/>
      <c r="AV23" s="226"/>
      <c r="AW23" s="226"/>
      <c r="AX23" s="227"/>
    </row>
    <row r="24" spans="1:50" ht="22.5" customHeight="1">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487</v>
      </c>
      <c r="AC24" s="286"/>
      <c r="AD24" s="286"/>
      <c r="AE24" s="93">
        <v>5000</v>
      </c>
      <c r="AF24" s="94"/>
      <c r="AG24" s="94"/>
      <c r="AH24" s="94"/>
      <c r="AI24" s="95"/>
      <c r="AJ24" s="93">
        <v>4500</v>
      </c>
      <c r="AK24" s="94"/>
      <c r="AL24" s="94"/>
      <c r="AM24" s="94"/>
      <c r="AN24" s="95"/>
      <c r="AO24" s="93">
        <v>4000</v>
      </c>
      <c r="AP24" s="94"/>
      <c r="AQ24" s="94"/>
      <c r="AR24" s="94"/>
      <c r="AS24" s="95"/>
      <c r="AT24" s="93">
        <v>0</v>
      </c>
      <c r="AU24" s="94"/>
      <c r="AV24" s="94"/>
      <c r="AW24" s="94"/>
      <c r="AX24" s="96"/>
    </row>
    <row r="25" spans="1:50" ht="22.5" customHeight="1">
      <c r="A25" s="668"/>
      <c r="B25" s="669"/>
      <c r="C25" s="669"/>
      <c r="D25" s="669"/>
      <c r="E25" s="669"/>
      <c r="F25" s="670"/>
      <c r="G25" s="322"/>
      <c r="H25" s="323"/>
      <c r="I25" s="323"/>
      <c r="J25" s="323"/>
      <c r="K25" s="323"/>
      <c r="L25" s="323"/>
      <c r="M25" s="323"/>
      <c r="N25" s="323"/>
      <c r="O25" s="324"/>
      <c r="P25" s="197"/>
      <c r="Q25" s="197"/>
      <c r="R25" s="197"/>
      <c r="S25" s="197"/>
      <c r="T25" s="197"/>
      <c r="U25" s="197"/>
      <c r="V25" s="197"/>
      <c r="W25" s="197"/>
      <c r="X25" s="198"/>
      <c r="Y25" s="120" t="s">
        <v>15</v>
      </c>
      <c r="Z25" s="121"/>
      <c r="AA25" s="171"/>
      <c r="AB25" s="680" t="s">
        <v>364</v>
      </c>
      <c r="AC25" s="264"/>
      <c r="AD25" s="264"/>
      <c r="AE25" s="93">
        <f>5000/5800*100</f>
        <v>86.206896551724128</v>
      </c>
      <c r="AF25" s="94"/>
      <c r="AG25" s="94"/>
      <c r="AH25" s="94"/>
      <c r="AI25" s="95"/>
      <c r="AJ25" s="93" t="s">
        <v>514</v>
      </c>
      <c r="AK25" s="94"/>
      <c r="AL25" s="94"/>
      <c r="AM25" s="94"/>
      <c r="AN25" s="95"/>
      <c r="AO25" s="93" t="s">
        <v>514</v>
      </c>
      <c r="AP25" s="94"/>
      <c r="AQ25" s="94"/>
      <c r="AR25" s="94"/>
      <c r="AS25" s="95"/>
      <c r="AT25" s="268"/>
      <c r="AU25" s="269"/>
      <c r="AV25" s="269"/>
      <c r="AW25" s="269"/>
      <c r="AX25" s="270"/>
    </row>
    <row r="26" spans="1:50" ht="18.75" hidden="1" customHeight="1">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9" t="s">
        <v>303</v>
      </c>
      <c r="AU26" s="660"/>
      <c r="AV26" s="660"/>
      <c r="AW26" s="660"/>
      <c r="AX26" s="661"/>
    </row>
    <row r="27" spans="1:50" ht="18.75" hidden="1" customHeight="1">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68"/>
      <c r="B30" s="669"/>
      <c r="C30" s="669"/>
      <c r="D30" s="669"/>
      <c r="E30" s="669"/>
      <c r="F30" s="670"/>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68"/>
      <c r="B35" s="669"/>
      <c r="C35" s="669"/>
      <c r="D35" s="669"/>
      <c r="E35" s="669"/>
      <c r="F35" s="670"/>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68"/>
      <c r="B40" s="669"/>
      <c r="C40" s="669"/>
      <c r="D40" s="669"/>
      <c r="E40" s="669"/>
      <c r="F40" s="670"/>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c r="A47" s="234" t="s">
        <v>320</v>
      </c>
      <c r="B47" s="683" t="s">
        <v>317</v>
      </c>
      <c r="C47" s="236"/>
      <c r="D47" s="236"/>
      <c r="E47" s="236"/>
      <c r="F47" s="237"/>
      <c r="G47" s="620" t="s">
        <v>311</v>
      </c>
      <c r="H47" s="620"/>
      <c r="I47" s="620"/>
      <c r="J47" s="620"/>
      <c r="K47" s="620"/>
      <c r="L47" s="620"/>
      <c r="M47" s="620"/>
      <c r="N47" s="620"/>
      <c r="O47" s="620"/>
      <c r="P47" s="620"/>
      <c r="Q47" s="620"/>
      <c r="R47" s="620"/>
      <c r="S47" s="620"/>
      <c r="T47" s="620"/>
      <c r="U47" s="620"/>
      <c r="V47" s="620"/>
      <c r="W47" s="620"/>
      <c r="X47" s="620"/>
      <c r="Y47" s="620"/>
      <c r="Z47" s="620"/>
      <c r="AA47" s="688"/>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c r="A48" s="234"/>
      <c r="B48" s="683"/>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4"/>
      <c r="B49" s="683"/>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3"/>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4"/>
    </row>
    <row r="50" spans="1:50" ht="22.5" hidden="1" customHeight="1">
      <c r="A50" s="234"/>
      <c r="B50" s="683"/>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5"/>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6"/>
    </row>
    <row r="51" spans="1:50" ht="22.5" hidden="1" customHeight="1">
      <c r="A51" s="234"/>
      <c r="B51" s="684"/>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7"/>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8"/>
    </row>
    <row r="52" spans="1:50" ht="18.75" hidden="1" customHeight="1">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6"/>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7" t="s">
        <v>69</v>
      </c>
      <c r="AF67" s="118"/>
      <c r="AG67" s="118"/>
      <c r="AH67" s="118"/>
      <c r="AI67" s="118"/>
      <c r="AJ67" s="657" t="s">
        <v>70</v>
      </c>
      <c r="AK67" s="118"/>
      <c r="AL67" s="118"/>
      <c r="AM67" s="118"/>
      <c r="AN67" s="118"/>
      <c r="AO67" s="657" t="s">
        <v>71</v>
      </c>
      <c r="AP67" s="118"/>
      <c r="AQ67" s="118"/>
      <c r="AR67" s="118"/>
      <c r="AS67" s="118"/>
      <c r="AT67" s="176" t="s">
        <v>74</v>
      </c>
      <c r="AU67" s="177"/>
      <c r="AV67" s="177"/>
      <c r="AW67" s="177"/>
      <c r="AX67" s="178"/>
    </row>
    <row r="68" spans="1:60" ht="22.5" customHeight="1">
      <c r="A68" s="185"/>
      <c r="B68" s="186"/>
      <c r="C68" s="186"/>
      <c r="D68" s="186"/>
      <c r="E68" s="186"/>
      <c r="F68" s="187"/>
      <c r="G68" s="254" t="s">
        <v>508</v>
      </c>
      <c r="H68" s="195"/>
      <c r="I68" s="195"/>
      <c r="J68" s="195"/>
      <c r="K68" s="195"/>
      <c r="L68" s="195"/>
      <c r="M68" s="195"/>
      <c r="N68" s="195"/>
      <c r="O68" s="195"/>
      <c r="P68" s="195"/>
      <c r="Q68" s="195"/>
      <c r="R68" s="195"/>
      <c r="S68" s="195"/>
      <c r="T68" s="195"/>
      <c r="U68" s="195"/>
      <c r="V68" s="195"/>
      <c r="W68" s="195"/>
      <c r="X68" s="196"/>
      <c r="Y68" s="332" t="s">
        <v>66</v>
      </c>
      <c r="Z68" s="333"/>
      <c r="AA68" s="334"/>
      <c r="AB68" s="202" t="s">
        <v>487</v>
      </c>
      <c r="AC68" s="203"/>
      <c r="AD68" s="204"/>
      <c r="AE68" s="93">
        <v>498.7</v>
      </c>
      <c r="AF68" s="94"/>
      <c r="AG68" s="94"/>
      <c r="AH68" s="94"/>
      <c r="AI68" s="95"/>
      <c r="AJ68" s="93">
        <v>496.1</v>
      </c>
      <c r="AK68" s="94"/>
      <c r="AL68" s="94"/>
      <c r="AM68" s="94"/>
      <c r="AN68" s="95"/>
      <c r="AO68" s="93" t="s">
        <v>513</v>
      </c>
      <c r="AP68" s="94"/>
      <c r="AQ68" s="94"/>
      <c r="AR68" s="94"/>
      <c r="AS68" s="95"/>
      <c r="AT68" s="205"/>
      <c r="AU68" s="205"/>
      <c r="AV68" s="205"/>
      <c r="AW68" s="205"/>
      <c r="AX68" s="206"/>
      <c r="AY68" s="10"/>
      <c r="AZ68" s="10"/>
      <c r="BA68" s="10"/>
      <c r="BB68" s="10"/>
      <c r="BC68" s="10"/>
    </row>
    <row r="69" spans="1:60" ht="22.5"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487</v>
      </c>
      <c r="AC69" s="211"/>
      <c r="AD69" s="212"/>
      <c r="AE69" s="93">
        <v>500</v>
      </c>
      <c r="AF69" s="94"/>
      <c r="AG69" s="94"/>
      <c r="AH69" s="94"/>
      <c r="AI69" s="95"/>
      <c r="AJ69" s="93">
        <v>500</v>
      </c>
      <c r="AK69" s="94"/>
      <c r="AL69" s="94"/>
      <c r="AM69" s="94"/>
      <c r="AN69" s="95"/>
      <c r="AO69" s="93">
        <v>500</v>
      </c>
      <c r="AP69" s="94"/>
      <c r="AQ69" s="94"/>
      <c r="AR69" s="94"/>
      <c r="AS69" s="95"/>
      <c r="AT69" s="93">
        <v>500</v>
      </c>
      <c r="AU69" s="94"/>
      <c r="AV69" s="94"/>
      <c r="AW69" s="94"/>
      <c r="AX69" s="96"/>
      <c r="AY69" s="10"/>
      <c r="AZ69" s="10"/>
      <c r="BA69" s="10"/>
      <c r="BB69" s="10"/>
      <c r="BC69" s="10"/>
      <c r="BD69" s="10"/>
      <c r="BE69" s="10"/>
      <c r="BF69" s="10"/>
      <c r="BG69" s="10"/>
      <c r="BH69" s="10"/>
    </row>
    <row r="70" spans="1:60" ht="33" hidden="1" customHeight="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44" t="s">
        <v>506</v>
      </c>
      <c r="H83" s="144"/>
      <c r="I83" s="144"/>
      <c r="J83" s="144"/>
      <c r="K83" s="144"/>
      <c r="L83" s="144"/>
      <c r="M83" s="144"/>
      <c r="N83" s="144"/>
      <c r="O83" s="144"/>
      <c r="P83" s="144"/>
      <c r="Q83" s="144"/>
      <c r="R83" s="144"/>
      <c r="S83" s="144"/>
      <c r="T83" s="144"/>
      <c r="U83" s="144"/>
      <c r="V83" s="144"/>
      <c r="W83" s="144"/>
      <c r="X83" s="144"/>
      <c r="Y83" s="146" t="s">
        <v>17</v>
      </c>
      <c r="Z83" s="147"/>
      <c r="AA83" s="148"/>
      <c r="AB83" s="181" t="s">
        <v>507</v>
      </c>
      <c r="AC83" s="150"/>
      <c r="AD83" s="151"/>
      <c r="AE83" s="152">
        <v>101.1</v>
      </c>
      <c r="AF83" s="153"/>
      <c r="AG83" s="153"/>
      <c r="AH83" s="153"/>
      <c r="AI83" s="153"/>
      <c r="AJ83" s="152">
        <v>75.5</v>
      </c>
      <c r="AK83" s="153"/>
      <c r="AL83" s="153"/>
      <c r="AM83" s="153"/>
      <c r="AN83" s="153"/>
      <c r="AO83" s="152" t="s">
        <v>514</v>
      </c>
      <c r="AP83" s="153"/>
      <c r="AQ83" s="153"/>
      <c r="AR83" s="153"/>
      <c r="AS83" s="153"/>
      <c r="AT83" s="93" t="s">
        <v>514</v>
      </c>
      <c r="AU83" s="94"/>
      <c r="AV83" s="94"/>
      <c r="AW83" s="94"/>
      <c r="AX83" s="96"/>
    </row>
    <row r="84" spans="1:60" ht="47.1"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510</v>
      </c>
      <c r="AC84" s="158"/>
      <c r="AD84" s="159"/>
      <c r="AE84" s="157" t="s">
        <v>511</v>
      </c>
      <c r="AF84" s="158"/>
      <c r="AG84" s="158"/>
      <c r="AH84" s="158"/>
      <c r="AI84" s="159"/>
      <c r="AJ84" s="157" t="s">
        <v>512</v>
      </c>
      <c r="AK84" s="158"/>
      <c r="AL84" s="158"/>
      <c r="AM84" s="158"/>
      <c r="AN84" s="159"/>
      <c r="AO84" s="157" t="s">
        <v>515</v>
      </c>
      <c r="AP84" s="158"/>
      <c r="AQ84" s="158"/>
      <c r="AR84" s="158"/>
      <c r="AS84" s="159"/>
      <c r="AT84" s="157" t="s">
        <v>516</v>
      </c>
      <c r="AU84" s="158"/>
      <c r="AV84" s="158"/>
      <c r="AW84" s="158"/>
      <c r="AX84" s="160"/>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c r="A98" s="377"/>
      <c r="B98" s="378"/>
      <c r="C98" s="412" t="s">
        <v>482</v>
      </c>
      <c r="D98" s="413"/>
      <c r="E98" s="413"/>
      <c r="F98" s="413"/>
      <c r="G98" s="413"/>
      <c r="H98" s="413"/>
      <c r="I98" s="413"/>
      <c r="J98" s="413"/>
      <c r="K98" s="414"/>
      <c r="L98" s="71">
        <v>162</v>
      </c>
      <c r="M98" s="72"/>
      <c r="N98" s="72"/>
      <c r="O98" s="72"/>
      <c r="P98" s="72"/>
      <c r="Q98" s="73"/>
      <c r="R98" s="71">
        <v>146</v>
      </c>
      <c r="S98" s="72"/>
      <c r="T98" s="72"/>
      <c r="U98" s="72"/>
      <c r="V98" s="72"/>
      <c r="W98" s="73"/>
      <c r="X98" s="671" t="s">
        <v>519</v>
      </c>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c r="A99" s="377"/>
      <c r="B99" s="378"/>
      <c r="C99" s="161"/>
      <c r="D99" s="162"/>
      <c r="E99" s="162"/>
      <c r="F99" s="162"/>
      <c r="G99" s="162"/>
      <c r="H99" s="162"/>
      <c r="I99" s="162"/>
      <c r="J99" s="162"/>
      <c r="K99" s="163"/>
      <c r="L99" s="71"/>
      <c r="M99" s="72"/>
      <c r="N99" s="72"/>
      <c r="O99" s="72"/>
      <c r="P99" s="72"/>
      <c r="Q99" s="73"/>
      <c r="R99" s="71"/>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c r="A104" s="379"/>
      <c r="B104" s="380"/>
      <c r="C104" s="369" t="s">
        <v>22</v>
      </c>
      <c r="D104" s="370"/>
      <c r="E104" s="370"/>
      <c r="F104" s="370"/>
      <c r="G104" s="370"/>
      <c r="H104" s="370"/>
      <c r="I104" s="370"/>
      <c r="J104" s="370"/>
      <c r="K104" s="371"/>
      <c r="L104" s="372">
        <f>SUM(L98:Q103)</f>
        <v>162</v>
      </c>
      <c r="M104" s="373"/>
      <c r="N104" s="373"/>
      <c r="O104" s="373"/>
      <c r="P104" s="373"/>
      <c r="Q104" s="374"/>
      <c r="R104" s="372">
        <f>SUM(R98:W103)</f>
        <v>146</v>
      </c>
      <c r="S104" s="373"/>
      <c r="T104" s="373"/>
      <c r="U104" s="373"/>
      <c r="V104" s="373"/>
      <c r="W104" s="374"/>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8" t="s">
        <v>38</v>
      </c>
      <c r="AH107" s="594"/>
      <c r="AI107" s="594"/>
      <c r="AJ107" s="594"/>
      <c r="AK107" s="594"/>
      <c r="AL107" s="594"/>
      <c r="AM107" s="594"/>
      <c r="AN107" s="594"/>
      <c r="AO107" s="594"/>
      <c r="AP107" s="594"/>
      <c r="AQ107" s="594"/>
      <c r="AR107" s="594"/>
      <c r="AS107" s="594"/>
      <c r="AT107" s="594"/>
      <c r="AU107" s="594"/>
      <c r="AV107" s="594"/>
      <c r="AW107" s="594"/>
      <c r="AX107" s="629"/>
    </row>
    <row r="108" spans="1:50" ht="26.25" customHeight="1">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3" t="s">
        <v>470</v>
      </c>
      <c r="AE108" s="604"/>
      <c r="AF108" s="604"/>
      <c r="AG108" s="600" t="s">
        <v>498</v>
      </c>
      <c r="AH108" s="601"/>
      <c r="AI108" s="601"/>
      <c r="AJ108" s="601"/>
      <c r="AK108" s="601"/>
      <c r="AL108" s="601"/>
      <c r="AM108" s="601"/>
      <c r="AN108" s="601"/>
      <c r="AO108" s="601"/>
      <c r="AP108" s="601"/>
      <c r="AQ108" s="601"/>
      <c r="AR108" s="601"/>
      <c r="AS108" s="601"/>
      <c r="AT108" s="601"/>
      <c r="AU108" s="601"/>
      <c r="AV108" s="601"/>
      <c r="AW108" s="601"/>
      <c r="AX108" s="602"/>
    </row>
    <row r="109" spans="1:50" ht="26.25" customHeight="1">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470</v>
      </c>
      <c r="AE109" s="441"/>
      <c r="AF109" s="441"/>
      <c r="AG109" s="303" t="s">
        <v>490</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3" t="s">
        <v>470</v>
      </c>
      <c r="AE110" s="584"/>
      <c r="AF110" s="584"/>
      <c r="AG110" s="529" t="s">
        <v>499</v>
      </c>
      <c r="AH110" s="197"/>
      <c r="AI110" s="197"/>
      <c r="AJ110" s="197"/>
      <c r="AK110" s="197"/>
      <c r="AL110" s="197"/>
      <c r="AM110" s="197"/>
      <c r="AN110" s="197"/>
      <c r="AO110" s="197"/>
      <c r="AP110" s="197"/>
      <c r="AQ110" s="197"/>
      <c r="AR110" s="197"/>
      <c r="AS110" s="197"/>
      <c r="AT110" s="197"/>
      <c r="AU110" s="197"/>
      <c r="AV110" s="197"/>
      <c r="AW110" s="197"/>
      <c r="AX110" s="530"/>
    </row>
    <row r="111" spans="1:50" ht="19.350000000000001" customHeight="1">
      <c r="A111" s="548" t="s">
        <v>46</v>
      </c>
      <c r="B111" s="585"/>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470</v>
      </c>
      <c r="AE111" s="437"/>
      <c r="AF111" s="437"/>
      <c r="AG111" s="300" t="s">
        <v>497</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c r="A112" s="586"/>
      <c r="B112" s="587"/>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470</v>
      </c>
      <c r="AE112" s="441"/>
      <c r="AF112" s="441"/>
      <c r="AG112" s="303" t="s">
        <v>496</v>
      </c>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c r="A113" s="586"/>
      <c r="B113" s="587"/>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470</v>
      </c>
      <c r="AE113" s="441"/>
      <c r="AF113" s="441"/>
      <c r="AG113" s="303" t="s">
        <v>500</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c r="A114" s="586"/>
      <c r="B114" s="587"/>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470</v>
      </c>
      <c r="AE114" s="441"/>
      <c r="AF114" s="441"/>
      <c r="AG114" s="303" t="s">
        <v>495</v>
      </c>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c r="A115" s="586"/>
      <c r="B115" s="587"/>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470</v>
      </c>
      <c r="AE115" s="441"/>
      <c r="AF115" s="441"/>
      <c r="AG115" s="303" t="s">
        <v>491</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c r="A116" s="586"/>
      <c r="B116" s="587"/>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2" t="s">
        <v>518</v>
      </c>
      <c r="AE116" s="633"/>
      <c r="AF116" s="633"/>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470</v>
      </c>
      <c r="AE117" s="584"/>
      <c r="AF117" s="593"/>
      <c r="AG117" s="598" t="s">
        <v>501</v>
      </c>
      <c r="AH117" s="434"/>
      <c r="AI117" s="434"/>
      <c r="AJ117" s="434"/>
      <c r="AK117" s="434"/>
      <c r="AL117" s="434"/>
      <c r="AM117" s="434"/>
      <c r="AN117" s="434"/>
      <c r="AO117" s="434"/>
      <c r="AP117" s="434"/>
      <c r="AQ117" s="434"/>
      <c r="AR117" s="434"/>
      <c r="AS117" s="434"/>
      <c r="AT117" s="434"/>
      <c r="AU117" s="434"/>
      <c r="AV117" s="434"/>
      <c r="AW117" s="434"/>
      <c r="AX117" s="599"/>
      <c r="BG117" s="10"/>
      <c r="BH117" s="10"/>
      <c r="BI117" s="10"/>
      <c r="BJ117" s="10"/>
    </row>
    <row r="118" spans="1:64" ht="58.5" customHeight="1">
      <c r="A118" s="548" t="s">
        <v>47</v>
      </c>
      <c r="B118" s="585"/>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6" t="s">
        <v>470</v>
      </c>
      <c r="AE118" s="437"/>
      <c r="AF118" s="637"/>
      <c r="AG118" s="300" t="s">
        <v>503</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5" t="s">
        <v>470</v>
      </c>
      <c r="AE119" s="606"/>
      <c r="AF119" s="606"/>
      <c r="AG119" s="303" t="s">
        <v>501</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c r="A120" s="586"/>
      <c r="B120" s="587"/>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470</v>
      </c>
      <c r="AE120" s="441"/>
      <c r="AF120" s="441"/>
      <c r="AG120" s="597"/>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c r="A121" s="588"/>
      <c r="B121" s="589"/>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470</v>
      </c>
      <c r="AE121" s="441"/>
      <c r="AF121" s="441"/>
      <c r="AG121" s="529" t="s">
        <v>502</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c r="A122" s="622" t="s">
        <v>80</v>
      </c>
      <c r="B122" s="623"/>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c r="AE122" s="437"/>
      <c r="AF122" s="437"/>
      <c r="AG122" s="575" t="s">
        <v>494</v>
      </c>
      <c r="AH122" s="195"/>
      <c r="AI122" s="195"/>
      <c r="AJ122" s="195"/>
      <c r="AK122" s="195"/>
      <c r="AL122" s="195"/>
      <c r="AM122" s="195"/>
      <c r="AN122" s="195"/>
      <c r="AO122" s="195"/>
      <c r="AP122" s="195"/>
      <c r="AQ122" s="195"/>
      <c r="AR122" s="195"/>
      <c r="AS122" s="195"/>
      <c r="AT122" s="195"/>
      <c r="AU122" s="195"/>
      <c r="AV122" s="195"/>
      <c r="AW122" s="195"/>
      <c r="AX122" s="576"/>
    </row>
    <row r="123" spans="1:64" ht="15.75" customHeight="1">
      <c r="A123" s="624"/>
      <c r="B123" s="625"/>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7"/>
      <c r="AH123" s="276"/>
      <c r="AI123" s="276"/>
      <c r="AJ123" s="276"/>
      <c r="AK123" s="276"/>
      <c r="AL123" s="276"/>
      <c r="AM123" s="276"/>
      <c r="AN123" s="276"/>
      <c r="AO123" s="276"/>
      <c r="AP123" s="276"/>
      <c r="AQ123" s="276"/>
      <c r="AR123" s="276"/>
      <c r="AS123" s="276"/>
      <c r="AT123" s="276"/>
      <c r="AU123" s="276"/>
      <c r="AV123" s="276"/>
      <c r="AW123" s="276"/>
      <c r="AX123" s="578"/>
    </row>
    <row r="124" spans="1:64" ht="26.25" customHeight="1">
      <c r="A124" s="624"/>
      <c r="B124" s="625"/>
      <c r="C124" s="638" t="s">
        <v>493</v>
      </c>
      <c r="D124" s="639"/>
      <c r="E124" s="639"/>
      <c r="F124" s="639"/>
      <c r="G124" s="639"/>
      <c r="H124" s="639"/>
      <c r="I124" s="639"/>
      <c r="J124" s="639"/>
      <c r="K124" s="639"/>
      <c r="L124" s="639"/>
      <c r="M124" s="639"/>
      <c r="N124" s="639"/>
      <c r="O124" s="640"/>
      <c r="P124" s="647"/>
      <c r="Q124" s="647"/>
      <c r="R124" s="647"/>
      <c r="S124" s="648"/>
      <c r="T124" s="630"/>
      <c r="U124" s="304"/>
      <c r="V124" s="304"/>
      <c r="W124" s="304"/>
      <c r="X124" s="304"/>
      <c r="Y124" s="304"/>
      <c r="Z124" s="304"/>
      <c r="AA124" s="304"/>
      <c r="AB124" s="304"/>
      <c r="AC124" s="304"/>
      <c r="AD124" s="304"/>
      <c r="AE124" s="304"/>
      <c r="AF124" s="631"/>
      <c r="AG124" s="577"/>
      <c r="AH124" s="276"/>
      <c r="AI124" s="276"/>
      <c r="AJ124" s="276"/>
      <c r="AK124" s="276"/>
      <c r="AL124" s="276"/>
      <c r="AM124" s="276"/>
      <c r="AN124" s="276"/>
      <c r="AO124" s="276"/>
      <c r="AP124" s="276"/>
      <c r="AQ124" s="276"/>
      <c r="AR124" s="276"/>
      <c r="AS124" s="276"/>
      <c r="AT124" s="276"/>
      <c r="AU124" s="276"/>
      <c r="AV124" s="276"/>
      <c r="AW124" s="276"/>
      <c r="AX124" s="578"/>
    </row>
    <row r="125" spans="1:64" ht="26.25" customHeight="1">
      <c r="A125" s="626"/>
      <c r="B125" s="627"/>
      <c r="C125" s="641"/>
      <c r="D125" s="642"/>
      <c r="E125" s="642"/>
      <c r="F125" s="642"/>
      <c r="G125" s="642"/>
      <c r="H125" s="642"/>
      <c r="I125" s="642"/>
      <c r="J125" s="642"/>
      <c r="K125" s="642"/>
      <c r="L125" s="642"/>
      <c r="M125" s="642"/>
      <c r="N125" s="642"/>
      <c r="O125" s="643"/>
      <c r="P125" s="649"/>
      <c r="Q125" s="649"/>
      <c r="R125" s="649"/>
      <c r="S125" s="650"/>
      <c r="T125" s="433"/>
      <c r="U125" s="434"/>
      <c r="V125" s="434"/>
      <c r="W125" s="434"/>
      <c r="X125" s="434"/>
      <c r="Y125" s="434"/>
      <c r="Z125" s="434"/>
      <c r="AA125" s="434"/>
      <c r="AB125" s="434"/>
      <c r="AC125" s="434"/>
      <c r="AD125" s="434"/>
      <c r="AE125" s="434"/>
      <c r="AF125" s="435"/>
      <c r="AG125" s="579"/>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c r="A126" s="548" t="s">
        <v>58</v>
      </c>
      <c r="B126" s="549"/>
      <c r="C126" s="391" t="s">
        <v>64</v>
      </c>
      <c r="D126" s="571"/>
      <c r="E126" s="571"/>
      <c r="F126" s="572"/>
      <c r="G126" s="542" t="s">
        <v>488</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c r="A127" s="550"/>
      <c r="B127" s="551"/>
      <c r="C127" s="360" t="s">
        <v>68</v>
      </c>
      <c r="D127" s="361"/>
      <c r="E127" s="361"/>
      <c r="F127" s="362"/>
      <c r="G127" s="363" t="s">
        <v>489</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54.75" customHeight="1" thickBot="1">
      <c r="A129" s="570" t="s">
        <v>522</v>
      </c>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87.75" customHeight="1" thickBot="1">
      <c r="A131" s="545" t="s">
        <v>306</v>
      </c>
      <c r="B131" s="546"/>
      <c r="C131" s="546"/>
      <c r="D131" s="546"/>
      <c r="E131" s="547"/>
      <c r="F131" s="564" t="s">
        <v>523</v>
      </c>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75" customHeight="1" thickBot="1">
      <c r="A133" s="430" t="s">
        <v>520</v>
      </c>
      <c r="B133" s="431"/>
      <c r="C133" s="431"/>
      <c r="D133" s="431"/>
      <c r="E133" s="432"/>
      <c r="F133" s="567" t="s">
        <v>521</v>
      </c>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99.75" customHeight="1" thickBot="1">
      <c r="A135" s="607" t="s">
        <v>524</v>
      </c>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c r="A137" s="403" t="s">
        <v>224</v>
      </c>
      <c r="B137" s="404"/>
      <c r="C137" s="404"/>
      <c r="D137" s="404"/>
      <c r="E137" s="404"/>
      <c r="F137" s="404"/>
      <c r="G137" s="417">
        <v>111</v>
      </c>
      <c r="H137" s="418"/>
      <c r="I137" s="418"/>
      <c r="J137" s="418"/>
      <c r="K137" s="418"/>
      <c r="L137" s="418"/>
      <c r="M137" s="418"/>
      <c r="N137" s="418"/>
      <c r="O137" s="418"/>
      <c r="P137" s="419"/>
      <c r="Q137" s="404" t="s">
        <v>225</v>
      </c>
      <c r="R137" s="404"/>
      <c r="S137" s="404"/>
      <c r="T137" s="404"/>
      <c r="U137" s="404"/>
      <c r="V137" s="404"/>
      <c r="W137" s="417">
        <v>121</v>
      </c>
      <c r="X137" s="418"/>
      <c r="Y137" s="418"/>
      <c r="Z137" s="418"/>
      <c r="AA137" s="418"/>
      <c r="AB137" s="418"/>
      <c r="AC137" s="418"/>
      <c r="AD137" s="418"/>
      <c r="AE137" s="418"/>
      <c r="AF137" s="419"/>
      <c r="AG137" s="404" t="s">
        <v>226</v>
      </c>
      <c r="AH137" s="404"/>
      <c r="AI137" s="404"/>
      <c r="AJ137" s="404"/>
      <c r="AK137" s="404"/>
      <c r="AL137" s="404"/>
      <c r="AM137" s="400">
        <v>128</v>
      </c>
      <c r="AN137" s="401"/>
      <c r="AO137" s="401"/>
      <c r="AP137" s="401"/>
      <c r="AQ137" s="401"/>
      <c r="AR137" s="401"/>
      <c r="AS137" s="401"/>
      <c r="AT137" s="401"/>
      <c r="AU137" s="401"/>
      <c r="AV137" s="402"/>
      <c r="AW137" s="12"/>
      <c r="AX137" s="13"/>
    </row>
    <row r="138" spans="1:50" ht="19.899999999999999" customHeight="1" thickBot="1">
      <c r="A138" s="405" t="s">
        <v>227</v>
      </c>
      <c r="B138" s="406"/>
      <c r="C138" s="406"/>
      <c r="D138" s="406"/>
      <c r="E138" s="406"/>
      <c r="F138" s="406"/>
      <c r="G138" s="420">
        <v>256</v>
      </c>
      <c r="H138" s="421"/>
      <c r="I138" s="421"/>
      <c r="J138" s="421"/>
      <c r="K138" s="421"/>
      <c r="L138" s="421"/>
      <c r="M138" s="421"/>
      <c r="N138" s="421"/>
      <c r="O138" s="421"/>
      <c r="P138" s="422"/>
      <c r="Q138" s="406" t="s">
        <v>228</v>
      </c>
      <c r="R138" s="406"/>
      <c r="S138" s="406"/>
      <c r="T138" s="406"/>
      <c r="U138" s="406"/>
      <c r="V138" s="406"/>
      <c r="W138" s="420">
        <v>240</v>
      </c>
      <c r="X138" s="421"/>
      <c r="Y138" s="421"/>
      <c r="Z138" s="421"/>
      <c r="AA138" s="421"/>
      <c r="AB138" s="421"/>
      <c r="AC138" s="421"/>
      <c r="AD138" s="421"/>
      <c r="AE138" s="421"/>
      <c r="AF138" s="422"/>
      <c r="AG138" s="573"/>
      <c r="AH138" s="574"/>
      <c r="AI138" s="574"/>
      <c r="AJ138" s="574"/>
      <c r="AK138" s="574"/>
      <c r="AL138" s="574"/>
      <c r="AM138" s="610"/>
      <c r="AN138" s="611"/>
      <c r="AO138" s="611"/>
      <c r="AP138" s="611"/>
      <c r="AQ138" s="611"/>
      <c r="AR138" s="611"/>
      <c r="AS138" s="611"/>
      <c r="AT138" s="611"/>
      <c r="AU138" s="611"/>
      <c r="AV138" s="612"/>
      <c r="AW138" s="28"/>
      <c r="AX138" s="29"/>
    </row>
    <row r="139" spans="1:50" ht="23.65" customHeight="1">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6.5" customHeight="1">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6.5" customHeight="1">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6.5" customHeight="1">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6.5" customHeight="1">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6.5" customHeight="1">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6.5" customHeight="1">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6.5" customHeight="1" thickBot="1">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34" t="s">
        <v>34</v>
      </c>
      <c r="B178" s="535"/>
      <c r="C178" s="535"/>
      <c r="D178" s="535"/>
      <c r="E178" s="535"/>
      <c r="F178" s="536"/>
      <c r="G178" s="387" t="s">
        <v>370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c r="A179" s="126"/>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c r="A180" s="126"/>
      <c r="B180" s="537"/>
      <c r="C180" s="537"/>
      <c r="D180" s="537"/>
      <c r="E180" s="537"/>
      <c r="F180" s="538"/>
      <c r="G180" s="97" t="s">
        <v>483</v>
      </c>
      <c r="H180" s="98"/>
      <c r="I180" s="98"/>
      <c r="J180" s="98"/>
      <c r="K180" s="99"/>
      <c r="L180" s="100" t="s">
        <v>484</v>
      </c>
      <c r="M180" s="101"/>
      <c r="N180" s="101"/>
      <c r="O180" s="101"/>
      <c r="P180" s="101"/>
      <c r="Q180" s="101"/>
      <c r="R180" s="101"/>
      <c r="S180" s="101"/>
      <c r="T180" s="101"/>
      <c r="U180" s="101"/>
      <c r="V180" s="101"/>
      <c r="W180" s="101"/>
      <c r="X180" s="102"/>
      <c r="Y180" s="103">
        <v>167</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c r="A181" s="126"/>
      <c r="B181" s="537"/>
      <c r="C181" s="537"/>
      <c r="D181" s="537"/>
      <c r="E181" s="537"/>
      <c r="F181" s="53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6"/>
      <c r="B182" s="537"/>
      <c r="C182" s="537"/>
      <c r="D182" s="537"/>
      <c r="E182" s="537"/>
      <c r="F182" s="53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6"/>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167</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c r="A191" s="126"/>
      <c r="B191" s="537"/>
      <c r="C191" s="537"/>
      <c r="D191" s="537"/>
      <c r="E191" s="537"/>
      <c r="F191" s="538"/>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c r="A192" s="126"/>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c r="A193" s="126"/>
      <c r="B193" s="537"/>
      <c r="C193" s="537"/>
      <c r="D193" s="537"/>
      <c r="E193" s="537"/>
      <c r="F193" s="538"/>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c r="A204" s="126"/>
      <c r="B204" s="537"/>
      <c r="C204" s="537"/>
      <c r="D204" s="537"/>
      <c r="E204" s="537"/>
      <c r="F204" s="538"/>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c r="A205" s="126"/>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c r="A206" s="126"/>
      <c r="B206" s="537"/>
      <c r="C206" s="537"/>
      <c r="D206" s="537"/>
      <c r="E206" s="537"/>
      <c r="F206" s="53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c r="A217" s="126"/>
      <c r="B217" s="537"/>
      <c r="C217" s="537"/>
      <c r="D217" s="537"/>
      <c r="E217" s="537"/>
      <c r="F217" s="538"/>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c r="A218" s="126"/>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c r="A219" s="126"/>
      <c r="B219" s="537"/>
      <c r="C219" s="537"/>
      <c r="D219" s="537"/>
      <c r="E219" s="537"/>
      <c r="F219" s="53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17" t="s">
        <v>485</v>
      </c>
      <c r="D236" s="113"/>
      <c r="E236" s="113"/>
      <c r="F236" s="113"/>
      <c r="G236" s="113"/>
      <c r="H236" s="113"/>
      <c r="I236" s="113"/>
      <c r="J236" s="113"/>
      <c r="K236" s="113"/>
      <c r="L236" s="113"/>
      <c r="M236" s="117" t="s">
        <v>486</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167</v>
      </c>
      <c r="AL236" s="115"/>
      <c r="AM236" s="115"/>
      <c r="AN236" s="115"/>
      <c r="AO236" s="115"/>
      <c r="AP236" s="116"/>
      <c r="AQ236" s="117"/>
      <c r="AR236" s="113"/>
      <c r="AS236" s="113"/>
      <c r="AT236" s="113"/>
      <c r="AU236" s="114"/>
      <c r="AV236" s="115"/>
      <c r="AW236" s="115"/>
      <c r="AX236" s="116"/>
    </row>
    <row r="237" spans="1:50" ht="24" hidden="1"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3" sqref="K1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t="s">
        <v>470</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470</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t="s">
        <v>470</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5" customHeight="1">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8"/>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c r="A6" s="668"/>
      <c r="B6" s="669"/>
      <c r="C6" s="669"/>
      <c r="D6" s="669"/>
      <c r="E6" s="669"/>
      <c r="F6" s="670"/>
      <c r="G6" s="322"/>
      <c r="H6" s="323"/>
      <c r="I6" s="323"/>
      <c r="J6" s="323"/>
      <c r="K6" s="323"/>
      <c r="L6" s="323"/>
      <c r="M6" s="323"/>
      <c r="N6" s="323"/>
      <c r="O6" s="324"/>
      <c r="P6" s="197"/>
      <c r="Q6" s="197"/>
      <c r="R6" s="197"/>
      <c r="S6" s="197"/>
      <c r="T6" s="197"/>
      <c r="U6" s="197"/>
      <c r="V6" s="197"/>
      <c r="W6" s="197"/>
      <c r="X6" s="198"/>
      <c r="Y6" s="120" t="s">
        <v>15</v>
      </c>
      <c r="Z6" s="121"/>
      <c r="AA6" s="171"/>
      <c r="AB6" s="680"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8"/>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68"/>
      <c r="B11" s="669"/>
      <c r="C11" s="669"/>
      <c r="D11" s="669"/>
      <c r="E11" s="669"/>
      <c r="F11" s="670"/>
      <c r="G11" s="322"/>
      <c r="H11" s="323"/>
      <c r="I11" s="323"/>
      <c r="J11" s="323"/>
      <c r="K11" s="323"/>
      <c r="L11" s="323"/>
      <c r="M11" s="323"/>
      <c r="N11" s="323"/>
      <c r="O11" s="324"/>
      <c r="P11" s="197"/>
      <c r="Q11" s="197"/>
      <c r="R11" s="197"/>
      <c r="S11" s="197"/>
      <c r="T11" s="197"/>
      <c r="U11" s="197"/>
      <c r="V11" s="197"/>
      <c r="W11" s="197"/>
      <c r="X11" s="198"/>
      <c r="Y11" s="120" t="s">
        <v>15</v>
      </c>
      <c r="Z11" s="121"/>
      <c r="AA11" s="171"/>
      <c r="AB11" s="680"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8"/>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68"/>
      <c r="B16" s="669"/>
      <c r="C16" s="669"/>
      <c r="D16" s="669"/>
      <c r="E16" s="669"/>
      <c r="F16" s="670"/>
      <c r="G16" s="322"/>
      <c r="H16" s="323"/>
      <c r="I16" s="323"/>
      <c r="J16" s="323"/>
      <c r="K16" s="323"/>
      <c r="L16" s="323"/>
      <c r="M16" s="323"/>
      <c r="N16" s="323"/>
      <c r="O16" s="324"/>
      <c r="P16" s="197"/>
      <c r="Q16" s="197"/>
      <c r="R16" s="197"/>
      <c r="S16" s="197"/>
      <c r="T16" s="197"/>
      <c r="U16" s="197"/>
      <c r="V16" s="197"/>
      <c r="W16" s="197"/>
      <c r="X16" s="198"/>
      <c r="Y16" s="120" t="s">
        <v>15</v>
      </c>
      <c r="Z16" s="121"/>
      <c r="AA16" s="171"/>
      <c r="AB16" s="680"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8"/>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68"/>
      <c r="B21" s="669"/>
      <c r="C21" s="669"/>
      <c r="D21" s="669"/>
      <c r="E21" s="669"/>
      <c r="F21" s="670"/>
      <c r="G21" s="322"/>
      <c r="H21" s="323"/>
      <c r="I21" s="323"/>
      <c r="J21" s="323"/>
      <c r="K21" s="323"/>
      <c r="L21" s="323"/>
      <c r="M21" s="323"/>
      <c r="N21" s="323"/>
      <c r="O21" s="324"/>
      <c r="P21" s="197"/>
      <c r="Q21" s="197"/>
      <c r="R21" s="197"/>
      <c r="S21" s="197"/>
      <c r="T21" s="197"/>
      <c r="U21" s="197"/>
      <c r="V21" s="197"/>
      <c r="W21" s="197"/>
      <c r="X21" s="198"/>
      <c r="Y21" s="120" t="s">
        <v>15</v>
      </c>
      <c r="Z21" s="121"/>
      <c r="AA21" s="171"/>
      <c r="AB21" s="680"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5" customHeight="1">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8"/>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68"/>
      <c r="B26" s="669"/>
      <c r="C26" s="669"/>
      <c r="D26" s="669"/>
      <c r="E26" s="669"/>
      <c r="F26" s="670"/>
      <c r="G26" s="322"/>
      <c r="H26" s="323"/>
      <c r="I26" s="323"/>
      <c r="J26" s="323"/>
      <c r="K26" s="323"/>
      <c r="L26" s="323"/>
      <c r="M26" s="323"/>
      <c r="N26" s="323"/>
      <c r="O26" s="324"/>
      <c r="P26" s="197"/>
      <c r="Q26" s="197"/>
      <c r="R26" s="197"/>
      <c r="S26" s="197"/>
      <c r="T26" s="197"/>
      <c r="U26" s="197"/>
      <c r="V26" s="197"/>
      <c r="W26" s="197"/>
      <c r="X26" s="198"/>
      <c r="Y26" s="120" t="s">
        <v>15</v>
      </c>
      <c r="Z26" s="121"/>
      <c r="AA26" s="171"/>
      <c r="AB26" s="680"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5" customHeight="1">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8"/>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68"/>
      <c r="B31" s="669"/>
      <c r="C31" s="669"/>
      <c r="D31" s="669"/>
      <c r="E31" s="669"/>
      <c r="F31" s="670"/>
      <c r="G31" s="322"/>
      <c r="H31" s="323"/>
      <c r="I31" s="323"/>
      <c r="J31" s="323"/>
      <c r="K31" s="323"/>
      <c r="L31" s="323"/>
      <c r="M31" s="323"/>
      <c r="N31" s="323"/>
      <c r="O31" s="324"/>
      <c r="P31" s="197"/>
      <c r="Q31" s="197"/>
      <c r="R31" s="197"/>
      <c r="S31" s="197"/>
      <c r="T31" s="197"/>
      <c r="U31" s="197"/>
      <c r="V31" s="197"/>
      <c r="W31" s="197"/>
      <c r="X31" s="198"/>
      <c r="Y31" s="120" t="s">
        <v>15</v>
      </c>
      <c r="Z31" s="121"/>
      <c r="AA31" s="171"/>
      <c r="AB31" s="680"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5" customHeight="1">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8"/>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68"/>
      <c r="B36" s="669"/>
      <c r="C36" s="669"/>
      <c r="D36" s="669"/>
      <c r="E36" s="669"/>
      <c r="F36" s="670"/>
      <c r="G36" s="322"/>
      <c r="H36" s="323"/>
      <c r="I36" s="323"/>
      <c r="J36" s="323"/>
      <c r="K36" s="323"/>
      <c r="L36" s="323"/>
      <c r="M36" s="323"/>
      <c r="N36" s="323"/>
      <c r="O36" s="324"/>
      <c r="P36" s="197"/>
      <c r="Q36" s="197"/>
      <c r="R36" s="197"/>
      <c r="S36" s="197"/>
      <c r="T36" s="197"/>
      <c r="U36" s="197"/>
      <c r="V36" s="197"/>
      <c r="W36" s="197"/>
      <c r="X36" s="198"/>
      <c r="Y36" s="120" t="s">
        <v>15</v>
      </c>
      <c r="Z36" s="121"/>
      <c r="AA36" s="171"/>
      <c r="AB36" s="680"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5" customHeight="1">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8"/>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68"/>
      <c r="B41" s="669"/>
      <c r="C41" s="669"/>
      <c r="D41" s="669"/>
      <c r="E41" s="669"/>
      <c r="F41" s="670"/>
      <c r="G41" s="322"/>
      <c r="H41" s="323"/>
      <c r="I41" s="323"/>
      <c r="J41" s="323"/>
      <c r="K41" s="323"/>
      <c r="L41" s="323"/>
      <c r="M41" s="323"/>
      <c r="N41" s="323"/>
      <c r="O41" s="324"/>
      <c r="P41" s="197"/>
      <c r="Q41" s="197"/>
      <c r="R41" s="197"/>
      <c r="S41" s="197"/>
      <c r="T41" s="197"/>
      <c r="U41" s="197"/>
      <c r="V41" s="197"/>
      <c r="W41" s="197"/>
      <c r="X41" s="198"/>
      <c r="Y41" s="120" t="s">
        <v>15</v>
      </c>
      <c r="Z41" s="121"/>
      <c r="AA41" s="171"/>
      <c r="AB41" s="680"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5" customHeight="1">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8"/>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68"/>
      <c r="B46" s="669"/>
      <c r="C46" s="669"/>
      <c r="D46" s="669"/>
      <c r="E46" s="669"/>
      <c r="F46" s="670"/>
      <c r="G46" s="322"/>
      <c r="H46" s="323"/>
      <c r="I46" s="323"/>
      <c r="J46" s="323"/>
      <c r="K46" s="323"/>
      <c r="L46" s="323"/>
      <c r="M46" s="323"/>
      <c r="N46" s="323"/>
      <c r="O46" s="324"/>
      <c r="P46" s="197"/>
      <c r="Q46" s="197"/>
      <c r="R46" s="197"/>
      <c r="S46" s="197"/>
      <c r="T46" s="197"/>
      <c r="U46" s="197"/>
      <c r="V46" s="197"/>
      <c r="W46" s="197"/>
      <c r="X46" s="198"/>
      <c r="Y46" s="120" t="s">
        <v>15</v>
      </c>
      <c r="Z46" s="121"/>
      <c r="AA46" s="171"/>
      <c r="AB46" s="680"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5" customHeight="1">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8"/>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68"/>
      <c r="B51" s="669"/>
      <c r="C51" s="669"/>
      <c r="D51" s="669"/>
      <c r="E51" s="669"/>
      <c r="F51" s="670"/>
      <c r="G51" s="322"/>
      <c r="H51" s="323"/>
      <c r="I51" s="323"/>
      <c r="J51" s="323"/>
      <c r="K51" s="323"/>
      <c r="L51" s="323"/>
      <c r="M51" s="323"/>
      <c r="N51" s="323"/>
      <c r="O51" s="324"/>
      <c r="P51" s="197"/>
      <c r="Q51" s="197"/>
      <c r="R51" s="197"/>
      <c r="S51" s="197"/>
      <c r="T51" s="197"/>
      <c r="U51" s="197"/>
      <c r="V51" s="197"/>
      <c r="W51" s="197"/>
      <c r="X51" s="198"/>
      <c r="Y51" s="120" t="s">
        <v>15</v>
      </c>
      <c r="Z51" s="121"/>
      <c r="AA51" s="171"/>
      <c r="AB51" s="689" t="s">
        <v>467</v>
      </c>
      <c r="AC51" s="690"/>
      <c r="AD51" s="690"/>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1" t="s">
        <v>34</v>
      </c>
      <c r="B2" s="692"/>
      <c r="C2" s="692"/>
      <c r="D2" s="692"/>
      <c r="E2" s="692"/>
      <c r="F2" s="693"/>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c r="A3" s="694"/>
      <c r="B3" s="695"/>
      <c r="C3" s="695"/>
      <c r="D3" s="695"/>
      <c r="E3" s="695"/>
      <c r="F3" s="696"/>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c r="A4" s="694"/>
      <c r="B4" s="695"/>
      <c r="C4" s="695"/>
      <c r="D4" s="695"/>
      <c r="E4" s="695"/>
      <c r="F4" s="69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c r="A5" s="694"/>
      <c r="B5" s="695"/>
      <c r="C5" s="695"/>
      <c r="D5" s="695"/>
      <c r="E5" s="695"/>
      <c r="F5" s="69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4"/>
      <c r="B6" s="695"/>
      <c r="C6" s="695"/>
      <c r="D6" s="695"/>
      <c r="E6" s="695"/>
      <c r="F6" s="69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4"/>
      <c r="B7" s="695"/>
      <c r="C7" s="695"/>
      <c r="D7" s="695"/>
      <c r="E7" s="695"/>
      <c r="F7" s="69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4"/>
      <c r="B8" s="695"/>
      <c r="C8" s="695"/>
      <c r="D8" s="695"/>
      <c r="E8" s="695"/>
      <c r="F8" s="69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4"/>
      <c r="B9" s="695"/>
      <c r="C9" s="695"/>
      <c r="D9" s="695"/>
      <c r="E9" s="695"/>
      <c r="F9" s="69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4"/>
      <c r="B10" s="695"/>
      <c r="C10" s="695"/>
      <c r="D10" s="695"/>
      <c r="E10" s="695"/>
      <c r="F10" s="69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4"/>
      <c r="B11" s="695"/>
      <c r="C11" s="695"/>
      <c r="D11" s="695"/>
      <c r="E11" s="695"/>
      <c r="F11" s="69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4"/>
      <c r="B12" s="695"/>
      <c r="C12" s="695"/>
      <c r="D12" s="695"/>
      <c r="E12" s="695"/>
      <c r="F12" s="69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4"/>
      <c r="B13" s="695"/>
      <c r="C13" s="695"/>
      <c r="D13" s="695"/>
      <c r="E13" s="695"/>
      <c r="F13" s="69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4"/>
      <c r="B14" s="695"/>
      <c r="C14" s="695"/>
      <c r="D14" s="695"/>
      <c r="E14" s="695"/>
      <c r="F14" s="69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4"/>
      <c r="B15" s="695"/>
      <c r="C15" s="695"/>
      <c r="D15" s="695"/>
      <c r="E15" s="695"/>
      <c r="F15" s="696"/>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c r="A16" s="694"/>
      <c r="B16" s="695"/>
      <c r="C16" s="695"/>
      <c r="D16" s="695"/>
      <c r="E16" s="695"/>
      <c r="F16" s="696"/>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c r="A17" s="694"/>
      <c r="B17" s="695"/>
      <c r="C17" s="695"/>
      <c r="D17" s="695"/>
      <c r="E17" s="695"/>
      <c r="F17" s="69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c r="A18" s="694"/>
      <c r="B18" s="695"/>
      <c r="C18" s="695"/>
      <c r="D18" s="695"/>
      <c r="E18" s="695"/>
      <c r="F18" s="69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4"/>
      <c r="B19" s="695"/>
      <c r="C19" s="695"/>
      <c r="D19" s="695"/>
      <c r="E19" s="695"/>
      <c r="F19" s="69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4"/>
      <c r="B20" s="695"/>
      <c r="C20" s="695"/>
      <c r="D20" s="695"/>
      <c r="E20" s="695"/>
      <c r="F20" s="69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4"/>
      <c r="B21" s="695"/>
      <c r="C21" s="695"/>
      <c r="D21" s="695"/>
      <c r="E21" s="695"/>
      <c r="F21" s="69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4"/>
      <c r="B22" s="695"/>
      <c r="C22" s="695"/>
      <c r="D22" s="695"/>
      <c r="E22" s="695"/>
      <c r="F22" s="69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4"/>
      <c r="B23" s="695"/>
      <c r="C23" s="695"/>
      <c r="D23" s="695"/>
      <c r="E23" s="695"/>
      <c r="F23" s="69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4"/>
      <c r="B24" s="695"/>
      <c r="C24" s="695"/>
      <c r="D24" s="695"/>
      <c r="E24" s="695"/>
      <c r="F24" s="69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4"/>
      <c r="B25" s="695"/>
      <c r="C25" s="695"/>
      <c r="D25" s="695"/>
      <c r="E25" s="695"/>
      <c r="F25" s="69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4"/>
      <c r="B26" s="695"/>
      <c r="C26" s="695"/>
      <c r="D26" s="695"/>
      <c r="E26" s="695"/>
      <c r="F26" s="69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4"/>
      <c r="B27" s="695"/>
      <c r="C27" s="695"/>
      <c r="D27" s="695"/>
      <c r="E27" s="695"/>
      <c r="F27" s="69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4"/>
      <c r="B28" s="695"/>
      <c r="C28" s="695"/>
      <c r="D28" s="695"/>
      <c r="E28" s="695"/>
      <c r="F28" s="696"/>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c r="A29" s="694"/>
      <c r="B29" s="695"/>
      <c r="C29" s="695"/>
      <c r="D29" s="695"/>
      <c r="E29" s="695"/>
      <c r="F29" s="696"/>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c r="A30" s="694"/>
      <c r="B30" s="695"/>
      <c r="C30" s="695"/>
      <c r="D30" s="695"/>
      <c r="E30" s="695"/>
      <c r="F30" s="69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c r="A31" s="694"/>
      <c r="B31" s="695"/>
      <c r="C31" s="695"/>
      <c r="D31" s="695"/>
      <c r="E31" s="695"/>
      <c r="F31" s="69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4"/>
      <c r="B32" s="695"/>
      <c r="C32" s="695"/>
      <c r="D32" s="695"/>
      <c r="E32" s="695"/>
      <c r="F32" s="69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4"/>
      <c r="B33" s="695"/>
      <c r="C33" s="695"/>
      <c r="D33" s="695"/>
      <c r="E33" s="695"/>
      <c r="F33" s="69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4"/>
      <c r="B34" s="695"/>
      <c r="C34" s="695"/>
      <c r="D34" s="695"/>
      <c r="E34" s="695"/>
      <c r="F34" s="69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4"/>
      <c r="B35" s="695"/>
      <c r="C35" s="695"/>
      <c r="D35" s="695"/>
      <c r="E35" s="695"/>
      <c r="F35" s="69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4"/>
      <c r="B36" s="695"/>
      <c r="C36" s="695"/>
      <c r="D36" s="695"/>
      <c r="E36" s="695"/>
      <c r="F36" s="69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4"/>
      <c r="B37" s="695"/>
      <c r="C37" s="695"/>
      <c r="D37" s="695"/>
      <c r="E37" s="695"/>
      <c r="F37" s="69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4"/>
      <c r="B38" s="695"/>
      <c r="C38" s="695"/>
      <c r="D38" s="695"/>
      <c r="E38" s="695"/>
      <c r="F38" s="69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4"/>
      <c r="B39" s="695"/>
      <c r="C39" s="695"/>
      <c r="D39" s="695"/>
      <c r="E39" s="695"/>
      <c r="F39" s="69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4"/>
      <c r="B40" s="695"/>
      <c r="C40" s="695"/>
      <c r="D40" s="695"/>
      <c r="E40" s="695"/>
      <c r="F40" s="69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4"/>
      <c r="B41" s="695"/>
      <c r="C41" s="695"/>
      <c r="D41" s="695"/>
      <c r="E41" s="695"/>
      <c r="F41" s="696"/>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c r="A42" s="694"/>
      <c r="B42" s="695"/>
      <c r="C42" s="695"/>
      <c r="D42" s="695"/>
      <c r="E42" s="695"/>
      <c r="F42" s="696"/>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c r="A43" s="694"/>
      <c r="B43" s="695"/>
      <c r="C43" s="695"/>
      <c r="D43" s="695"/>
      <c r="E43" s="695"/>
      <c r="F43" s="69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c r="A44" s="694"/>
      <c r="B44" s="695"/>
      <c r="C44" s="695"/>
      <c r="D44" s="695"/>
      <c r="E44" s="695"/>
      <c r="F44" s="69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4"/>
      <c r="B45" s="695"/>
      <c r="C45" s="695"/>
      <c r="D45" s="695"/>
      <c r="E45" s="695"/>
      <c r="F45" s="69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4"/>
      <c r="B46" s="695"/>
      <c r="C46" s="695"/>
      <c r="D46" s="695"/>
      <c r="E46" s="695"/>
      <c r="F46" s="69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4"/>
      <c r="B47" s="695"/>
      <c r="C47" s="695"/>
      <c r="D47" s="695"/>
      <c r="E47" s="695"/>
      <c r="F47" s="69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4"/>
      <c r="B48" s="695"/>
      <c r="C48" s="695"/>
      <c r="D48" s="695"/>
      <c r="E48" s="695"/>
      <c r="F48" s="69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4"/>
      <c r="B49" s="695"/>
      <c r="C49" s="695"/>
      <c r="D49" s="695"/>
      <c r="E49" s="695"/>
      <c r="F49" s="69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4"/>
      <c r="B50" s="695"/>
      <c r="C50" s="695"/>
      <c r="D50" s="695"/>
      <c r="E50" s="695"/>
      <c r="F50" s="69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4"/>
      <c r="B51" s="695"/>
      <c r="C51" s="695"/>
      <c r="D51" s="695"/>
      <c r="E51" s="695"/>
      <c r="F51" s="69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4"/>
      <c r="B52" s="695"/>
      <c r="C52" s="695"/>
      <c r="D52" s="695"/>
      <c r="E52" s="695"/>
      <c r="F52" s="69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row r="55" spans="1:50" ht="30" customHeight="1">
      <c r="A55" s="691" t="s">
        <v>34</v>
      </c>
      <c r="B55" s="692"/>
      <c r="C55" s="692"/>
      <c r="D55" s="692"/>
      <c r="E55" s="692"/>
      <c r="F55" s="693"/>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c r="A56" s="694"/>
      <c r="B56" s="695"/>
      <c r="C56" s="695"/>
      <c r="D56" s="695"/>
      <c r="E56" s="695"/>
      <c r="F56" s="696"/>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c r="A57" s="694"/>
      <c r="B57" s="695"/>
      <c r="C57" s="695"/>
      <c r="D57" s="695"/>
      <c r="E57" s="695"/>
      <c r="F57" s="69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c r="A58" s="694"/>
      <c r="B58" s="695"/>
      <c r="C58" s="695"/>
      <c r="D58" s="695"/>
      <c r="E58" s="695"/>
      <c r="F58" s="69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4"/>
      <c r="B59" s="695"/>
      <c r="C59" s="695"/>
      <c r="D59" s="695"/>
      <c r="E59" s="695"/>
      <c r="F59" s="69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4"/>
      <c r="B60" s="695"/>
      <c r="C60" s="695"/>
      <c r="D60" s="695"/>
      <c r="E60" s="695"/>
      <c r="F60" s="69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4"/>
      <c r="B61" s="695"/>
      <c r="C61" s="695"/>
      <c r="D61" s="695"/>
      <c r="E61" s="695"/>
      <c r="F61" s="69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4"/>
      <c r="B62" s="695"/>
      <c r="C62" s="695"/>
      <c r="D62" s="695"/>
      <c r="E62" s="695"/>
      <c r="F62" s="69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4"/>
      <c r="B63" s="695"/>
      <c r="C63" s="695"/>
      <c r="D63" s="695"/>
      <c r="E63" s="695"/>
      <c r="F63" s="69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4"/>
      <c r="B64" s="695"/>
      <c r="C64" s="695"/>
      <c r="D64" s="695"/>
      <c r="E64" s="695"/>
      <c r="F64" s="69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4"/>
      <c r="B65" s="695"/>
      <c r="C65" s="695"/>
      <c r="D65" s="695"/>
      <c r="E65" s="695"/>
      <c r="F65" s="69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4"/>
      <c r="B66" s="695"/>
      <c r="C66" s="695"/>
      <c r="D66" s="695"/>
      <c r="E66" s="695"/>
      <c r="F66" s="69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4"/>
      <c r="B67" s="695"/>
      <c r="C67" s="695"/>
      <c r="D67" s="695"/>
      <c r="E67" s="695"/>
      <c r="F67" s="69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4"/>
      <c r="B68" s="695"/>
      <c r="C68" s="695"/>
      <c r="D68" s="695"/>
      <c r="E68" s="695"/>
      <c r="F68" s="696"/>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c r="A69" s="694"/>
      <c r="B69" s="695"/>
      <c r="C69" s="695"/>
      <c r="D69" s="695"/>
      <c r="E69" s="695"/>
      <c r="F69" s="696"/>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c r="A70" s="694"/>
      <c r="B70" s="695"/>
      <c r="C70" s="695"/>
      <c r="D70" s="695"/>
      <c r="E70" s="695"/>
      <c r="F70" s="69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c r="A71" s="694"/>
      <c r="B71" s="695"/>
      <c r="C71" s="695"/>
      <c r="D71" s="695"/>
      <c r="E71" s="695"/>
      <c r="F71" s="69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4"/>
      <c r="B72" s="695"/>
      <c r="C72" s="695"/>
      <c r="D72" s="695"/>
      <c r="E72" s="695"/>
      <c r="F72" s="69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4"/>
      <c r="B73" s="695"/>
      <c r="C73" s="695"/>
      <c r="D73" s="695"/>
      <c r="E73" s="695"/>
      <c r="F73" s="69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4"/>
      <c r="B74" s="695"/>
      <c r="C74" s="695"/>
      <c r="D74" s="695"/>
      <c r="E74" s="695"/>
      <c r="F74" s="69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4"/>
      <c r="B75" s="695"/>
      <c r="C75" s="695"/>
      <c r="D75" s="695"/>
      <c r="E75" s="695"/>
      <c r="F75" s="69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4"/>
      <c r="B76" s="695"/>
      <c r="C76" s="695"/>
      <c r="D76" s="695"/>
      <c r="E76" s="695"/>
      <c r="F76" s="69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4"/>
      <c r="B77" s="695"/>
      <c r="C77" s="695"/>
      <c r="D77" s="695"/>
      <c r="E77" s="695"/>
      <c r="F77" s="69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4"/>
      <c r="B78" s="695"/>
      <c r="C78" s="695"/>
      <c r="D78" s="695"/>
      <c r="E78" s="695"/>
      <c r="F78" s="69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4"/>
      <c r="B79" s="695"/>
      <c r="C79" s="695"/>
      <c r="D79" s="695"/>
      <c r="E79" s="695"/>
      <c r="F79" s="69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4"/>
      <c r="B80" s="695"/>
      <c r="C80" s="695"/>
      <c r="D80" s="695"/>
      <c r="E80" s="695"/>
      <c r="F80" s="69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4"/>
      <c r="B81" s="695"/>
      <c r="C81" s="695"/>
      <c r="D81" s="695"/>
      <c r="E81" s="695"/>
      <c r="F81" s="696"/>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c r="A82" s="694"/>
      <c r="B82" s="695"/>
      <c r="C82" s="695"/>
      <c r="D82" s="695"/>
      <c r="E82" s="695"/>
      <c r="F82" s="696"/>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c r="A83" s="694"/>
      <c r="B83" s="695"/>
      <c r="C83" s="695"/>
      <c r="D83" s="695"/>
      <c r="E83" s="695"/>
      <c r="F83" s="69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c r="A84" s="694"/>
      <c r="B84" s="695"/>
      <c r="C84" s="695"/>
      <c r="D84" s="695"/>
      <c r="E84" s="695"/>
      <c r="F84" s="69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4"/>
      <c r="B85" s="695"/>
      <c r="C85" s="695"/>
      <c r="D85" s="695"/>
      <c r="E85" s="695"/>
      <c r="F85" s="69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4"/>
      <c r="B86" s="695"/>
      <c r="C86" s="695"/>
      <c r="D86" s="695"/>
      <c r="E86" s="695"/>
      <c r="F86" s="69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4"/>
      <c r="B87" s="695"/>
      <c r="C87" s="695"/>
      <c r="D87" s="695"/>
      <c r="E87" s="695"/>
      <c r="F87" s="69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4"/>
      <c r="B88" s="695"/>
      <c r="C88" s="695"/>
      <c r="D88" s="695"/>
      <c r="E88" s="695"/>
      <c r="F88" s="69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4"/>
      <c r="B89" s="695"/>
      <c r="C89" s="695"/>
      <c r="D89" s="695"/>
      <c r="E89" s="695"/>
      <c r="F89" s="69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4"/>
      <c r="B90" s="695"/>
      <c r="C90" s="695"/>
      <c r="D90" s="695"/>
      <c r="E90" s="695"/>
      <c r="F90" s="69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4"/>
      <c r="B91" s="695"/>
      <c r="C91" s="695"/>
      <c r="D91" s="695"/>
      <c r="E91" s="695"/>
      <c r="F91" s="69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4"/>
      <c r="B92" s="695"/>
      <c r="C92" s="695"/>
      <c r="D92" s="695"/>
      <c r="E92" s="695"/>
      <c r="F92" s="69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4"/>
      <c r="B93" s="695"/>
      <c r="C93" s="695"/>
      <c r="D93" s="695"/>
      <c r="E93" s="695"/>
      <c r="F93" s="69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4"/>
      <c r="B94" s="695"/>
      <c r="C94" s="695"/>
      <c r="D94" s="695"/>
      <c r="E94" s="695"/>
      <c r="F94" s="696"/>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c r="A95" s="694"/>
      <c r="B95" s="695"/>
      <c r="C95" s="695"/>
      <c r="D95" s="695"/>
      <c r="E95" s="695"/>
      <c r="F95" s="696"/>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c r="A96" s="694"/>
      <c r="B96" s="695"/>
      <c r="C96" s="695"/>
      <c r="D96" s="695"/>
      <c r="E96" s="695"/>
      <c r="F96" s="69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c r="A97" s="694"/>
      <c r="B97" s="695"/>
      <c r="C97" s="695"/>
      <c r="D97" s="695"/>
      <c r="E97" s="695"/>
      <c r="F97" s="69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4"/>
      <c r="B98" s="695"/>
      <c r="C98" s="695"/>
      <c r="D98" s="695"/>
      <c r="E98" s="695"/>
      <c r="F98" s="69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4"/>
      <c r="B99" s="695"/>
      <c r="C99" s="695"/>
      <c r="D99" s="695"/>
      <c r="E99" s="695"/>
      <c r="F99" s="69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4"/>
      <c r="B100" s="695"/>
      <c r="C100" s="695"/>
      <c r="D100" s="695"/>
      <c r="E100" s="695"/>
      <c r="F100" s="69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4"/>
      <c r="B101" s="695"/>
      <c r="C101" s="695"/>
      <c r="D101" s="695"/>
      <c r="E101" s="695"/>
      <c r="F101" s="69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4"/>
      <c r="B102" s="695"/>
      <c r="C102" s="695"/>
      <c r="D102" s="695"/>
      <c r="E102" s="695"/>
      <c r="F102" s="69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4"/>
      <c r="B103" s="695"/>
      <c r="C103" s="695"/>
      <c r="D103" s="695"/>
      <c r="E103" s="695"/>
      <c r="F103" s="69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4"/>
      <c r="B104" s="695"/>
      <c r="C104" s="695"/>
      <c r="D104" s="695"/>
      <c r="E104" s="695"/>
      <c r="F104" s="69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4"/>
      <c r="B105" s="695"/>
      <c r="C105" s="695"/>
      <c r="D105" s="695"/>
      <c r="E105" s="695"/>
      <c r="F105" s="69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row r="108" spans="1:50" ht="30" customHeight="1">
      <c r="A108" s="691" t="s">
        <v>34</v>
      </c>
      <c r="B108" s="692"/>
      <c r="C108" s="692"/>
      <c r="D108" s="692"/>
      <c r="E108" s="692"/>
      <c r="F108" s="693"/>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c r="A109" s="694"/>
      <c r="B109" s="695"/>
      <c r="C109" s="695"/>
      <c r="D109" s="695"/>
      <c r="E109" s="695"/>
      <c r="F109" s="696"/>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c r="A110" s="694"/>
      <c r="B110" s="695"/>
      <c r="C110" s="695"/>
      <c r="D110" s="695"/>
      <c r="E110" s="695"/>
      <c r="F110" s="69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c r="A111" s="694"/>
      <c r="B111" s="695"/>
      <c r="C111" s="695"/>
      <c r="D111" s="695"/>
      <c r="E111" s="695"/>
      <c r="F111" s="69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4"/>
      <c r="B112" s="695"/>
      <c r="C112" s="695"/>
      <c r="D112" s="695"/>
      <c r="E112" s="695"/>
      <c r="F112" s="69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4"/>
      <c r="B113" s="695"/>
      <c r="C113" s="695"/>
      <c r="D113" s="695"/>
      <c r="E113" s="695"/>
      <c r="F113" s="69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4"/>
      <c r="B114" s="695"/>
      <c r="C114" s="695"/>
      <c r="D114" s="695"/>
      <c r="E114" s="695"/>
      <c r="F114" s="69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4"/>
      <c r="B115" s="695"/>
      <c r="C115" s="695"/>
      <c r="D115" s="695"/>
      <c r="E115" s="695"/>
      <c r="F115" s="69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4"/>
      <c r="B116" s="695"/>
      <c r="C116" s="695"/>
      <c r="D116" s="695"/>
      <c r="E116" s="695"/>
      <c r="F116" s="69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4"/>
      <c r="B117" s="695"/>
      <c r="C117" s="695"/>
      <c r="D117" s="695"/>
      <c r="E117" s="695"/>
      <c r="F117" s="69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4"/>
      <c r="B118" s="695"/>
      <c r="C118" s="695"/>
      <c r="D118" s="695"/>
      <c r="E118" s="695"/>
      <c r="F118" s="69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4"/>
      <c r="B119" s="695"/>
      <c r="C119" s="695"/>
      <c r="D119" s="695"/>
      <c r="E119" s="695"/>
      <c r="F119" s="69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4"/>
      <c r="B120" s="695"/>
      <c r="C120" s="695"/>
      <c r="D120" s="695"/>
      <c r="E120" s="695"/>
      <c r="F120" s="69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4"/>
      <c r="B121" s="695"/>
      <c r="C121" s="695"/>
      <c r="D121" s="695"/>
      <c r="E121" s="695"/>
      <c r="F121" s="696"/>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c r="A122" s="694"/>
      <c r="B122" s="695"/>
      <c r="C122" s="695"/>
      <c r="D122" s="695"/>
      <c r="E122" s="695"/>
      <c r="F122" s="696"/>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c r="A123" s="694"/>
      <c r="B123" s="695"/>
      <c r="C123" s="695"/>
      <c r="D123" s="695"/>
      <c r="E123" s="695"/>
      <c r="F123" s="69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c r="A124" s="694"/>
      <c r="B124" s="695"/>
      <c r="C124" s="695"/>
      <c r="D124" s="695"/>
      <c r="E124" s="695"/>
      <c r="F124" s="69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4"/>
      <c r="B125" s="695"/>
      <c r="C125" s="695"/>
      <c r="D125" s="695"/>
      <c r="E125" s="695"/>
      <c r="F125" s="69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4"/>
      <c r="B126" s="695"/>
      <c r="C126" s="695"/>
      <c r="D126" s="695"/>
      <c r="E126" s="695"/>
      <c r="F126" s="69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4"/>
      <c r="B127" s="695"/>
      <c r="C127" s="695"/>
      <c r="D127" s="695"/>
      <c r="E127" s="695"/>
      <c r="F127" s="69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4"/>
      <c r="B128" s="695"/>
      <c r="C128" s="695"/>
      <c r="D128" s="695"/>
      <c r="E128" s="695"/>
      <c r="F128" s="69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4"/>
      <c r="B129" s="695"/>
      <c r="C129" s="695"/>
      <c r="D129" s="695"/>
      <c r="E129" s="695"/>
      <c r="F129" s="69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4"/>
      <c r="B130" s="695"/>
      <c r="C130" s="695"/>
      <c r="D130" s="695"/>
      <c r="E130" s="695"/>
      <c r="F130" s="69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4"/>
      <c r="B131" s="695"/>
      <c r="C131" s="695"/>
      <c r="D131" s="695"/>
      <c r="E131" s="695"/>
      <c r="F131" s="69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4"/>
      <c r="B132" s="695"/>
      <c r="C132" s="695"/>
      <c r="D132" s="695"/>
      <c r="E132" s="695"/>
      <c r="F132" s="69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4"/>
      <c r="B133" s="695"/>
      <c r="C133" s="695"/>
      <c r="D133" s="695"/>
      <c r="E133" s="695"/>
      <c r="F133" s="69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4"/>
      <c r="B134" s="695"/>
      <c r="C134" s="695"/>
      <c r="D134" s="695"/>
      <c r="E134" s="695"/>
      <c r="F134" s="696"/>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c r="A135" s="694"/>
      <c r="B135" s="695"/>
      <c r="C135" s="695"/>
      <c r="D135" s="695"/>
      <c r="E135" s="695"/>
      <c r="F135" s="696"/>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c r="A136" s="694"/>
      <c r="B136" s="695"/>
      <c r="C136" s="695"/>
      <c r="D136" s="695"/>
      <c r="E136" s="695"/>
      <c r="F136" s="69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c r="A137" s="694"/>
      <c r="B137" s="695"/>
      <c r="C137" s="695"/>
      <c r="D137" s="695"/>
      <c r="E137" s="695"/>
      <c r="F137" s="69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4"/>
      <c r="B138" s="695"/>
      <c r="C138" s="695"/>
      <c r="D138" s="695"/>
      <c r="E138" s="695"/>
      <c r="F138" s="69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4"/>
      <c r="B139" s="695"/>
      <c r="C139" s="695"/>
      <c r="D139" s="695"/>
      <c r="E139" s="695"/>
      <c r="F139" s="69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4"/>
      <c r="B140" s="695"/>
      <c r="C140" s="695"/>
      <c r="D140" s="695"/>
      <c r="E140" s="695"/>
      <c r="F140" s="69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4"/>
      <c r="B141" s="695"/>
      <c r="C141" s="695"/>
      <c r="D141" s="695"/>
      <c r="E141" s="695"/>
      <c r="F141" s="69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4"/>
      <c r="B142" s="695"/>
      <c r="C142" s="695"/>
      <c r="D142" s="695"/>
      <c r="E142" s="695"/>
      <c r="F142" s="69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4"/>
      <c r="B143" s="695"/>
      <c r="C143" s="695"/>
      <c r="D143" s="695"/>
      <c r="E143" s="695"/>
      <c r="F143" s="69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4"/>
      <c r="B144" s="695"/>
      <c r="C144" s="695"/>
      <c r="D144" s="695"/>
      <c r="E144" s="695"/>
      <c r="F144" s="69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4"/>
      <c r="B145" s="695"/>
      <c r="C145" s="695"/>
      <c r="D145" s="695"/>
      <c r="E145" s="695"/>
      <c r="F145" s="69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4"/>
      <c r="B146" s="695"/>
      <c r="C146" s="695"/>
      <c r="D146" s="695"/>
      <c r="E146" s="695"/>
      <c r="F146" s="69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4"/>
      <c r="B147" s="695"/>
      <c r="C147" s="695"/>
      <c r="D147" s="695"/>
      <c r="E147" s="695"/>
      <c r="F147" s="696"/>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c r="A148" s="694"/>
      <c r="B148" s="695"/>
      <c r="C148" s="695"/>
      <c r="D148" s="695"/>
      <c r="E148" s="695"/>
      <c r="F148" s="696"/>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c r="A149" s="694"/>
      <c r="B149" s="695"/>
      <c r="C149" s="695"/>
      <c r="D149" s="695"/>
      <c r="E149" s="695"/>
      <c r="F149" s="69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c r="A150" s="694"/>
      <c r="B150" s="695"/>
      <c r="C150" s="695"/>
      <c r="D150" s="695"/>
      <c r="E150" s="695"/>
      <c r="F150" s="69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4"/>
      <c r="B151" s="695"/>
      <c r="C151" s="695"/>
      <c r="D151" s="695"/>
      <c r="E151" s="695"/>
      <c r="F151" s="69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4"/>
      <c r="B152" s="695"/>
      <c r="C152" s="695"/>
      <c r="D152" s="695"/>
      <c r="E152" s="695"/>
      <c r="F152" s="69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4"/>
      <c r="B153" s="695"/>
      <c r="C153" s="695"/>
      <c r="D153" s="695"/>
      <c r="E153" s="695"/>
      <c r="F153" s="69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4"/>
      <c r="B154" s="695"/>
      <c r="C154" s="695"/>
      <c r="D154" s="695"/>
      <c r="E154" s="695"/>
      <c r="F154" s="69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4"/>
      <c r="B155" s="695"/>
      <c r="C155" s="695"/>
      <c r="D155" s="695"/>
      <c r="E155" s="695"/>
      <c r="F155" s="69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4"/>
      <c r="B156" s="695"/>
      <c r="C156" s="695"/>
      <c r="D156" s="695"/>
      <c r="E156" s="695"/>
      <c r="F156" s="69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4"/>
      <c r="B157" s="695"/>
      <c r="C157" s="695"/>
      <c r="D157" s="695"/>
      <c r="E157" s="695"/>
      <c r="F157" s="69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4"/>
      <c r="B158" s="695"/>
      <c r="C158" s="695"/>
      <c r="D158" s="695"/>
      <c r="E158" s="695"/>
      <c r="F158" s="69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row r="161" spans="1:50" ht="30" customHeight="1">
      <c r="A161" s="691" t="s">
        <v>34</v>
      </c>
      <c r="B161" s="692"/>
      <c r="C161" s="692"/>
      <c r="D161" s="692"/>
      <c r="E161" s="692"/>
      <c r="F161" s="693"/>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c r="A162" s="694"/>
      <c r="B162" s="695"/>
      <c r="C162" s="695"/>
      <c r="D162" s="695"/>
      <c r="E162" s="695"/>
      <c r="F162" s="696"/>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c r="A163" s="694"/>
      <c r="B163" s="695"/>
      <c r="C163" s="695"/>
      <c r="D163" s="695"/>
      <c r="E163" s="695"/>
      <c r="F163" s="69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c r="A164" s="694"/>
      <c r="B164" s="695"/>
      <c r="C164" s="695"/>
      <c r="D164" s="695"/>
      <c r="E164" s="695"/>
      <c r="F164" s="69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4"/>
      <c r="B165" s="695"/>
      <c r="C165" s="695"/>
      <c r="D165" s="695"/>
      <c r="E165" s="695"/>
      <c r="F165" s="69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4"/>
      <c r="B166" s="695"/>
      <c r="C166" s="695"/>
      <c r="D166" s="695"/>
      <c r="E166" s="695"/>
      <c r="F166" s="69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4"/>
      <c r="B167" s="695"/>
      <c r="C167" s="695"/>
      <c r="D167" s="695"/>
      <c r="E167" s="695"/>
      <c r="F167" s="69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4"/>
      <c r="B168" s="695"/>
      <c r="C168" s="695"/>
      <c r="D168" s="695"/>
      <c r="E168" s="695"/>
      <c r="F168" s="69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4"/>
      <c r="B169" s="695"/>
      <c r="C169" s="695"/>
      <c r="D169" s="695"/>
      <c r="E169" s="695"/>
      <c r="F169" s="69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4"/>
      <c r="B170" s="695"/>
      <c r="C170" s="695"/>
      <c r="D170" s="695"/>
      <c r="E170" s="695"/>
      <c r="F170" s="69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4"/>
      <c r="B171" s="695"/>
      <c r="C171" s="695"/>
      <c r="D171" s="695"/>
      <c r="E171" s="695"/>
      <c r="F171" s="69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4"/>
      <c r="B172" s="695"/>
      <c r="C172" s="695"/>
      <c r="D172" s="695"/>
      <c r="E172" s="695"/>
      <c r="F172" s="69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4"/>
      <c r="B173" s="695"/>
      <c r="C173" s="695"/>
      <c r="D173" s="695"/>
      <c r="E173" s="695"/>
      <c r="F173" s="69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4"/>
      <c r="B174" s="695"/>
      <c r="C174" s="695"/>
      <c r="D174" s="695"/>
      <c r="E174" s="695"/>
      <c r="F174" s="696"/>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c r="A175" s="694"/>
      <c r="B175" s="695"/>
      <c r="C175" s="695"/>
      <c r="D175" s="695"/>
      <c r="E175" s="695"/>
      <c r="F175" s="696"/>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c r="A176" s="694"/>
      <c r="B176" s="695"/>
      <c r="C176" s="695"/>
      <c r="D176" s="695"/>
      <c r="E176" s="695"/>
      <c r="F176" s="69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c r="A177" s="694"/>
      <c r="B177" s="695"/>
      <c r="C177" s="695"/>
      <c r="D177" s="695"/>
      <c r="E177" s="695"/>
      <c r="F177" s="69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4"/>
      <c r="B178" s="695"/>
      <c r="C178" s="695"/>
      <c r="D178" s="695"/>
      <c r="E178" s="695"/>
      <c r="F178" s="69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4"/>
      <c r="B179" s="695"/>
      <c r="C179" s="695"/>
      <c r="D179" s="695"/>
      <c r="E179" s="695"/>
      <c r="F179" s="69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4"/>
      <c r="B180" s="695"/>
      <c r="C180" s="695"/>
      <c r="D180" s="695"/>
      <c r="E180" s="695"/>
      <c r="F180" s="69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4"/>
      <c r="B181" s="695"/>
      <c r="C181" s="695"/>
      <c r="D181" s="695"/>
      <c r="E181" s="695"/>
      <c r="F181" s="69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4"/>
      <c r="B182" s="695"/>
      <c r="C182" s="695"/>
      <c r="D182" s="695"/>
      <c r="E182" s="695"/>
      <c r="F182" s="69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4"/>
      <c r="B183" s="695"/>
      <c r="C183" s="695"/>
      <c r="D183" s="695"/>
      <c r="E183" s="695"/>
      <c r="F183" s="69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4"/>
      <c r="B184" s="695"/>
      <c r="C184" s="695"/>
      <c r="D184" s="695"/>
      <c r="E184" s="695"/>
      <c r="F184" s="69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4"/>
      <c r="B185" s="695"/>
      <c r="C185" s="695"/>
      <c r="D185" s="695"/>
      <c r="E185" s="695"/>
      <c r="F185" s="69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4"/>
      <c r="B186" s="695"/>
      <c r="C186" s="695"/>
      <c r="D186" s="695"/>
      <c r="E186" s="695"/>
      <c r="F186" s="69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4"/>
      <c r="B187" s="695"/>
      <c r="C187" s="695"/>
      <c r="D187" s="695"/>
      <c r="E187" s="695"/>
      <c r="F187" s="696"/>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c r="A188" s="694"/>
      <c r="B188" s="695"/>
      <c r="C188" s="695"/>
      <c r="D188" s="695"/>
      <c r="E188" s="695"/>
      <c r="F188" s="696"/>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c r="A189" s="694"/>
      <c r="B189" s="695"/>
      <c r="C189" s="695"/>
      <c r="D189" s="695"/>
      <c r="E189" s="695"/>
      <c r="F189" s="69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c r="A190" s="694"/>
      <c r="B190" s="695"/>
      <c r="C190" s="695"/>
      <c r="D190" s="695"/>
      <c r="E190" s="695"/>
      <c r="F190" s="69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4"/>
      <c r="B191" s="695"/>
      <c r="C191" s="695"/>
      <c r="D191" s="695"/>
      <c r="E191" s="695"/>
      <c r="F191" s="69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4"/>
      <c r="B192" s="695"/>
      <c r="C192" s="695"/>
      <c r="D192" s="695"/>
      <c r="E192" s="695"/>
      <c r="F192" s="69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4"/>
      <c r="B193" s="695"/>
      <c r="C193" s="695"/>
      <c r="D193" s="695"/>
      <c r="E193" s="695"/>
      <c r="F193" s="69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4"/>
      <c r="B194" s="695"/>
      <c r="C194" s="695"/>
      <c r="D194" s="695"/>
      <c r="E194" s="695"/>
      <c r="F194" s="69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4"/>
      <c r="B195" s="695"/>
      <c r="C195" s="695"/>
      <c r="D195" s="695"/>
      <c r="E195" s="695"/>
      <c r="F195" s="69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4"/>
      <c r="B196" s="695"/>
      <c r="C196" s="695"/>
      <c r="D196" s="695"/>
      <c r="E196" s="695"/>
      <c r="F196" s="69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4"/>
      <c r="B197" s="695"/>
      <c r="C197" s="695"/>
      <c r="D197" s="695"/>
      <c r="E197" s="695"/>
      <c r="F197" s="69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4"/>
      <c r="B198" s="695"/>
      <c r="C198" s="695"/>
      <c r="D198" s="695"/>
      <c r="E198" s="695"/>
      <c r="F198" s="69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4"/>
      <c r="B199" s="695"/>
      <c r="C199" s="695"/>
      <c r="D199" s="695"/>
      <c r="E199" s="695"/>
      <c r="F199" s="69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4"/>
      <c r="B200" s="695"/>
      <c r="C200" s="695"/>
      <c r="D200" s="695"/>
      <c r="E200" s="695"/>
      <c r="F200" s="696"/>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c r="A201" s="694"/>
      <c r="B201" s="695"/>
      <c r="C201" s="695"/>
      <c r="D201" s="695"/>
      <c r="E201" s="695"/>
      <c r="F201" s="696"/>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c r="A202" s="694"/>
      <c r="B202" s="695"/>
      <c r="C202" s="695"/>
      <c r="D202" s="695"/>
      <c r="E202" s="695"/>
      <c r="F202" s="69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c r="A203" s="694"/>
      <c r="B203" s="695"/>
      <c r="C203" s="695"/>
      <c r="D203" s="695"/>
      <c r="E203" s="695"/>
      <c r="F203" s="69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4"/>
      <c r="B204" s="695"/>
      <c r="C204" s="695"/>
      <c r="D204" s="695"/>
      <c r="E204" s="695"/>
      <c r="F204" s="69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4"/>
      <c r="B205" s="695"/>
      <c r="C205" s="695"/>
      <c r="D205" s="695"/>
      <c r="E205" s="695"/>
      <c r="F205" s="69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4"/>
      <c r="B206" s="695"/>
      <c r="C206" s="695"/>
      <c r="D206" s="695"/>
      <c r="E206" s="695"/>
      <c r="F206" s="69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4"/>
      <c r="B207" s="695"/>
      <c r="C207" s="695"/>
      <c r="D207" s="695"/>
      <c r="E207" s="695"/>
      <c r="F207" s="69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4"/>
      <c r="B208" s="695"/>
      <c r="C208" s="695"/>
      <c r="D208" s="695"/>
      <c r="E208" s="695"/>
      <c r="F208" s="69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4"/>
      <c r="B209" s="695"/>
      <c r="C209" s="695"/>
      <c r="D209" s="695"/>
      <c r="E209" s="695"/>
      <c r="F209" s="69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4"/>
      <c r="B210" s="695"/>
      <c r="C210" s="695"/>
      <c r="D210" s="695"/>
      <c r="E210" s="695"/>
      <c r="F210" s="69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4"/>
      <c r="B211" s="695"/>
      <c r="C211" s="695"/>
      <c r="D211" s="695"/>
      <c r="E211" s="695"/>
      <c r="F211" s="69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row r="214" spans="1:50" ht="30" customHeight="1">
      <c r="A214" s="709" t="s">
        <v>34</v>
      </c>
      <c r="B214" s="710"/>
      <c r="C214" s="710"/>
      <c r="D214" s="710"/>
      <c r="E214" s="710"/>
      <c r="F214" s="711"/>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c r="A215" s="694"/>
      <c r="B215" s="695"/>
      <c r="C215" s="695"/>
      <c r="D215" s="695"/>
      <c r="E215" s="695"/>
      <c r="F215" s="696"/>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c r="A216" s="694"/>
      <c r="B216" s="695"/>
      <c r="C216" s="695"/>
      <c r="D216" s="695"/>
      <c r="E216" s="695"/>
      <c r="F216" s="69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c r="A217" s="694"/>
      <c r="B217" s="695"/>
      <c r="C217" s="695"/>
      <c r="D217" s="695"/>
      <c r="E217" s="695"/>
      <c r="F217" s="69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4"/>
      <c r="B218" s="695"/>
      <c r="C218" s="695"/>
      <c r="D218" s="695"/>
      <c r="E218" s="695"/>
      <c r="F218" s="69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4"/>
      <c r="B219" s="695"/>
      <c r="C219" s="695"/>
      <c r="D219" s="695"/>
      <c r="E219" s="695"/>
      <c r="F219" s="69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4"/>
      <c r="B220" s="695"/>
      <c r="C220" s="695"/>
      <c r="D220" s="695"/>
      <c r="E220" s="695"/>
      <c r="F220" s="69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4"/>
      <c r="B221" s="695"/>
      <c r="C221" s="695"/>
      <c r="D221" s="695"/>
      <c r="E221" s="695"/>
      <c r="F221" s="69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4"/>
      <c r="B222" s="695"/>
      <c r="C222" s="695"/>
      <c r="D222" s="695"/>
      <c r="E222" s="695"/>
      <c r="F222" s="69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4"/>
      <c r="B223" s="695"/>
      <c r="C223" s="695"/>
      <c r="D223" s="695"/>
      <c r="E223" s="695"/>
      <c r="F223" s="69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4"/>
      <c r="B224" s="695"/>
      <c r="C224" s="695"/>
      <c r="D224" s="695"/>
      <c r="E224" s="695"/>
      <c r="F224" s="69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4"/>
      <c r="B225" s="695"/>
      <c r="C225" s="695"/>
      <c r="D225" s="695"/>
      <c r="E225" s="695"/>
      <c r="F225" s="69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4"/>
      <c r="B226" s="695"/>
      <c r="C226" s="695"/>
      <c r="D226" s="695"/>
      <c r="E226" s="695"/>
      <c r="F226" s="69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4"/>
      <c r="B227" s="695"/>
      <c r="C227" s="695"/>
      <c r="D227" s="695"/>
      <c r="E227" s="695"/>
      <c r="F227" s="696"/>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c r="A228" s="694"/>
      <c r="B228" s="695"/>
      <c r="C228" s="695"/>
      <c r="D228" s="695"/>
      <c r="E228" s="695"/>
      <c r="F228" s="696"/>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c r="A229" s="694"/>
      <c r="B229" s="695"/>
      <c r="C229" s="695"/>
      <c r="D229" s="695"/>
      <c r="E229" s="695"/>
      <c r="F229" s="69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c r="A230" s="694"/>
      <c r="B230" s="695"/>
      <c r="C230" s="695"/>
      <c r="D230" s="695"/>
      <c r="E230" s="695"/>
      <c r="F230" s="69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4"/>
      <c r="B231" s="695"/>
      <c r="C231" s="695"/>
      <c r="D231" s="695"/>
      <c r="E231" s="695"/>
      <c r="F231" s="69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4"/>
      <c r="B232" s="695"/>
      <c r="C232" s="695"/>
      <c r="D232" s="695"/>
      <c r="E232" s="695"/>
      <c r="F232" s="69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4"/>
      <c r="B233" s="695"/>
      <c r="C233" s="695"/>
      <c r="D233" s="695"/>
      <c r="E233" s="695"/>
      <c r="F233" s="69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4"/>
      <c r="B234" s="695"/>
      <c r="C234" s="695"/>
      <c r="D234" s="695"/>
      <c r="E234" s="695"/>
      <c r="F234" s="69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4"/>
      <c r="B235" s="695"/>
      <c r="C235" s="695"/>
      <c r="D235" s="695"/>
      <c r="E235" s="695"/>
      <c r="F235" s="69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4"/>
      <c r="B236" s="695"/>
      <c r="C236" s="695"/>
      <c r="D236" s="695"/>
      <c r="E236" s="695"/>
      <c r="F236" s="69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4"/>
      <c r="B237" s="695"/>
      <c r="C237" s="695"/>
      <c r="D237" s="695"/>
      <c r="E237" s="695"/>
      <c r="F237" s="69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4"/>
      <c r="B238" s="695"/>
      <c r="C238" s="695"/>
      <c r="D238" s="695"/>
      <c r="E238" s="695"/>
      <c r="F238" s="69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4"/>
      <c r="B239" s="695"/>
      <c r="C239" s="695"/>
      <c r="D239" s="695"/>
      <c r="E239" s="695"/>
      <c r="F239" s="69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4"/>
      <c r="B240" s="695"/>
      <c r="C240" s="695"/>
      <c r="D240" s="695"/>
      <c r="E240" s="695"/>
      <c r="F240" s="696"/>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c r="A241" s="694"/>
      <c r="B241" s="695"/>
      <c r="C241" s="695"/>
      <c r="D241" s="695"/>
      <c r="E241" s="695"/>
      <c r="F241" s="696"/>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c r="A242" s="694"/>
      <c r="B242" s="695"/>
      <c r="C242" s="695"/>
      <c r="D242" s="695"/>
      <c r="E242" s="695"/>
      <c r="F242" s="69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c r="A243" s="694"/>
      <c r="B243" s="695"/>
      <c r="C243" s="695"/>
      <c r="D243" s="695"/>
      <c r="E243" s="695"/>
      <c r="F243" s="69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4"/>
      <c r="B244" s="695"/>
      <c r="C244" s="695"/>
      <c r="D244" s="695"/>
      <c r="E244" s="695"/>
      <c r="F244" s="69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4"/>
      <c r="B245" s="695"/>
      <c r="C245" s="695"/>
      <c r="D245" s="695"/>
      <c r="E245" s="695"/>
      <c r="F245" s="69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4"/>
      <c r="B246" s="695"/>
      <c r="C246" s="695"/>
      <c r="D246" s="695"/>
      <c r="E246" s="695"/>
      <c r="F246" s="69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4"/>
      <c r="B247" s="695"/>
      <c r="C247" s="695"/>
      <c r="D247" s="695"/>
      <c r="E247" s="695"/>
      <c r="F247" s="69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4"/>
      <c r="B248" s="695"/>
      <c r="C248" s="695"/>
      <c r="D248" s="695"/>
      <c r="E248" s="695"/>
      <c r="F248" s="69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4"/>
      <c r="B249" s="695"/>
      <c r="C249" s="695"/>
      <c r="D249" s="695"/>
      <c r="E249" s="695"/>
      <c r="F249" s="69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4"/>
      <c r="B250" s="695"/>
      <c r="C250" s="695"/>
      <c r="D250" s="695"/>
      <c r="E250" s="695"/>
      <c r="F250" s="69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4"/>
      <c r="B251" s="695"/>
      <c r="C251" s="695"/>
      <c r="D251" s="695"/>
      <c r="E251" s="695"/>
      <c r="F251" s="69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4"/>
      <c r="B252" s="695"/>
      <c r="C252" s="695"/>
      <c r="D252" s="695"/>
      <c r="E252" s="695"/>
      <c r="F252" s="69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4"/>
      <c r="B253" s="695"/>
      <c r="C253" s="695"/>
      <c r="D253" s="695"/>
      <c r="E253" s="695"/>
      <c r="F253" s="696"/>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c r="A254" s="694"/>
      <c r="B254" s="695"/>
      <c r="C254" s="695"/>
      <c r="D254" s="695"/>
      <c r="E254" s="695"/>
      <c r="F254" s="696"/>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c r="A255" s="694"/>
      <c r="B255" s="695"/>
      <c r="C255" s="695"/>
      <c r="D255" s="695"/>
      <c r="E255" s="695"/>
      <c r="F255" s="69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c r="A256" s="694"/>
      <c r="B256" s="695"/>
      <c r="C256" s="695"/>
      <c r="D256" s="695"/>
      <c r="E256" s="695"/>
      <c r="F256" s="69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4"/>
      <c r="B257" s="695"/>
      <c r="C257" s="695"/>
      <c r="D257" s="695"/>
      <c r="E257" s="695"/>
      <c r="F257" s="69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4"/>
      <c r="B258" s="695"/>
      <c r="C258" s="695"/>
      <c r="D258" s="695"/>
      <c r="E258" s="695"/>
      <c r="F258" s="69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4"/>
      <c r="B259" s="695"/>
      <c r="C259" s="695"/>
      <c r="D259" s="695"/>
      <c r="E259" s="695"/>
      <c r="F259" s="69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4"/>
      <c r="B260" s="695"/>
      <c r="C260" s="695"/>
      <c r="D260" s="695"/>
      <c r="E260" s="695"/>
      <c r="F260" s="69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4"/>
      <c r="B261" s="695"/>
      <c r="C261" s="695"/>
      <c r="D261" s="695"/>
      <c r="E261" s="695"/>
      <c r="F261" s="69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4"/>
      <c r="B262" s="695"/>
      <c r="C262" s="695"/>
      <c r="D262" s="695"/>
      <c r="E262" s="695"/>
      <c r="F262" s="69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4"/>
      <c r="B263" s="695"/>
      <c r="C263" s="695"/>
      <c r="D263" s="695"/>
      <c r="E263" s="695"/>
      <c r="F263" s="69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4"/>
      <c r="B264" s="695"/>
      <c r="C264" s="695"/>
      <c r="D264" s="695"/>
      <c r="E264" s="695"/>
      <c r="F264" s="69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2015-09-01T08:08:49Z</cp:lastPrinted>
  <dcterms:created xsi:type="dcterms:W3CDTF">2012-03-13T00:50:25Z</dcterms:created>
  <dcterms:modified xsi:type="dcterms:W3CDTF">2015-09-01T08:09:00Z</dcterms:modified>
</cp:coreProperties>
</file>