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<sst xmlns="http://schemas.openxmlformats.org/spreadsheetml/2006/main" count="1280" uniqueCount="521">
  <si>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</si>
  <si>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</si>
  <si>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</si>
  <si>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</si>
  <si>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</si>
  <si>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</si>
  <si>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</si>
  <si>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</si>
  <si>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</si>
  <si>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</si>
  <si>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</si>
  <si>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</si>
  <si>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</si>
  <si>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</si>
  <si>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</si>
  <si>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</si>
  <si>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</si>
  <si>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</si>
  <si>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</si>
  <si>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</si>
  <si>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</si>
  <si>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</si>
  <si>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</si>
  <si>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</si>
  <si>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</si>
  <si>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</si>
  <si>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</si>
  <si>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</si>
  <si>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</si>
  <si>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</si>
  <si>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</si>
  <si>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</si>
  <si>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</si>
  <si>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</si>
  <si>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</si>
  <si>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</si>
  <si>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</si>
  <si>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</si>
  <si>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</si>
  <si>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</si>
  <si>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</si>
  <si>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</si>
  <si>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</si>
  <si>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</si>
  <si>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</si>
  <si>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</si>
  <si>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</si>
  <si>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</si>
  <si>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</si>
  <si>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</si>
  <si>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</si>
  <si>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</si>
  <si>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</si>
  <si>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</si>
  <si>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</si>
  <si>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</si>
  <si>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</si>
  <si>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</si>
  <si>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</si>
  <si>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</si>
  <si>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</si>
  <si>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</si>
  <si>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</si>
  <si>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</si>
  <si>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</si>
  <si>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</si>
  <si>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</si>
  <si>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</si>
  <si>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</si>
  <si>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</si>
  <si>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</si>
  <si>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</si>
  <si>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</si>
  <si>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</si>
  <si>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</si>
  <si>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</si>
  <si>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</si>
  <si>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</si>
  <si>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</si>
  <si>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</si>
  <si>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</si>
  <si>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</si>
  <si>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</si>
  <si>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</si>
  <si>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</si>
  <si>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</si>
  <si>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</si>
  <si>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</si>
  <si>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</si>
  <si>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</si>
  <si>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</si>
  <si>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</si>
  <si>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</si>
  <si>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</si>
  <si>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</si>
  <si>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</si>
  <si>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</si>
  <si>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</si>
  <si>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</si>
  <si>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</si>
  <si>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</si>
  <si>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</si>
  <si>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</si>
  <si>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</si>
  <si>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</si>
  <si>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</si>
  <si>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</si>
  <si>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</si>
  <si>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</si>
  <si>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</si>
  <si>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</si>
  <si>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</si>
  <si>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</si>
  <si>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</si>
  <si>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</si>
  <si>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</si>
  <si>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</si>
  <si>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</si>
  <si>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</si>
  <si>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</si>
  <si>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</si>
  <si>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</si>
  <si>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</si>
  <si>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</si>
  <si>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</si>
  <si>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</si>
  <si>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</si>
  <si>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</si>
  <si>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</si>
  <si>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</si>
  <si>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</si>
  <si>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</si>
  <si>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</si>
  <si>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</si>
  <si>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</si>
  <si>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</si>
  <si>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</si>
  <si>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</si>
  <si>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</si>
  <si>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</si>
  <si>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</si>
  <si>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</si>
  <si>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</si>
  <si>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</si>
  <si>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</si>
  <si>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</si>
  <si>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</si>
  <si>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</si>
  <si>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</si>
  <si>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</si>
  <si>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</si>
  <si>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</si>
  <si>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</si>
  <si>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</si>
  <si>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</si>
  <si>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</si>
  <si>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</si>
  <si>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</si>
  <si>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</si>
  <si>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</si>
  <si>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</si>
  <si>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</si>
  <si>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</si>
  <si>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</si>
  <si>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</si>
  <si>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</si>
  <si>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</si>
  <si>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</si>
  <si>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</si>
  <si>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</si>
  <si>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</si>
  <si>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</si>
  <si>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</si>
  <si>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</si>
  <si>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</si>
  <si>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</si>
  <si>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</si>
  <si>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</si>
  <si>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</si>
  <si>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</si>
  <si>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</si>
  <si>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</si>
  <si>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</si>
  <si>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</si>
  <si>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</si>
  <si>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</si>
  <si>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</si>
  <si>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</si>
  <si>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</si>
  <si>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</si>
  <si>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</si>
  <si>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</si>
  <si>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</si>
  <si>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</si>
  <si>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</si>
  <si>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</si>
  <si>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</si>
  <si>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</si>
  <si>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</si>
  <si>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</si>
  <si>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</si>
  <si>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</si>
  <si>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</si>
  <si>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</si>
  <si>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</si>
  <si>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</si>
  <si>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</si>
  <si>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</si>
  <si>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</si>
  <si>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</si>
  <si>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</si>
  <si>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</si>
  <si>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</si>
  <si>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</si>
  <si>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</si>
  <si>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</si>
  <si>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</si>
  <si>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</si>
  <si>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</si>
  <si>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</si>
  <si>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</si>
  <si>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</si>
  <si>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</si>
  <si>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</si>
  <si>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</si>
  <si>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</si>
  <si>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</si>
  <si>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</si>
  <si>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</si>
  <si>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</si>
  <si>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</si>
  <si>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</si>
  <si>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</si>
  <si>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</si>
  <si>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</si>
  <si>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</si>
  <si>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</si>
  <si>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</si>
  <si>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</si>
  <si>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</si>
  <si>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</si>
  <si>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</si>
  <si>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</si>
  <si>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</si>
  <si>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</si>
  <si>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</si>
  <si>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</si>
  <si>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</si>
  <si>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</si>
  <si>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</si>
  <si>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</si>
  <si>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</si>
  <si>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</si>
  <si>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</si>
  <si>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</si>
  <si>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</si>
  <si>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</si>
  <si>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</si>
  <si>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</si>
  <si>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</si>
  <si>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</si>
  <si>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</si>
  <si>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</si>
  <si>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</si>
  <si>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</si>
  <si>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</si>
  <si>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</si>
  <si>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</si>
  <si>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</si>
  <si>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</si>
  <si>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</si>
  <si>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</si>
  <si>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</si>
  <si>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</si>
  <si>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</si>
  <si>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</si>
  <si>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</si>
  <si>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</si>
  <si>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</si>
  <si>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</si>
  <si>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</si>
  <si>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</si>
  <si>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</si>
  <si>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</si>
  <si>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</si>
  <si>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</si>
  <si>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</si>
  <si>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</si>
  <si>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</si>
  <si>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</si>
  <si>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</si>
  <si>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</si>
  <si>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</si>
  <si>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</si>
  <si>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</si>
  <si>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</si>
  <si>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</si>
  <si>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</si>
  <si>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</si>
  <si>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</si>
  <si>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</si>
  <si>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</si>
  <si>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</si>
  <si>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</si>
  <si>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</si>
  <si>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</si>
  <si>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</si>
  <si>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</si>
  <si>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</si>
  <si>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</si>
  <si>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</si>
  <si>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</si>
  <si>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</si>
  <si>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</si>
  <si>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</si>
  <si>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</si>
  <si>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</si>
  <si>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</si>
  <si>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</si>
  <si>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</si>
  <si>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</si>
  <si>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</si>
  <si>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</si>
  <si>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</si>
  <si>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</si>
  <si>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</si>
  <si>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</si>
  <si>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</si>
  <si>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</si>
  <si>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</si>
  <si>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</si>
  <si>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</si>
  <si>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</si>
  <si>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</si>
  <si>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</si>
  <si>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</si>
  <si>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</si>
  <si>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</si>
  <si>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</si>
  <si>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</si>
  <si>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</si>
  <si>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</si>
  <si>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</si>
  <si>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</si>
  <si>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</si>
  <si>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</si>
  <si>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</si>
  <si>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</si>
  <si>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</si>
  <si>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</si>
  <si>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</si>
  <si>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</si>
  <si>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</si>
  <si>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</si>
  <si>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</si>
  <si>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</si>
  <si>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</si>
  <si>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</si>
  <si>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</si>
  <si>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</si>
  <si>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</si>
  <si>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</si>
  <si>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</si>
  <si>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</si>
  <si>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</si>
  <si>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</si>
  <si>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</si>
  <si>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</si>
  <si>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</si>
  <si>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</si>
  <si>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</si>
  <si>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</si>
  <si>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</si>
  <si>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</si>
  <si>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</si>
  <si>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</si>
  <si>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</si>
  <si>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</si>
  <si>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</si>
  <si>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</si>
  <si>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</si>
  <si>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</si>
  <si>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</si>
  <si>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</si>
  <si>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</si>
  <si>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</si>
  <si>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</si>
  <si>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</si>
  <si>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</si>
  <si>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</si>
  <si>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</si>
  <si>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</si>
  <si>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</si>
  <si>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</si>
  <si>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</si>
  <si>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</si>
  <si>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</si>
  <si>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</si>
  <si>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</si>
  <si>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</si>
  <si>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</si>
  <si>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</si>
  <si>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</si>
  <si>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</si>
  <si>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</si>
  <si>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</si>
  <si>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</si>
  <si>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</si>
  <si>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</si>
  <si>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</si>
  <si>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</si>
  <si>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</si>
  <si>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</si>
  <si>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</si>
  <si>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</si>
  <si>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</si>
  <si>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</si>
  <si>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</si>
  <si>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</si>
  <si>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</si>
  <si>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</si>
  <si>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</si>
  <si>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</si>
  <si>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</si>
  <si>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</si>
  <si>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</si>
  <si>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</si>
  <si>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</si>
  <si>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</si>
  <si>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</si>
  <si>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</si>
  <si>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</si>
  <si>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</si>
  <si>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</si>
  <si>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</si>
  <si>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</si>
  <si>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</si>
  <si>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</si>
  <si>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</si>
  <si>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</si>
  <si>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</si>
  <si>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</si>
  <si>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</si>
  <si>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</si>
  <si>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</si>
  <si>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</si>
  <si>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</si>
  <si>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</si>
  <si>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</si>
  <si>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</si>
  <si>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</si>
  <si>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</si>
  <si>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</si>
  <si>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</si>
  <si>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</si>
  <si>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</si>
  <si>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</si>
  <si>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</si>
  <si>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</si>
  <si>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</si>
  <si>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</si>
  <si>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</si>
  <si>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</si>
  <si>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</si>
  <si>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</si>
  <si>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</si>
  <si>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</si>
  <si>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</si>
  <si>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</si>
  <si>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</si>
  <si>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</si>
  <si>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</si>
  <si>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国際協力局</t>
    <rPh sb="0" eb="5">
      <t>コクサイキョウリョクキョク</t>
    </rPh>
    <phoneticPr fontId="5"/>
  </si>
  <si>
    <t>国際保健政策室</t>
    <phoneticPr fontId="5"/>
  </si>
  <si>
    <t>IPPF事務局長からの要請</t>
    <phoneticPr fontId="5"/>
  </si>
  <si>
    <t>外務省設置法第4条第3項</t>
    <phoneticPr fontId="5"/>
  </si>
  <si>
    <t>-</t>
    <phoneticPr fontId="5"/>
  </si>
  <si>
    <t>IPPFの活動を通じて予防された妊娠数を成果実績とする。</t>
    <phoneticPr fontId="5"/>
  </si>
  <si>
    <t>人</t>
    <rPh sb="0" eb="1">
      <t>ニン</t>
    </rPh>
    <phoneticPr fontId="5"/>
  </si>
  <si>
    <t>IPPFにより新規避妊サービス利用者数を活動指標とする。</t>
    <phoneticPr fontId="5"/>
  </si>
  <si>
    <t>ドル</t>
    <phoneticPr fontId="5"/>
  </si>
  <si>
    <t>32,323,000/
59.867,657</t>
    <phoneticPr fontId="5"/>
  </si>
  <si>
    <t>国際家族計画（IPPF)拠出金</t>
    <phoneticPr fontId="5"/>
  </si>
  <si>
    <t>‐</t>
  </si>
  <si>
    <t>外務省国際保健政策室</t>
    <rPh sb="0" eb="3">
      <t>ガイムショウ</t>
    </rPh>
    <rPh sb="3" eb="5">
      <t>コクサイ</t>
    </rPh>
    <rPh sb="5" eb="7">
      <t>ホケン</t>
    </rPh>
    <rPh sb="7" eb="10">
      <t>セイサクシツ</t>
    </rPh>
    <phoneticPr fontId="5"/>
  </si>
  <si>
    <t>国連人口基金拠出金</t>
    <rPh sb="0" eb="2">
      <t>コクレン</t>
    </rPh>
    <rPh sb="2" eb="4">
      <t>ジンコウ</t>
    </rPh>
    <rPh sb="4" eb="6">
      <t>キキン</t>
    </rPh>
    <rPh sb="6" eb="9">
      <t>キョシュツキン</t>
    </rPh>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</si>
  <si>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</si>
  <si>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事業費/避妊サービス提供件数　　　　　　　　　　　　　　</t>
    <phoneticPr fontId="5"/>
  </si>
  <si>
    <t>国際協力として国が行うことが適当な事業。</t>
    <rPh sb="0" eb="2">
      <t>コクサイ</t>
    </rPh>
    <rPh sb="2" eb="4">
      <t>キョウリョク</t>
    </rPh>
    <rPh sb="7" eb="8">
      <t>クニ</t>
    </rPh>
    <rPh sb="9" eb="10">
      <t>オコナ</t>
    </rPh>
    <rPh sb="14" eb="16">
      <t>テキトウ</t>
    </rPh>
    <rPh sb="17" eb="19">
      <t>ジギョウ</t>
    </rPh>
    <phoneticPr fontId="5"/>
  </si>
  <si>
    <t>上記のとおり優先課題。</t>
    <rPh sb="0" eb="2">
      <t>ジョウキ</t>
    </rPh>
    <rPh sb="6" eb="8">
      <t>ユウセン</t>
    </rPh>
    <rPh sb="8" eb="10">
      <t>カダイ</t>
    </rPh>
    <phoneticPr fontId="5"/>
  </si>
  <si>
    <t>ＩＰＰＦは170か国で活動し，人口・リプロダクティブヘルス分野における最大のＮＧＯ。成果に基づく予算配分を行う等，合理的な事業展開を行っている。</t>
    <rPh sb="9" eb="10">
      <t>コク</t>
    </rPh>
    <rPh sb="11" eb="13">
      <t>カツドウ</t>
    </rPh>
    <rPh sb="15" eb="17">
      <t>ジンコウ</t>
    </rPh>
    <rPh sb="29" eb="31">
      <t>ブンヤ</t>
    </rPh>
    <rPh sb="35" eb="37">
      <t>サイダイ</t>
    </rPh>
    <rPh sb="42" eb="44">
      <t>セイカ</t>
    </rPh>
    <rPh sb="45" eb="46">
      <t>モト</t>
    </rPh>
    <rPh sb="48" eb="50">
      <t>ヨサン</t>
    </rPh>
    <rPh sb="50" eb="52">
      <t>ハイブン</t>
    </rPh>
    <rPh sb="53" eb="54">
      <t>オコナ</t>
    </rPh>
    <rPh sb="55" eb="56">
      <t>トウ</t>
    </rPh>
    <rPh sb="57" eb="60">
      <t>ゴウリテキ</t>
    </rPh>
    <rPh sb="61" eb="63">
      <t>ジギョウ</t>
    </rPh>
    <rPh sb="63" eb="65">
      <t>テンカイ</t>
    </rPh>
    <rPh sb="66" eb="67">
      <t>オコナ</t>
    </rPh>
    <phoneticPr fontId="5"/>
  </si>
  <si>
    <t>人口・リプロダクティブ・ヘルス分野の事業支援</t>
    <rPh sb="0" eb="2">
      <t>ジンコウ</t>
    </rPh>
    <rPh sb="15" eb="17">
      <t>ブンヤ</t>
    </rPh>
    <rPh sb="18" eb="20">
      <t>ジギョウ</t>
    </rPh>
    <rPh sb="20" eb="22">
      <t>シエン</t>
    </rPh>
    <phoneticPr fontId="5"/>
  </si>
  <si>
    <t>国際家族計画連盟</t>
    <rPh sb="0" eb="2">
      <t>コクサイ</t>
    </rPh>
    <rPh sb="2" eb="4">
      <t>カゾク</t>
    </rPh>
    <rPh sb="4" eb="6">
      <t>ケイカク</t>
    </rPh>
    <rPh sb="6" eb="8">
      <t>レンメイ</t>
    </rPh>
    <phoneticPr fontId="5"/>
  </si>
  <si>
    <t>社会的に最も脆弱な立場にある人々を中心に支援を行っている。</t>
    <rPh sb="0" eb="3">
      <t>シャカイテキ</t>
    </rPh>
    <rPh sb="4" eb="5">
      <t>モット</t>
    </rPh>
    <rPh sb="6" eb="8">
      <t>ゼイジャク</t>
    </rPh>
    <rPh sb="9" eb="11">
      <t>タチバ</t>
    </rPh>
    <rPh sb="14" eb="16">
      <t>ヒトビト</t>
    </rPh>
    <rPh sb="17" eb="19">
      <t>チュウシン</t>
    </rPh>
    <rPh sb="20" eb="22">
      <t>シエン</t>
    </rPh>
    <rPh sb="23" eb="24">
      <t>オコナ</t>
    </rPh>
    <phoneticPr fontId="5"/>
  </si>
  <si>
    <r>
      <t>2</t>
    </r>
    <r>
      <rPr>
        <sz val="11"/>
        <rFont val="ＭＳ Ｐゴシック"/>
        <family val="3"/>
        <charset val="128"/>
      </rPr>
      <t>013年には1億3,660万件の関連サービスを提供し，リプロダクティブ・ヘルス向上に貢献した。</t>
    </r>
    <rPh sb="4" eb="5">
      <t>ネン</t>
    </rPh>
    <rPh sb="8" eb="9">
      <t>オク</t>
    </rPh>
    <rPh sb="14" eb="16">
      <t>マンケン</t>
    </rPh>
    <rPh sb="17" eb="19">
      <t>カンレン</t>
    </rPh>
    <rPh sb="24" eb="26">
      <t>テイキョウ</t>
    </rPh>
    <rPh sb="40" eb="42">
      <t>コウジョウ</t>
    </rPh>
    <rPh sb="43" eb="45">
      <t>コウケン</t>
    </rPh>
    <phoneticPr fontId="5"/>
  </si>
  <si>
    <t>IPPFの協力を通じ，500万件の意図しない妊娠，58万件の安全でない人工妊娠中絶が防止された（2013年実績）。</t>
    <rPh sb="5" eb="7">
      <t>キョウリョク</t>
    </rPh>
    <rPh sb="8" eb="9">
      <t>ツウ</t>
    </rPh>
    <rPh sb="14" eb="15">
      <t>マン</t>
    </rPh>
    <rPh sb="15" eb="16">
      <t>ケン</t>
    </rPh>
    <rPh sb="17" eb="19">
      <t>イト</t>
    </rPh>
    <rPh sb="22" eb="24">
      <t>ニンシン</t>
    </rPh>
    <rPh sb="27" eb="29">
      <t>マンケン</t>
    </rPh>
    <rPh sb="30" eb="32">
      <t>アンゼン</t>
    </rPh>
    <rPh sb="35" eb="37">
      <t>ジンコウ</t>
    </rPh>
    <rPh sb="37" eb="39">
      <t>ニンシン</t>
    </rPh>
    <rPh sb="39" eb="41">
      <t>チュウゼツ</t>
    </rPh>
    <rPh sb="42" eb="44">
      <t>ボウシ</t>
    </rPh>
    <rPh sb="52" eb="53">
      <t>ネン</t>
    </rPh>
    <rPh sb="53" eb="55">
      <t>ジッセキ</t>
    </rPh>
    <phoneticPr fontId="5"/>
  </si>
  <si>
    <t>IPPFは当該分野における最大の国際ＮＧＯ。161の加盟団体・連携パートナーを通じた協力を行っており，多くの国・地域での活動が期待でき，費用対効果が高い。</t>
    <rPh sb="5" eb="7">
      <t>トウガイ</t>
    </rPh>
    <rPh sb="7" eb="9">
      <t>ブンヤ</t>
    </rPh>
    <rPh sb="13" eb="15">
      <t>サイダイ</t>
    </rPh>
    <rPh sb="16" eb="18">
      <t>コクサイ</t>
    </rPh>
    <rPh sb="26" eb="28">
      <t>カメイ</t>
    </rPh>
    <rPh sb="28" eb="30">
      <t>ダンタイ</t>
    </rPh>
    <rPh sb="31" eb="33">
      <t>レンケイ</t>
    </rPh>
    <rPh sb="39" eb="40">
      <t>ツウ</t>
    </rPh>
    <rPh sb="42" eb="44">
      <t>キョウリョク</t>
    </rPh>
    <rPh sb="45" eb="46">
      <t>オコナ</t>
    </rPh>
    <rPh sb="51" eb="52">
      <t>オオ</t>
    </rPh>
    <rPh sb="54" eb="55">
      <t>クニ</t>
    </rPh>
    <rPh sb="56" eb="58">
      <t>チイキ</t>
    </rPh>
    <rPh sb="60" eb="62">
      <t>カツドウ</t>
    </rPh>
    <rPh sb="63" eb="65">
      <t>キタイ</t>
    </rPh>
    <rPh sb="68" eb="70">
      <t>ヒヨウ</t>
    </rPh>
    <rPh sb="70" eb="71">
      <t>タイ</t>
    </rPh>
    <rPh sb="71" eb="73">
      <t>コウカ</t>
    </rPh>
    <rPh sb="74" eb="75">
      <t>タカ</t>
    </rPh>
    <phoneticPr fontId="5"/>
  </si>
  <si>
    <t>我が国の国際保健政策2011－2015では，ミレニアム開発目標（MDGs)の中で特に進捗が遅れているMDG5(妊産婦の健康改善）を重視しており，IPPFは，MDG5の達成に向けて重要な貢献を行っている。</t>
    <phoneticPr fontId="5"/>
  </si>
  <si>
    <t>社会的に最も脆弱な立場にある人々を中心に支援を行っている。</t>
    <phoneticPr fontId="5"/>
  </si>
  <si>
    <t>ＩＰＰＦは161の加盟団体・連携パートナーを通じた協力を実施し，成果に基づく予算配分を行う等の取組を試みている他，各加盟団体に独自の資金調達を求めている等の措置を取っている。</t>
    <phoneticPr fontId="5"/>
  </si>
  <si>
    <t>一定の成果を達成している。</t>
    <rPh sb="0" eb="2">
      <t>イッテイ</t>
    </rPh>
    <rPh sb="3" eb="5">
      <t>セイカ</t>
    </rPh>
    <rPh sb="6" eb="8">
      <t>タッセイ</t>
    </rPh>
    <phoneticPr fontId="5"/>
  </si>
  <si>
    <t>ミレニアム開発目標(MDGs)の中で特に目標達成に向けた進捗が遅れているMDG4（乳幼児の死亡率の削減）及びMDG5（妊産婦の健康改善）の達成のためには，人口・リプロダクティブ・ヘルスの問題への対処が不可欠。性・文化・宗教等人々の生活に密接に関わる分野であることから，二国間援助のみではこれを効果的に実施することは困難であり，草の根での活動を展開し，人口・リプロダクティブ・ヘルス分野における世界最大の非政府機関であるIPPFを通じて貢献していく必要がある。
　ＩＰＰＦは人口・家族計画分野で世界最大の非政府機関として国際的に大きな発言力を有しており，IPPFに対する主要拠出国(約13％，第3位（2013年））としての地位を維持することにより，同機関への影響力を引き続き最大限確保し，この分野の日本の貢献を効果的に訴えていくことが可能。一方，日本の拠出は，２００５年まで１位であったが，２００６年以降３位まで下がっており，本拠出金がこれ以上減少すれば，拠出の実質的な意義が失われかねず，この分野における日本の貢献を効果的に訴えていくことが不可能となる。事業内容について引き続き適切に把握し，事業が効果的に実施されるよう注視していく。</t>
    <phoneticPr fontId="5"/>
  </si>
  <si>
    <t>国連事務総長の「女性と子どもの健康のためのグローバル戦略」に対してコミットされた予防された望まれない妊娠数の減少を成果目標とする。</t>
    <rPh sb="54" eb="56">
      <t>ゲンショウ</t>
    </rPh>
    <phoneticPr fontId="5"/>
  </si>
  <si>
    <t>人</t>
    <rPh sb="0" eb="1">
      <t>ヒト</t>
    </rPh>
    <phoneticPr fontId="5"/>
  </si>
  <si>
    <t>％</t>
    <phoneticPr fontId="5"/>
  </si>
  <si>
    <t>国際家族計画連盟（ＩＰＰＦ）拠出金</t>
    <rPh sb="0" eb="2">
      <t>コクサイ</t>
    </rPh>
    <rPh sb="2" eb="4">
      <t>カゾク</t>
    </rPh>
    <rPh sb="4" eb="6">
      <t>ケイカク</t>
    </rPh>
    <rPh sb="6" eb="8">
      <t>レンメイ</t>
    </rPh>
    <rPh sb="14" eb="17">
      <t>キョシュツキン</t>
    </rPh>
    <phoneticPr fontId="5"/>
  </si>
  <si>
    <t>外務省</t>
  </si>
  <si>
    <t>人口，リプロダクティブ・ヘルス分野はミレニアム開発目標（MDGs)の達成にとって重要であり，人間の安全保障に資する母子保健の推進，家族計画に関する情報やサービスの提供，性感染症やＨＩＶ／エイズの予防及び治療等をＮＧＯとも連携しつつ実施している。世界153 カ国の加盟団体から構成され，当該分野でコミュニティに根ざす活動を行うＩＰＰＦへの拠出を通じ，MDGs達成に貢献する。</t>
    <phoneticPr fontId="5"/>
  </si>
  <si>
    <t>１．ＩＰＰＦの活動の根幹を支える組織運営費及びプログラム事業費に充てられるＩＰＰFコア・ファンドに対し，拠出を実施。
２．コミュニティ・レベルで，特に脆弱層に対して支援を行っている加盟協会等の活動を支援する「HIV/エイズとリプロダクティブ・ヘルス日本信託基金」に対し，拠出。</t>
    <phoneticPr fontId="5"/>
  </si>
  <si>
    <t>基本目標Ⅶ　分担金・拠出金
施策Ⅶ-3 国際機関を通じた地球規模の諸問題に係る国際貢献</t>
    <phoneticPr fontId="5"/>
  </si>
  <si>
    <t>人</t>
    <rPh sb="0" eb="1">
      <t>ニン</t>
    </rPh>
    <phoneticPr fontId="5"/>
  </si>
  <si>
    <t>27,938,000/
59,900,000</t>
    <phoneticPr fontId="5"/>
  </si>
  <si>
    <t>26,004,000/
59,900,000</t>
    <phoneticPr fontId="5"/>
  </si>
  <si>
    <t>-</t>
    <phoneticPr fontId="5"/>
  </si>
  <si>
    <t>室長　日下　英司</t>
    <phoneticPr fontId="5"/>
  </si>
  <si>
    <t>【新しい日本のための優先課題推進枠】931</t>
    <rPh sb="0" eb="18">
      <t>ア</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</si>
  <si>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</si>
  <si>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</si>
  <si>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</si>
  <si>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</si>
  <si>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（HIVリプロダクティブ・ヘルス日本信託基金）
本拠出金については，以下の通りPDCAサイクルを確保。
①Plan：各加盟団体が支援対象案件のコンセプトノートを提出。在英大を交えてIPPFと議論した上で，承認対象案件を選出し，外務本省に提出。
本省でプロジェクトが実施される先の在外公館の意見も聞きつつ，案件を承認。
②Do：IPPF加盟団体が当該活動を実施。
③Check：IPPF加盟団体からの報告や在外公館等の視察等でフォロー。実施中の複数のプロジェクトにおいて外部評価を実施。
④Act：ハイレベル協議やIPPFドナー協議等を通じ，改善点をインプット。</t>
    <rPh sb="24" eb="25">
      <t>ホン</t>
    </rPh>
    <rPh sb="25" eb="28">
      <t>キョシュツキン</t>
    </rPh>
    <rPh sb="34" eb="36">
      <t>イカ</t>
    </rPh>
    <rPh sb="37" eb="38">
      <t>トオ</t>
    </rPh>
    <rPh sb="48" eb="50">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</si>
</sst>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81" fontId="3" fillId="0" borderId="11" xfId="4" applyNumberFormat="1" applyFont="1" applyFill="1" applyBorder="1" applyAlignment="1" applyProtection="1">
      <alignment horizontal="center" vertical="center" wrapText="1"/>
      <protection locked="0"/>
    </xf>
    <xf numFmtId="181" fontId="3" fillId="0" borderId="11" xfId="4"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0" fontId="3" fillId="0" borderId="11" xfId="4" applyNumberFormat="1" applyFont="1" applyFill="1" applyBorder="1" applyAlignment="1" applyProtection="1">
      <alignment horizontal="center" vertical="center" wrapText="1"/>
      <protection locked="0"/>
    </xf>
    <xf numFmtId="0" fontId="3" fillId="0" borderId="11" xfId="4"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134469</xdr:colOff>
      <xdr:row>154</xdr:row>
      <xdr:rowOff>280146</xdr:rowOff>
    </xdr:from>
    <xdr:to>
      <xdr:col>48</xdr:col>
      <xdr:colOff>67234</xdr:colOff>
      <xdr:row>158</xdr:row>
      <xdr:rowOff>300315</xdr:rowOff>
    </xdr:to>
    <xdr:sp macro="" textlink="">
      <xdr:nvSpPr>
        <xdr:cNvPr id="13" name="正方形/長方形 12"/>
        <xdr:cNvSpPr/>
      </xdr:nvSpPr>
      <xdr:spPr>
        <a:xfrm>
          <a:off x="1927410" y="38929234"/>
          <a:ext cx="6745942"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国際家族計画連盟</a:t>
          </a:r>
          <a:endParaRPr kumimoji="1" lang="en-US" altLang="ja-JP" sz="1400"/>
        </a:p>
        <a:p>
          <a:pPr lvl="4" algn="l"/>
          <a:r>
            <a:rPr kumimoji="1" lang="en-US" altLang="ja-JP" sz="1400"/>
            <a:t>(IPPF)</a:t>
          </a:r>
          <a:r>
            <a:rPr kumimoji="1" lang="en-US" altLang="ja-JP" sz="1400" baseline="0"/>
            <a:t> 931</a:t>
          </a:r>
          <a:r>
            <a:rPr kumimoji="1" lang="ja-JP" altLang="en-US" sz="1400"/>
            <a:t>百万円</a:t>
          </a:r>
          <a:endParaRPr kumimoji="1" lang="en-US" altLang="ja-JP" sz="1400"/>
        </a:p>
      </xdr:txBody>
    </xdr:sp>
    <xdr:clientData/>
  </xdr:twoCellAnchor>
  <xdr:twoCellAnchor>
    <xdr:from>
      <xdr:col>9</xdr:col>
      <xdr:colOff>134470</xdr:colOff>
      <xdr:row>159</xdr:row>
      <xdr:rowOff>134472</xdr:rowOff>
    </xdr:from>
    <xdr:to>
      <xdr:col>47</xdr:col>
      <xdr:colOff>145676</xdr:colOff>
      <xdr:row>161</xdr:row>
      <xdr:rowOff>168089</xdr:rowOff>
    </xdr:to>
    <xdr:sp macro="" textlink="">
      <xdr:nvSpPr>
        <xdr:cNvPr id="14" name="大かっこ 13"/>
        <xdr:cNvSpPr/>
      </xdr:nvSpPr>
      <xdr:spPr>
        <a:xfrm>
          <a:off x="1748117" y="40520472"/>
          <a:ext cx="6824383" cy="7283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IPPF</a:t>
          </a:r>
          <a:r>
            <a:rPr kumimoji="1" lang="ja-JP" altLang="en-US" sz="1200"/>
            <a:t>が支援プログラムを策定・支援実施</a:t>
          </a:r>
          <a:endParaRPr kumimoji="1" lang="en-US" altLang="ja-JP" sz="1200"/>
        </a:p>
      </xdr:txBody>
    </xdr:sp>
    <xdr:clientData/>
  </xdr:twoCellAnchor>
  <xdr:twoCellAnchor>
    <xdr:from>
      <xdr:col>10</xdr:col>
      <xdr:colOff>168090</xdr:colOff>
      <xdr:row>144</xdr:row>
      <xdr:rowOff>313765</xdr:rowOff>
    </xdr:from>
    <xdr:to>
      <xdr:col>48</xdr:col>
      <xdr:colOff>89647</xdr:colOff>
      <xdr:row>148</xdr:row>
      <xdr:rowOff>333935</xdr:rowOff>
    </xdr:to>
    <xdr:sp macro="" textlink="">
      <xdr:nvSpPr>
        <xdr:cNvPr id="15" name="正方形/長方形 14"/>
        <xdr:cNvSpPr/>
      </xdr:nvSpPr>
      <xdr:spPr>
        <a:xfrm>
          <a:off x="1961031" y="35489030"/>
          <a:ext cx="6734734" cy="1409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931</a:t>
          </a:r>
          <a:r>
            <a:rPr kumimoji="1" lang="ja-JP" altLang="en-US" sz="1400"/>
            <a:t>百万円</a:t>
          </a:r>
          <a:endParaRPr kumimoji="1" lang="en-US" altLang="ja-JP" sz="1400"/>
        </a:p>
      </xdr:txBody>
    </xdr:sp>
    <xdr:clientData/>
  </xdr:twoCellAnchor>
  <xdr:twoCellAnchor>
    <xdr:from>
      <xdr:col>11</xdr:col>
      <xdr:colOff>1</xdr:colOff>
      <xdr:row>149</xdr:row>
      <xdr:rowOff>145679</xdr:rowOff>
    </xdr:from>
    <xdr:to>
      <xdr:col>47</xdr:col>
      <xdr:colOff>123265</xdr:colOff>
      <xdr:row>150</xdr:row>
      <xdr:rowOff>245705</xdr:rowOff>
    </xdr:to>
    <xdr:sp macro="" textlink="">
      <xdr:nvSpPr>
        <xdr:cNvPr id="16" name="大かっこ 15"/>
        <xdr:cNvSpPr/>
      </xdr:nvSpPr>
      <xdr:spPr>
        <a:xfrm>
          <a:off x="1972236" y="37057855"/>
          <a:ext cx="6577853" cy="4474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13</xdr:col>
      <xdr:colOff>134470</xdr:colOff>
      <xdr:row>150</xdr:row>
      <xdr:rowOff>324972</xdr:rowOff>
    </xdr:from>
    <xdr:to>
      <xdr:col>15</xdr:col>
      <xdr:colOff>131109</xdr:colOff>
      <xdr:row>153</xdr:row>
      <xdr:rowOff>200588</xdr:rowOff>
    </xdr:to>
    <xdr:sp macro="" textlink="">
      <xdr:nvSpPr>
        <xdr:cNvPr id="17" name="下矢印 16"/>
        <xdr:cNvSpPr/>
      </xdr:nvSpPr>
      <xdr:spPr>
        <a:xfrm>
          <a:off x="2465294" y="37584531"/>
          <a:ext cx="355227"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99733</xdr:colOff>
      <xdr:row>151</xdr:row>
      <xdr:rowOff>0</xdr:rowOff>
    </xdr:from>
    <xdr:to>
      <xdr:col>42</xdr:col>
      <xdr:colOff>85165</xdr:colOff>
      <xdr:row>153</xdr:row>
      <xdr:rowOff>222998</xdr:rowOff>
    </xdr:to>
    <xdr:sp macro="" textlink="">
      <xdr:nvSpPr>
        <xdr:cNvPr id="19" name="下矢印 18"/>
        <xdr:cNvSpPr/>
      </xdr:nvSpPr>
      <xdr:spPr>
        <a:xfrm>
          <a:off x="7271498" y="37606941"/>
          <a:ext cx="344020" cy="9177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67236</xdr:colOff>
      <xdr:row>151</xdr:row>
      <xdr:rowOff>268941</xdr:rowOff>
    </xdr:from>
    <xdr:to>
      <xdr:col>34</xdr:col>
      <xdr:colOff>52668</xdr:colOff>
      <xdr:row>154</xdr:row>
      <xdr:rowOff>144556</xdr:rowOff>
    </xdr:to>
    <xdr:sp macro="" textlink="">
      <xdr:nvSpPr>
        <xdr:cNvPr id="20" name="下矢印 19"/>
        <xdr:cNvSpPr/>
      </xdr:nvSpPr>
      <xdr:spPr>
        <a:xfrm rot="10800000">
          <a:off x="5804648" y="38122412"/>
          <a:ext cx="344020" cy="9177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145676</xdr:colOff>
      <xdr:row>154</xdr:row>
      <xdr:rowOff>291353</xdr:rowOff>
    </xdr:from>
    <xdr:to>
      <xdr:col>48</xdr:col>
      <xdr:colOff>44823</xdr:colOff>
      <xdr:row>156</xdr:row>
      <xdr:rowOff>336177</xdr:rowOff>
    </xdr:to>
    <xdr:sp macro="" textlink="">
      <xdr:nvSpPr>
        <xdr:cNvPr id="21" name="正方形/長方形 20"/>
        <xdr:cNvSpPr/>
      </xdr:nvSpPr>
      <xdr:spPr>
        <a:xfrm>
          <a:off x="5524500" y="39186971"/>
          <a:ext cx="3126441" cy="7395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HIV/</a:t>
          </a:r>
          <a:r>
            <a:rPr kumimoji="1" lang="ja-JP" altLang="en-US" sz="1400"/>
            <a:t>リプロダクティブヘルス</a:t>
          </a:r>
          <a:endParaRPr kumimoji="1" lang="en-US" altLang="ja-JP" sz="1400"/>
        </a:p>
        <a:p>
          <a:pPr algn="ctr"/>
          <a:r>
            <a:rPr kumimoji="1" lang="ja-JP" altLang="en-US" sz="1400"/>
            <a:t>日本信託基金</a:t>
          </a:r>
          <a:endParaRPr kumimoji="1" lang="en-US" altLang="ja-JP" sz="1400"/>
        </a:p>
      </xdr:txBody>
    </xdr:sp>
    <xdr:clientData/>
  </xdr:twoCellAnchor>
  <xdr:oneCellAnchor>
    <xdr:from>
      <xdr:col>10</xdr:col>
      <xdr:colOff>67236</xdr:colOff>
      <xdr:row>151</xdr:row>
      <xdr:rowOff>268941</xdr:rowOff>
    </xdr:from>
    <xdr:ext cx="717177" cy="292452"/>
    <xdr:sp macro="" textlink="">
      <xdr:nvSpPr>
        <xdr:cNvPr id="22" name="テキスト ボックス 21"/>
        <xdr:cNvSpPr txBox="1"/>
      </xdr:nvSpPr>
      <xdr:spPr>
        <a:xfrm>
          <a:off x="1860177" y="37875882"/>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38</xdr:col>
      <xdr:colOff>33618</xdr:colOff>
      <xdr:row>153</xdr:row>
      <xdr:rowOff>224119</xdr:rowOff>
    </xdr:from>
    <xdr:ext cx="1837765" cy="292452"/>
    <xdr:sp macro="" textlink="">
      <xdr:nvSpPr>
        <xdr:cNvPr id="25" name="テキスト ボックス 24"/>
        <xdr:cNvSpPr txBox="1"/>
      </xdr:nvSpPr>
      <xdr:spPr>
        <a:xfrm>
          <a:off x="6846794" y="38525825"/>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oneCellAnchor>
    <xdr:from>
      <xdr:col>22</xdr:col>
      <xdr:colOff>123264</xdr:colOff>
      <xdr:row>153</xdr:row>
      <xdr:rowOff>145678</xdr:rowOff>
    </xdr:from>
    <xdr:ext cx="1837765" cy="292452"/>
    <xdr:sp macro="" textlink="">
      <xdr:nvSpPr>
        <xdr:cNvPr id="26" name="テキスト ボックス 25"/>
        <xdr:cNvSpPr txBox="1"/>
      </xdr:nvSpPr>
      <xdr:spPr>
        <a:xfrm>
          <a:off x="4067735" y="3869391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②支援事業の申請</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85" workbookViewId="0">
      <selection activeCell="H2" sqref="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8" t="s">
        <v>465</v>
      </c>
      <c r="AR2" s="108"/>
      <c r="AS2" s="68" t="str">
        <f>IF(OR(AQ2="　", AQ2=""), "", "-")</f>
        <v/>
      </c>
      <c r="AT2" s="109">
        <v>236</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506</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505</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472</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170</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473</v>
      </c>
      <c r="AF5" s="514"/>
      <c r="AG5" s="514"/>
      <c r="AH5" s="514"/>
      <c r="AI5" s="514"/>
      <c r="AJ5" s="514"/>
      <c r="AK5" s="514"/>
      <c r="AL5" s="514"/>
      <c r="AM5" s="514"/>
      <c r="AN5" s="514"/>
      <c r="AO5" s="514"/>
      <c r="AP5" s="515"/>
      <c r="AQ5" s="516" t="s">
        <v>514</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509</v>
      </c>
      <c r="AF6" s="528"/>
      <c r="AG6" s="528"/>
      <c r="AH6" s="528"/>
      <c r="AI6" s="528"/>
      <c r="AJ6" s="528"/>
      <c r="AK6" s="528"/>
      <c r="AL6" s="528"/>
      <c r="AM6" s="528"/>
      <c r="AN6" s="528"/>
      <c r="AO6" s="528"/>
      <c r="AP6" s="528"/>
      <c r="AQ6" s="126"/>
      <c r="AR6" s="126"/>
      <c r="AS6" s="126"/>
      <c r="AT6" s="126"/>
      <c r="AU6" s="126"/>
      <c r="AV6" s="126"/>
      <c r="AW6" s="126"/>
      <c r="AX6" s="529"/>
    </row>
    <row r="7" spans="1:50" ht="49.5" customHeight="1" x14ac:dyDescent="0.15">
      <c r="A7" s="449" t="s">
        <v>25</v>
      </c>
      <c r="B7" s="450"/>
      <c r="C7" s="450"/>
      <c r="D7" s="450"/>
      <c r="E7" s="450"/>
      <c r="F7" s="450"/>
      <c r="G7" s="451" t="s">
        <v>475</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474</v>
      </c>
      <c r="AF7" s="456"/>
      <c r="AG7" s="456"/>
      <c r="AH7" s="456"/>
      <c r="AI7" s="456"/>
      <c r="AJ7" s="456"/>
      <c r="AK7" s="456"/>
      <c r="AL7" s="456"/>
      <c r="AM7" s="456"/>
      <c r="AN7" s="456"/>
      <c r="AO7" s="456"/>
      <c r="AP7" s="456"/>
      <c r="AQ7" s="456"/>
      <c r="AR7" s="456"/>
      <c r="AS7" s="456"/>
      <c r="AT7" s="456"/>
      <c r="AU7" s="456"/>
      <c r="AV7" s="456"/>
      <c r="AW7" s="456"/>
      <c r="AX7" s="457"/>
    </row>
    <row r="8" spans="1:50" ht="37.5" customHeight="1" x14ac:dyDescent="0.15">
      <c r="A8" s="356" t="s">
        <v>308</v>
      </c>
      <c r="B8" s="357"/>
      <c r="C8" s="357"/>
      <c r="D8" s="357"/>
      <c r="E8" s="357"/>
      <c r="F8" s="358"/>
      <c r="G8" s="353" t="str">
        <f>入力規則等!A26</f>
        <v>女性活躍、ＯＤＡ</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59.25" customHeight="1" x14ac:dyDescent="0.15">
      <c r="A9" s="458" t="s">
        <v>26</v>
      </c>
      <c r="B9" s="459"/>
      <c r="C9" s="459"/>
      <c r="D9" s="459"/>
      <c r="E9" s="459"/>
      <c r="F9" s="459"/>
      <c r="G9" s="487" t="s">
        <v>507</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58.5" customHeight="1" x14ac:dyDescent="0.15">
      <c r="A10" s="458" t="s">
        <v>36</v>
      </c>
      <c r="B10" s="459"/>
      <c r="C10" s="459"/>
      <c r="D10" s="459"/>
      <c r="E10" s="459"/>
      <c r="F10" s="459"/>
      <c r="G10" s="487" t="s">
        <v>508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7"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812</v>
      </c>
      <c r="Q13" s="72"/>
      <c r="R13" s="72"/>
      <c r="S13" s="72"/>
      <c r="T13" s="72"/>
      <c r="U13" s="72"/>
      <c r="V13" s="73"/>
      <c r="W13" s="71">
        <v>822</v>
      </c>
      <c r="X13" s="72"/>
      <c r="Y13" s="72"/>
      <c r="Z13" s="72"/>
      <c r="AA13" s="72"/>
      <c r="AB13" s="72"/>
      <c r="AC13" s="73"/>
      <c r="AD13" s="71">
        <v>931</v>
      </c>
      <c r="AE13" s="72"/>
      <c r="AF13" s="72"/>
      <c r="AG13" s="72"/>
      <c r="AH13" s="72"/>
      <c r="AI13" s="72"/>
      <c r="AJ13" s="73"/>
      <c r="AK13" s="71">
        <v>931</v>
      </c>
      <c r="AL13" s="72"/>
      <c r="AM13" s="72"/>
      <c r="AN13" s="72"/>
      <c r="AO13" s="72"/>
      <c r="AP13" s="72"/>
      <c r="AQ13" s="73"/>
      <c r="AR13" s="669">
        <v>931</v>
      </c>
      <c r="AS13" s="670"/>
      <c r="AT13" s="670"/>
      <c r="AU13" s="670"/>
      <c r="AV13" s="670"/>
      <c r="AW13" s="670"/>
      <c r="AX13" s="671"/>
    </row>
    <row r="14" spans="1:50" ht="21" customHeight="1" x14ac:dyDescent="0.15">
      <c r="A14" s="464"/>
      <c r="B14" s="465"/>
      <c r="C14" s="465"/>
      <c r="D14" s="465"/>
      <c r="E14" s="465"/>
      <c r="F14" s="466"/>
      <c r="G14" s="477"/>
      <c r="H14" s="478"/>
      <c r="I14" s="344" t="s">
        <v>9</v>
      </c>
      <c r="J14" s="472"/>
      <c r="K14" s="472"/>
      <c r="L14" s="472"/>
      <c r="M14" s="472"/>
      <c r="N14" s="472"/>
      <c r="O14" s="473"/>
      <c r="P14" s="71">
        <v>0</v>
      </c>
      <c r="Q14" s="72"/>
      <c r="R14" s="72"/>
      <c r="S14" s="72"/>
      <c r="T14" s="72"/>
      <c r="U14" s="72"/>
      <c r="V14" s="73"/>
      <c r="W14" s="71">
        <v>0</v>
      </c>
      <c r="X14" s="72"/>
      <c r="Y14" s="72"/>
      <c r="Z14" s="72"/>
      <c r="AA14" s="72"/>
      <c r="AB14" s="72"/>
      <c r="AC14" s="73"/>
      <c r="AD14" s="71">
        <v>0</v>
      </c>
      <c r="AE14" s="72"/>
      <c r="AF14" s="72"/>
      <c r="AG14" s="72"/>
      <c r="AH14" s="72"/>
      <c r="AI14" s="72"/>
      <c r="AJ14" s="73"/>
      <c r="AK14" s="71" t="s">
        <v>476</v>
      </c>
      <c r="AL14" s="72"/>
      <c r="AM14" s="72"/>
      <c r="AN14" s="72"/>
      <c r="AO14" s="72"/>
      <c r="AP14" s="72"/>
      <c r="AQ14" s="73"/>
      <c r="AR14" s="667"/>
      <c r="AS14" s="667"/>
      <c r="AT14" s="667"/>
      <c r="AU14" s="667"/>
      <c r="AV14" s="667"/>
      <c r="AW14" s="667"/>
      <c r="AX14" s="668"/>
    </row>
    <row r="15" spans="1:50" ht="21" customHeight="1" x14ac:dyDescent="0.15">
      <c r="A15" s="464"/>
      <c r="B15" s="465"/>
      <c r="C15" s="465"/>
      <c r="D15" s="465"/>
      <c r="E15" s="465"/>
      <c r="F15" s="466"/>
      <c r="G15" s="477"/>
      <c r="H15" s="478"/>
      <c r="I15" s="344" t="s">
        <v>62</v>
      </c>
      <c r="J15" s="345"/>
      <c r="K15" s="345"/>
      <c r="L15" s="345"/>
      <c r="M15" s="345"/>
      <c r="N15" s="345"/>
      <c r="O15" s="346"/>
      <c r="P15" s="71">
        <v>0</v>
      </c>
      <c r="Q15" s="72"/>
      <c r="R15" s="72"/>
      <c r="S15" s="72"/>
      <c r="T15" s="72"/>
      <c r="U15" s="72"/>
      <c r="V15" s="73"/>
      <c r="W15" s="71">
        <v>0</v>
      </c>
      <c r="X15" s="72"/>
      <c r="Y15" s="72"/>
      <c r="Z15" s="72"/>
      <c r="AA15" s="72"/>
      <c r="AB15" s="72"/>
      <c r="AC15" s="73"/>
      <c r="AD15" s="71">
        <v>0</v>
      </c>
      <c r="AE15" s="72"/>
      <c r="AF15" s="72"/>
      <c r="AG15" s="72"/>
      <c r="AH15" s="72"/>
      <c r="AI15" s="72"/>
      <c r="AJ15" s="73"/>
      <c r="AK15" s="71">
        <v>0</v>
      </c>
      <c r="AL15" s="72"/>
      <c r="AM15" s="72"/>
      <c r="AN15" s="72"/>
      <c r="AO15" s="72"/>
      <c r="AP15" s="72"/>
      <c r="AQ15" s="73"/>
      <c r="AR15" s="71"/>
      <c r="AS15" s="72"/>
      <c r="AT15" s="72"/>
      <c r="AU15" s="72"/>
      <c r="AV15" s="72"/>
      <c r="AW15" s="72"/>
      <c r="AX15" s="666"/>
    </row>
    <row r="16" spans="1:50" ht="21" customHeight="1" x14ac:dyDescent="0.15">
      <c r="A16" s="464"/>
      <c r="B16" s="465"/>
      <c r="C16" s="465"/>
      <c r="D16" s="465"/>
      <c r="E16" s="465"/>
      <c r="F16" s="466"/>
      <c r="G16" s="477"/>
      <c r="H16" s="478"/>
      <c r="I16" s="344" t="s">
        <v>63</v>
      </c>
      <c r="J16" s="345"/>
      <c r="K16" s="345"/>
      <c r="L16" s="345"/>
      <c r="M16" s="345"/>
      <c r="N16" s="345"/>
      <c r="O16" s="346"/>
      <c r="P16" s="71">
        <v>0</v>
      </c>
      <c r="Q16" s="72"/>
      <c r="R16" s="72"/>
      <c r="S16" s="72"/>
      <c r="T16" s="72"/>
      <c r="U16" s="72"/>
      <c r="V16" s="73"/>
      <c r="W16" s="71">
        <v>0</v>
      </c>
      <c r="X16" s="72"/>
      <c r="Y16" s="72"/>
      <c r="Z16" s="72"/>
      <c r="AA16" s="72"/>
      <c r="AB16" s="72"/>
      <c r="AC16" s="73"/>
      <c r="AD16" s="71">
        <v>0</v>
      </c>
      <c r="AE16" s="72"/>
      <c r="AF16" s="72"/>
      <c r="AG16" s="72"/>
      <c r="AH16" s="72"/>
      <c r="AI16" s="72"/>
      <c r="AJ16" s="73"/>
      <c r="AK16" s="71">
        <v>0</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812</v>
      </c>
      <c r="Q18" s="318"/>
      <c r="R18" s="318"/>
      <c r="S18" s="318"/>
      <c r="T18" s="318"/>
      <c r="U18" s="318"/>
      <c r="V18" s="319"/>
      <c r="W18" s="317">
        <f>SUM(W13:AC17)</f>
        <v>822</v>
      </c>
      <c r="X18" s="318"/>
      <c r="Y18" s="318"/>
      <c r="Z18" s="318"/>
      <c r="AA18" s="318"/>
      <c r="AB18" s="318"/>
      <c r="AC18" s="319"/>
      <c r="AD18" s="317">
        <f t="shared" ref="AD18" si="0">SUM(AD13:AJ17)</f>
        <v>931</v>
      </c>
      <c r="AE18" s="318"/>
      <c r="AF18" s="318"/>
      <c r="AG18" s="318"/>
      <c r="AH18" s="318"/>
      <c r="AI18" s="318"/>
      <c r="AJ18" s="319"/>
      <c r="AK18" s="317">
        <f t="shared" ref="AK18" si="1">SUM(AK13:AQ17)</f>
        <v>931</v>
      </c>
      <c r="AL18" s="318"/>
      <c r="AM18" s="318"/>
      <c r="AN18" s="318"/>
      <c r="AO18" s="318"/>
      <c r="AP18" s="318"/>
      <c r="AQ18" s="319"/>
      <c r="AR18" s="317">
        <f t="shared" ref="AR18" si="2">SUM(AR13:AX17)</f>
        <v>931</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v>812</v>
      </c>
      <c r="Q19" s="72"/>
      <c r="R19" s="72"/>
      <c r="S19" s="72"/>
      <c r="T19" s="72"/>
      <c r="U19" s="72"/>
      <c r="V19" s="73"/>
      <c r="W19" s="71">
        <v>822</v>
      </c>
      <c r="X19" s="72"/>
      <c r="Y19" s="72"/>
      <c r="Z19" s="72"/>
      <c r="AA19" s="72"/>
      <c r="AB19" s="72"/>
      <c r="AC19" s="73"/>
      <c r="AD19" s="71">
        <v>931</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10"/>
      <c r="I22" s="110"/>
      <c r="J22" s="110"/>
      <c r="K22" s="110"/>
      <c r="L22" s="110"/>
      <c r="M22" s="110"/>
      <c r="N22" s="110"/>
      <c r="O22" s="226"/>
      <c r="P22" s="243"/>
      <c r="Q22" s="110"/>
      <c r="R22" s="110"/>
      <c r="S22" s="110"/>
      <c r="T22" s="110"/>
      <c r="U22" s="110"/>
      <c r="V22" s="110"/>
      <c r="W22" s="110"/>
      <c r="X22" s="226"/>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c r="AV22" s="112"/>
      <c r="AW22" s="110" t="s">
        <v>360</v>
      </c>
      <c r="AX22" s="111"/>
    </row>
    <row r="23" spans="1:50" ht="32.25" customHeight="1" x14ac:dyDescent="0.15">
      <c r="A23" s="218"/>
      <c r="B23" s="216"/>
      <c r="C23" s="216"/>
      <c r="D23" s="216"/>
      <c r="E23" s="216"/>
      <c r="F23" s="217"/>
      <c r="G23" s="323" t="s">
        <v>502</v>
      </c>
      <c r="H23" s="290"/>
      <c r="I23" s="290"/>
      <c r="J23" s="290"/>
      <c r="K23" s="290"/>
      <c r="L23" s="290"/>
      <c r="M23" s="290"/>
      <c r="N23" s="290"/>
      <c r="O23" s="291"/>
      <c r="P23" s="256" t="s">
        <v>477</v>
      </c>
      <c r="Q23" s="197"/>
      <c r="R23" s="197"/>
      <c r="S23" s="197"/>
      <c r="T23" s="197"/>
      <c r="U23" s="197"/>
      <c r="V23" s="197"/>
      <c r="W23" s="197"/>
      <c r="X23" s="198"/>
      <c r="Y23" s="295" t="s">
        <v>14</v>
      </c>
      <c r="Z23" s="296"/>
      <c r="AA23" s="297"/>
      <c r="AB23" s="662" t="s">
        <v>478</v>
      </c>
      <c r="AC23" s="298"/>
      <c r="AD23" s="298"/>
      <c r="AE23" s="96">
        <v>1456458</v>
      </c>
      <c r="AF23" s="97"/>
      <c r="AG23" s="97"/>
      <c r="AH23" s="97"/>
      <c r="AI23" s="97"/>
      <c r="AJ23" s="96">
        <v>2367689</v>
      </c>
      <c r="AK23" s="97"/>
      <c r="AL23" s="97"/>
      <c r="AM23" s="97"/>
      <c r="AN23" s="97"/>
      <c r="AO23" s="93">
        <v>38000000</v>
      </c>
      <c r="AP23" s="94"/>
      <c r="AQ23" s="94"/>
      <c r="AR23" s="94"/>
      <c r="AS23" s="95"/>
      <c r="AT23" s="228"/>
      <c r="AU23" s="228"/>
      <c r="AV23" s="228"/>
      <c r="AW23" s="228"/>
      <c r="AX23" s="229"/>
    </row>
    <row r="24" spans="1:50" ht="3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3"/>
      <c r="AA24" s="173"/>
      <c r="AB24" s="337" t="s">
        <v>510</v>
      </c>
      <c r="AC24" s="288"/>
      <c r="AD24" s="288"/>
      <c r="AE24" s="96">
        <v>1250000</v>
      </c>
      <c r="AF24" s="97"/>
      <c r="AG24" s="97"/>
      <c r="AH24" s="97"/>
      <c r="AI24" s="97"/>
      <c r="AJ24" s="96">
        <v>2000000</v>
      </c>
      <c r="AK24" s="97"/>
      <c r="AL24" s="97"/>
      <c r="AM24" s="97"/>
      <c r="AN24" s="97"/>
      <c r="AO24" s="93">
        <v>49000000</v>
      </c>
      <c r="AP24" s="94"/>
      <c r="AQ24" s="94"/>
      <c r="AR24" s="94"/>
      <c r="AS24" s="95"/>
      <c r="AT24" s="93"/>
      <c r="AU24" s="94"/>
      <c r="AV24" s="94"/>
      <c r="AW24" s="94"/>
      <c r="AX24" s="98"/>
    </row>
    <row r="25" spans="1:50" ht="32.25" customHeight="1" x14ac:dyDescent="0.15">
      <c r="A25" s="672"/>
      <c r="B25" s="673"/>
      <c r="C25" s="673"/>
      <c r="D25" s="673"/>
      <c r="E25" s="673"/>
      <c r="F25" s="674"/>
      <c r="G25" s="324"/>
      <c r="H25" s="325"/>
      <c r="I25" s="325"/>
      <c r="J25" s="325"/>
      <c r="K25" s="325"/>
      <c r="L25" s="325"/>
      <c r="M25" s="325"/>
      <c r="N25" s="325"/>
      <c r="O25" s="326"/>
      <c r="P25" s="199"/>
      <c r="Q25" s="199"/>
      <c r="R25" s="199"/>
      <c r="S25" s="199"/>
      <c r="T25" s="199"/>
      <c r="U25" s="199"/>
      <c r="V25" s="199"/>
      <c r="W25" s="199"/>
      <c r="X25" s="200"/>
      <c r="Y25" s="122" t="s">
        <v>15</v>
      </c>
      <c r="Z25" s="123"/>
      <c r="AA25" s="173"/>
      <c r="AB25" s="684" t="s">
        <v>364</v>
      </c>
      <c r="AC25" s="266"/>
      <c r="AD25" s="266"/>
      <c r="AE25" s="658">
        <f>AE23/AE24*100</f>
        <v>116.51664</v>
      </c>
      <c r="AF25" s="659"/>
      <c r="AG25" s="659"/>
      <c r="AH25" s="659"/>
      <c r="AI25" s="659"/>
      <c r="AJ25" s="658">
        <f>AJ23/AJ24*100</f>
        <v>118.38445</v>
      </c>
      <c r="AK25" s="659"/>
      <c r="AL25" s="659"/>
      <c r="AM25" s="659"/>
      <c r="AN25" s="659"/>
      <c r="AO25" s="93">
        <f>AO23/AO24*100</f>
        <v>77.551020408163268</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3" t="s">
        <v>303</v>
      </c>
      <c r="AU26" s="664"/>
      <c r="AV26" s="664"/>
      <c r="AW26" s="664"/>
      <c r="AX26" s="665"/>
    </row>
    <row r="27" spans="1:50" ht="18.75" hidden="1" customHeight="1" x14ac:dyDescent="0.15">
      <c r="A27" s="215"/>
      <c r="B27" s="216"/>
      <c r="C27" s="216"/>
      <c r="D27" s="216"/>
      <c r="E27" s="216"/>
      <c r="F27" s="217"/>
      <c r="G27" s="225"/>
      <c r="H27" s="110"/>
      <c r="I27" s="110"/>
      <c r="J27" s="110"/>
      <c r="K27" s="110"/>
      <c r="L27" s="110"/>
      <c r="M27" s="110"/>
      <c r="N27" s="110"/>
      <c r="O27" s="226"/>
      <c r="P27" s="243"/>
      <c r="Q27" s="110"/>
      <c r="R27" s="110"/>
      <c r="S27" s="110"/>
      <c r="T27" s="110"/>
      <c r="U27" s="110"/>
      <c r="V27" s="110"/>
      <c r="W27" s="110"/>
      <c r="X27" s="226"/>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3"/>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8"/>
    </row>
    <row r="30" spans="1:50" ht="22.5" hidden="1" customHeight="1" x14ac:dyDescent="0.15">
      <c r="A30" s="672"/>
      <c r="B30" s="673"/>
      <c r="C30" s="673"/>
      <c r="D30" s="673"/>
      <c r="E30" s="673"/>
      <c r="F30" s="674"/>
      <c r="G30" s="324"/>
      <c r="H30" s="325"/>
      <c r="I30" s="325"/>
      <c r="J30" s="325"/>
      <c r="K30" s="325"/>
      <c r="L30" s="325"/>
      <c r="M30" s="325"/>
      <c r="N30" s="325"/>
      <c r="O30" s="326"/>
      <c r="P30" s="199"/>
      <c r="Q30" s="199"/>
      <c r="R30" s="199"/>
      <c r="S30" s="199"/>
      <c r="T30" s="199"/>
      <c r="U30" s="199"/>
      <c r="V30" s="199"/>
      <c r="W30" s="199"/>
      <c r="X30" s="200"/>
      <c r="Y30" s="122" t="s">
        <v>15</v>
      </c>
      <c r="Z30" s="123"/>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10"/>
      <c r="I32" s="110"/>
      <c r="J32" s="110"/>
      <c r="K32" s="110"/>
      <c r="L32" s="110"/>
      <c r="M32" s="110"/>
      <c r="N32" s="110"/>
      <c r="O32" s="226"/>
      <c r="P32" s="243"/>
      <c r="Q32" s="110"/>
      <c r="R32" s="110"/>
      <c r="S32" s="110"/>
      <c r="T32" s="110"/>
      <c r="U32" s="110"/>
      <c r="V32" s="110"/>
      <c r="W32" s="110"/>
      <c r="X32" s="226"/>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8"/>
    </row>
    <row r="35" spans="1:50" ht="22.5" hidden="1" customHeight="1" x14ac:dyDescent="0.15">
      <c r="A35" s="672"/>
      <c r="B35" s="673"/>
      <c r="C35" s="673"/>
      <c r="D35" s="673"/>
      <c r="E35" s="673"/>
      <c r="F35" s="674"/>
      <c r="G35" s="324"/>
      <c r="H35" s="325"/>
      <c r="I35" s="325"/>
      <c r="J35" s="325"/>
      <c r="K35" s="325"/>
      <c r="L35" s="325"/>
      <c r="M35" s="325"/>
      <c r="N35" s="325"/>
      <c r="O35" s="326"/>
      <c r="P35" s="199"/>
      <c r="Q35" s="199"/>
      <c r="R35" s="199"/>
      <c r="S35" s="199"/>
      <c r="T35" s="199"/>
      <c r="U35" s="199"/>
      <c r="V35" s="199"/>
      <c r="W35" s="199"/>
      <c r="X35" s="200"/>
      <c r="Y35" s="122" t="s">
        <v>15</v>
      </c>
      <c r="Z35" s="123"/>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10"/>
      <c r="I37" s="110"/>
      <c r="J37" s="110"/>
      <c r="K37" s="110"/>
      <c r="L37" s="110"/>
      <c r="M37" s="110"/>
      <c r="N37" s="110"/>
      <c r="O37" s="226"/>
      <c r="P37" s="243"/>
      <c r="Q37" s="110"/>
      <c r="R37" s="110"/>
      <c r="S37" s="110"/>
      <c r="T37" s="110"/>
      <c r="U37" s="110"/>
      <c r="V37" s="110"/>
      <c r="W37" s="110"/>
      <c r="X37" s="226"/>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8"/>
    </row>
    <row r="40" spans="1:50" ht="22.5" hidden="1" customHeight="1" x14ac:dyDescent="0.15">
      <c r="A40" s="672"/>
      <c r="B40" s="673"/>
      <c r="C40" s="673"/>
      <c r="D40" s="673"/>
      <c r="E40" s="673"/>
      <c r="F40" s="674"/>
      <c r="G40" s="324"/>
      <c r="H40" s="325"/>
      <c r="I40" s="325"/>
      <c r="J40" s="325"/>
      <c r="K40" s="325"/>
      <c r="L40" s="325"/>
      <c r="M40" s="325"/>
      <c r="N40" s="325"/>
      <c r="O40" s="326"/>
      <c r="P40" s="199"/>
      <c r="Q40" s="199"/>
      <c r="R40" s="199"/>
      <c r="S40" s="199"/>
      <c r="T40" s="199"/>
      <c r="U40" s="199"/>
      <c r="V40" s="199"/>
      <c r="W40" s="199"/>
      <c r="X40" s="200"/>
      <c r="Y40" s="122" t="s">
        <v>15</v>
      </c>
      <c r="Z40" s="123"/>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10"/>
      <c r="I42" s="110"/>
      <c r="J42" s="110"/>
      <c r="K42" s="110"/>
      <c r="L42" s="110"/>
      <c r="M42" s="110"/>
      <c r="N42" s="110"/>
      <c r="O42" s="226"/>
      <c r="P42" s="243"/>
      <c r="Q42" s="110"/>
      <c r="R42" s="110"/>
      <c r="S42" s="110"/>
      <c r="T42" s="110"/>
      <c r="U42" s="110"/>
      <c r="V42" s="110"/>
      <c r="W42" s="110"/>
      <c r="X42" s="226"/>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8"/>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6" t="s">
        <v>320</v>
      </c>
      <c r="B47" s="687"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2"/>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7"/>
      <c r="C48" s="238"/>
      <c r="D48" s="238"/>
      <c r="E48" s="238"/>
      <c r="F48" s="239"/>
      <c r="G48" s="110"/>
      <c r="H48" s="110"/>
      <c r="I48" s="110"/>
      <c r="J48" s="110"/>
      <c r="K48" s="110"/>
      <c r="L48" s="110"/>
      <c r="M48" s="110"/>
      <c r="N48" s="110"/>
      <c r="O48" s="110"/>
      <c r="P48" s="110"/>
      <c r="Q48" s="110"/>
      <c r="R48" s="110"/>
      <c r="S48" s="110"/>
      <c r="T48" s="110"/>
      <c r="U48" s="110"/>
      <c r="V48" s="110"/>
      <c r="W48" s="110"/>
      <c r="X48" s="110"/>
      <c r="Y48" s="110"/>
      <c r="Z48" s="110"/>
      <c r="AA48" s="226"/>
      <c r="AB48" s="24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6"/>
      <c r="B49" s="687"/>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6"/>
      <c r="B50" s="687"/>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6"/>
      <c r="B51" s="688"/>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10"/>
      <c r="I53" s="110"/>
      <c r="J53" s="110"/>
      <c r="K53" s="110"/>
      <c r="L53" s="110"/>
      <c r="M53" s="110"/>
      <c r="N53" s="110"/>
      <c r="O53" s="226"/>
      <c r="P53" s="243"/>
      <c r="Q53" s="110"/>
      <c r="R53" s="110"/>
      <c r="S53" s="110"/>
      <c r="T53" s="110"/>
      <c r="U53" s="110"/>
      <c r="V53" s="110"/>
      <c r="W53" s="110"/>
      <c r="X53" s="226"/>
      <c r="Y53" s="247"/>
      <c r="Z53" s="248"/>
      <c r="AA53" s="249"/>
      <c r="AB53" s="253"/>
      <c r="AC53" s="254"/>
      <c r="AD53" s="255"/>
      <c r="AE53" s="243"/>
      <c r="AF53" s="110"/>
      <c r="AG53" s="110"/>
      <c r="AH53" s="110"/>
      <c r="AI53" s="226"/>
      <c r="AJ53" s="243"/>
      <c r="AK53" s="110"/>
      <c r="AL53" s="110"/>
      <c r="AM53" s="110"/>
      <c r="AN53" s="226"/>
      <c r="AO53" s="243"/>
      <c r="AP53" s="110"/>
      <c r="AQ53" s="110"/>
      <c r="AR53" s="110"/>
      <c r="AS53" s="226"/>
      <c r="AT53" s="67"/>
      <c r="AU53" s="112"/>
      <c r="AV53" s="112"/>
      <c r="AW53" s="110" t="s">
        <v>360</v>
      </c>
      <c r="AX53" s="111"/>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0"/>
      <c r="AC55" s="233"/>
      <c r="AD55" s="233"/>
      <c r="AE55" s="93"/>
      <c r="AF55" s="94"/>
      <c r="AG55" s="94"/>
      <c r="AH55" s="94"/>
      <c r="AI55" s="95"/>
      <c r="AJ55" s="93"/>
      <c r="AK55" s="94"/>
      <c r="AL55" s="94"/>
      <c r="AM55" s="94"/>
      <c r="AN55" s="95"/>
      <c r="AO55" s="93"/>
      <c r="AP55" s="94"/>
      <c r="AQ55" s="94"/>
      <c r="AR55" s="94"/>
      <c r="AS55" s="95"/>
      <c r="AT55" s="93"/>
      <c r="AU55" s="94"/>
      <c r="AV55" s="94"/>
      <c r="AW55" s="94"/>
      <c r="AX55" s="98"/>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10"/>
      <c r="I58" s="110"/>
      <c r="J58" s="110"/>
      <c r="K58" s="110"/>
      <c r="L58" s="110"/>
      <c r="M58" s="110"/>
      <c r="N58" s="110"/>
      <c r="O58" s="226"/>
      <c r="P58" s="243"/>
      <c r="Q58" s="110"/>
      <c r="R58" s="110"/>
      <c r="S58" s="110"/>
      <c r="T58" s="110"/>
      <c r="U58" s="110"/>
      <c r="V58" s="110"/>
      <c r="W58" s="110"/>
      <c r="X58" s="226"/>
      <c r="Y58" s="247"/>
      <c r="Z58" s="248"/>
      <c r="AA58" s="249"/>
      <c r="AB58" s="253"/>
      <c r="AC58" s="254"/>
      <c r="AD58" s="255"/>
      <c r="AE58" s="243"/>
      <c r="AF58" s="110"/>
      <c r="AG58" s="110"/>
      <c r="AH58" s="110"/>
      <c r="AI58" s="226"/>
      <c r="AJ58" s="243"/>
      <c r="AK58" s="110"/>
      <c r="AL58" s="110"/>
      <c r="AM58" s="110"/>
      <c r="AN58" s="226"/>
      <c r="AO58" s="243"/>
      <c r="AP58" s="110"/>
      <c r="AQ58" s="110"/>
      <c r="AR58" s="110"/>
      <c r="AS58" s="226"/>
      <c r="AT58" s="67"/>
      <c r="AU58" s="112"/>
      <c r="AV58" s="112"/>
      <c r="AW58" s="110" t="s">
        <v>360</v>
      </c>
      <c r="AX58" s="111"/>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8"/>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10"/>
      <c r="I63" s="110"/>
      <c r="J63" s="110"/>
      <c r="K63" s="110"/>
      <c r="L63" s="110"/>
      <c r="M63" s="110"/>
      <c r="N63" s="110"/>
      <c r="O63" s="226"/>
      <c r="P63" s="243"/>
      <c r="Q63" s="110"/>
      <c r="R63" s="110"/>
      <c r="S63" s="110"/>
      <c r="T63" s="110"/>
      <c r="U63" s="110"/>
      <c r="V63" s="110"/>
      <c r="W63" s="110"/>
      <c r="X63" s="226"/>
      <c r="Y63" s="247"/>
      <c r="Z63" s="248"/>
      <c r="AA63" s="249"/>
      <c r="AB63" s="253"/>
      <c r="AC63" s="254"/>
      <c r="AD63" s="255"/>
      <c r="AE63" s="243"/>
      <c r="AF63" s="110"/>
      <c r="AG63" s="110"/>
      <c r="AH63" s="110"/>
      <c r="AI63" s="226"/>
      <c r="AJ63" s="243"/>
      <c r="AK63" s="110"/>
      <c r="AL63" s="110"/>
      <c r="AM63" s="110"/>
      <c r="AN63" s="226"/>
      <c r="AO63" s="243"/>
      <c r="AP63" s="110"/>
      <c r="AQ63" s="110"/>
      <c r="AR63" s="110"/>
      <c r="AS63" s="226"/>
      <c r="AT63" s="67"/>
      <c r="AU63" s="112"/>
      <c r="AV63" s="112"/>
      <c r="AW63" s="110" t="s">
        <v>360</v>
      </c>
      <c r="AX63" s="111"/>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8"/>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2" t="s">
        <v>12</v>
      </c>
      <c r="AC67" s="123"/>
      <c r="AD67" s="173"/>
      <c r="AE67" s="661" t="s">
        <v>69</v>
      </c>
      <c r="AF67" s="120"/>
      <c r="AG67" s="120"/>
      <c r="AH67" s="120"/>
      <c r="AI67" s="120"/>
      <c r="AJ67" s="661" t="s">
        <v>70</v>
      </c>
      <c r="AK67" s="120"/>
      <c r="AL67" s="120"/>
      <c r="AM67" s="120"/>
      <c r="AN67" s="120"/>
      <c r="AO67" s="661" t="s">
        <v>71</v>
      </c>
      <c r="AP67" s="120"/>
      <c r="AQ67" s="120"/>
      <c r="AR67" s="120"/>
      <c r="AS67" s="120"/>
      <c r="AT67" s="178" t="s">
        <v>74</v>
      </c>
      <c r="AU67" s="179"/>
      <c r="AV67" s="179"/>
      <c r="AW67" s="179"/>
      <c r="AX67" s="180"/>
    </row>
    <row r="68" spans="1:60" ht="22.5" customHeight="1" x14ac:dyDescent="0.15">
      <c r="A68" s="187"/>
      <c r="B68" s="188"/>
      <c r="C68" s="188"/>
      <c r="D68" s="188"/>
      <c r="E68" s="188"/>
      <c r="F68" s="189"/>
      <c r="G68" s="256" t="s">
        <v>479</v>
      </c>
      <c r="H68" s="197"/>
      <c r="I68" s="197"/>
      <c r="J68" s="197"/>
      <c r="K68" s="197"/>
      <c r="L68" s="197"/>
      <c r="M68" s="197"/>
      <c r="N68" s="197"/>
      <c r="O68" s="197"/>
      <c r="P68" s="197"/>
      <c r="Q68" s="197"/>
      <c r="R68" s="197"/>
      <c r="S68" s="197"/>
      <c r="T68" s="197"/>
      <c r="U68" s="197"/>
      <c r="V68" s="197"/>
      <c r="W68" s="197"/>
      <c r="X68" s="198"/>
      <c r="Y68" s="334" t="s">
        <v>66</v>
      </c>
      <c r="Z68" s="335"/>
      <c r="AA68" s="336"/>
      <c r="AB68" s="204" t="s">
        <v>503</v>
      </c>
      <c r="AC68" s="205"/>
      <c r="AD68" s="206"/>
      <c r="AE68" s="93">
        <v>4556376</v>
      </c>
      <c r="AF68" s="94"/>
      <c r="AG68" s="94"/>
      <c r="AH68" s="94"/>
      <c r="AI68" s="95"/>
      <c r="AJ68" s="93">
        <v>7734957</v>
      </c>
      <c r="AK68" s="94"/>
      <c r="AL68" s="94"/>
      <c r="AM68" s="94"/>
      <c r="AN68" s="95"/>
      <c r="AO68" s="93">
        <v>14600000</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212" t="s">
        <v>504</v>
      </c>
      <c r="AC69" s="213"/>
      <c r="AD69" s="214"/>
      <c r="AE69" s="93">
        <v>102.27</v>
      </c>
      <c r="AF69" s="94"/>
      <c r="AG69" s="94"/>
      <c r="AH69" s="94"/>
      <c r="AI69" s="95"/>
      <c r="AJ69" s="93">
        <v>173.61</v>
      </c>
      <c r="AK69" s="94"/>
      <c r="AL69" s="94"/>
      <c r="AM69" s="94"/>
      <c r="AN69" s="95"/>
      <c r="AO69" s="93">
        <v>328</v>
      </c>
      <c r="AP69" s="94"/>
      <c r="AQ69" s="94"/>
      <c r="AR69" s="94"/>
      <c r="AS69" s="95"/>
      <c r="AT69" s="93"/>
      <c r="AU69" s="94"/>
      <c r="AV69" s="94"/>
      <c r="AW69" s="94"/>
      <c r="AX69" s="98"/>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8"/>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8"/>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8"/>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34.5" customHeight="1" x14ac:dyDescent="0.15">
      <c r="A83" s="131"/>
      <c r="B83" s="129"/>
      <c r="C83" s="129"/>
      <c r="D83" s="129"/>
      <c r="E83" s="129"/>
      <c r="F83" s="130"/>
      <c r="G83" s="146" t="s">
        <v>487</v>
      </c>
      <c r="H83" s="146"/>
      <c r="I83" s="146"/>
      <c r="J83" s="146"/>
      <c r="K83" s="146"/>
      <c r="L83" s="146"/>
      <c r="M83" s="146"/>
      <c r="N83" s="146"/>
      <c r="O83" s="146"/>
      <c r="P83" s="146"/>
      <c r="Q83" s="146"/>
      <c r="R83" s="146"/>
      <c r="S83" s="146"/>
      <c r="T83" s="146"/>
      <c r="U83" s="146"/>
      <c r="V83" s="146"/>
      <c r="W83" s="146"/>
      <c r="X83" s="146"/>
      <c r="Y83" s="148" t="s">
        <v>17</v>
      </c>
      <c r="Z83" s="149"/>
      <c r="AA83" s="150"/>
      <c r="AB83" s="183" t="s">
        <v>480</v>
      </c>
      <c r="AC83" s="152"/>
      <c r="AD83" s="153"/>
      <c r="AE83" s="154">
        <v>0.54</v>
      </c>
      <c r="AF83" s="155"/>
      <c r="AG83" s="155"/>
      <c r="AH83" s="155"/>
      <c r="AI83" s="155"/>
      <c r="AJ83" s="154">
        <v>0.46</v>
      </c>
      <c r="AK83" s="155"/>
      <c r="AL83" s="155"/>
      <c r="AM83" s="155"/>
      <c r="AN83" s="155"/>
      <c r="AO83" s="154">
        <v>0.43</v>
      </c>
      <c r="AP83" s="155"/>
      <c r="AQ83" s="155"/>
      <c r="AR83" s="155"/>
      <c r="AS83" s="155"/>
      <c r="AT83" s="93" t="s">
        <v>513</v>
      </c>
      <c r="AU83" s="94"/>
      <c r="AV83" s="94"/>
      <c r="AW83" s="94"/>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466</v>
      </c>
      <c r="AC84" s="160"/>
      <c r="AD84" s="161"/>
      <c r="AE84" s="159" t="s">
        <v>481</v>
      </c>
      <c r="AF84" s="160"/>
      <c r="AG84" s="160"/>
      <c r="AH84" s="160"/>
      <c r="AI84" s="161"/>
      <c r="AJ84" s="159" t="s">
        <v>511</v>
      </c>
      <c r="AK84" s="160"/>
      <c r="AL84" s="160"/>
      <c r="AM84" s="160"/>
      <c r="AN84" s="161"/>
      <c r="AO84" s="159" t="s">
        <v>512</v>
      </c>
      <c r="AP84" s="160"/>
      <c r="AQ84" s="160"/>
      <c r="AR84" s="160"/>
      <c r="AS84" s="161"/>
      <c r="AT84" s="159" t="s">
        <v>513</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33" customHeight="1" x14ac:dyDescent="0.15">
      <c r="A98" s="379"/>
      <c r="B98" s="380"/>
      <c r="C98" s="414" t="s">
        <v>482</v>
      </c>
      <c r="D98" s="415"/>
      <c r="E98" s="415"/>
      <c r="F98" s="415"/>
      <c r="G98" s="415"/>
      <c r="H98" s="415"/>
      <c r="I98" s="415"/>
      <c r="J98" s="415"/>
      <c r="K98" s="416"/>
      <c r="L98" s="71">
        <v>931</v>
      </c>
      <c r="M98" s="72"/>
      <c r="N98" s="72"/>
      <c r="O98" s="72"/>
      <c r="P98" s="72"/>
      <c r="Q98" s="73"/>
      <c r="R98" s="71">
        <v>931</v>
      </c>
      <c r="S98" s="72"/>
      <c r="T98" s="72"/>
      <c r="U98" s="72"/>
      <c r="V98" s="72"/>
      <c r="W98" s="73"/>
      <c r="X98" s="675" t="s">
        <v>515</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9"/>
      <c r="B99" s="380"/>
      <c r="C99" s="163"/>
      <c r="D99" s="164"/>
      <c r="E99" s="164"/>
      <c r="F99" s="164"/>
      <c r="G99" s="164"/>
      <c r="H99" s="164"/>
      <c r="I99" s="164"/>
      <c r="J99" s="164"/>
      <c r="K99" s="165"/>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1"/>
      <c r="B104" s="382"/>
      <c r="C104" s="371" t="s">
        <v>22</v>
      </c>
      <c r="D104" s="372"/>
      <c r="E104" s="372"/>
      <c r="F104" s="372"/>
      <c r="G104" s="372"/>
      <c r="H104" s="372"/>
      <c r="I104" s="372"/>
      <c r="J104" s="372"/>
      <c r="K104" s="373"/>
      <c r="L104" s="374">
        <f>SUM(L98:Q103)</f>
        <v>931</v>
      </c>
      <c r="M104" s="375"/>
      <c r="N104" s="375"/>
      <c r="O104" s="375"/>
      <c r="P104" s="375"/>
      <c r="Q104" s="376"/>
      <c r="R104" s="374">
        <f>SUM(R98:W103)</f>
        <v>931</v>
      </c>
      <c r="S104" s="375"/>
      <c r="T104" s="375"/>
      <c r="U104" s="375"/>
      <c r="V104" s="375"/>
      <c r="W104" s="376"/>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63"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471</v>
      </c>
      <c r="AE108" s="606"/>
      <c r="AF108" s="606"/>
      <c r="AG108" s="602" t="s">
        <v>497</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471</v>
      </c>
      <c r="AE109" s="443"/>
      <c r="AF109" s="443"/>
      <c r="AG109" s="305" t="s">
        <v>488</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471</v>
      </c>
      <c r="AE110" s="587"/>
      <c r="AF110" s="587"/>
      <c r="AG110" s="531" t="s">
        <v>489</v>
      </c>
      <c r="AH110" s="199"/>
      <c r="AI110" s="199"/>
      <c r="AJ110" s="199"/>
      <c r="AK110" s="199"/>
      <c r="AL110" s="199"/>
      <c r="AM110" s="199"/>
      <c r="AN110" s="199"/>
      <c r="AO110" s="199"/>
      <c r="AP110" s="199"/>
      <c r="AQ110" s="199"/>
      <c r="AR110" s="199"/>
      <c r="AS110" s="199"/>
      <c r="AT110" s="199"/>
      <c r="AU110" s="199"/>
      <c r="AV110" s="199"/>
      <c r="AW110" s="199"/>
      <c r="AX110" s="532"/>
    </row>
    <row r="111" spans="1:50" ht="43.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471</v>
      </c>
      <c r="AE111" s="439"/>
      <c r="AF111" s="439"/>
      <c r="AG111" s="302" t="s">
        <v>490</v>
      </c>
      <c r="AH111" s="303"/>
      <c r="AI111" s="303"/>
      <c r="AJ111" s="303"/>
      <c r="AK111" s="303"/>
      <c r="AL111" s="303"/>
      <c r="AM111" s="303"/>
      <c r="AN111" s="303"/>
      <c r="AO111" s="303"/>
      <c r="AP111" s="303"/>
      <c r="AQ111" s="303"/>
      <c r="AR111" s="303"/>
      <c r="AS111" s="303"/>
      <c r="AT111" s="303"/>
      <c r="AU111" s="303"/>
      <c r="AV111" s="303"/>
      <c r="AW111" s="303"/>
      <c r="AX111" s="304"/>
    </row>
    <row r="112" spans="1:50" ht="46.5"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471</v>
      </c>
      <c r="AE112" s="443"/>
      <c r="AF112" s="443"/>
      <c r="AG112" s="305" t="s">
        <v>498</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471</v>
      </c>
      <c r="AE113" s="443"/>
      <c r="AF113" s="443"/>
      <c r="AG113" s="533"/>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483</v>
      </c>
      <c r="AE114" s="443"/>
      <c r="AF114" s="443"/>
      <c r="AG114" s="533"/>
      <c r="AH114" s="306"/>
      <c r="AI114" s="306"/>
      <c r="AJ114" s="306"/>
      <c r="AK114" s="306"/>
      <c r="AL114" s="306"/>
      <c r="AM114" s="306"/>
      <c r="AN114" s="306"/>
      <c r="AO114" s="306"/>
      <c r="AP114" s="306"/>
      <c r="AQ114" s="306"/>
      <c r="AR114" s="306"/>
      <c r="AS114" s="306"/>
      <c r="AT114" s="306"/>
      <c r="AU114" s="306"/>
      <c r="AV114" s="306"/>
      <c r="AW114" s="306"/>
      <c r="AX114" s="307"/>
    </row>
    <row r="115" spans="1:64" ht="42.75"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471</v>
      </c>
      <c r="AE115" s="443"/>
      <c r="AF115" s="443"/>
      <c r="AG115" s="305" t="s">
        <v>493</v>
      </c>
      <c r="AH115" s="306"/>
      <c r="AI115" s="306"/>
      <c r="AJ115" s="306"/>
      <c r="AK115" s="306"/>
      <c r="AL115" s="306"/>
      <c r="AM115" s="306"/>
      <c r="AN115" s="306"/>
      <c r="AO115" s="306"/>
      <c r="AP115" s="306"/>
      <c r="AQ115" s="306"/>
      <c r="AR115" s="306"/>
      <c r="AS115" s="306"/>
      <c r="AT115" s="306"/>
      <c r="AU115" s="306"/>
      <c r="AV115" s="306"/>
      <c r="AW115" s="306"/>
      <c r="AX115" s="307"/>
    </row>
    <row r="116" spans="1:64" ht="29.25"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483</v>
      </c>
      <c r="AE116" s="635"/>
      <c r="AF116" s="63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63"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471</v>
      </c>
      <c r="AE117" s="587"/>
      <c r="AF117" s="596"/>
      <c r="AG117" s="600" t="s">
        <v>499</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47.2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471</v>
      </c>
      <c r="AE118" s="439"/>
      <c r="AF118" s="639"/>
      <c r="AG118" s="302" t="s">
        <v>494</v>
      </c>
      <c r="AH118" s="303"/>
      <c r="AI118" s="303"/>
      <c r="AJ118" s="303"/>
      <c r="AK118" s="303"/>
      <c r="AL118" s="303"/>
      <c r="AM118" s="303"/>
      <c r="AN118" s="303"/>
      <c r="AO118" s="303"/>
      <c r="AP118" s="303"/>
      <c r="AQ118" s="303"/>
      <c r="AR118" s="303"/>
      <c r="AS118" s="303"/>
      <c r="AT118" s="303"/>
      <c r="AU118" s="303"/>
      <c r="AV118" s="303"/>
      <c r="AW118" s="303"/>
      <c r="AX118" s="304"/>
    </row>
    <row r="119" spans="1:64" ht="60.7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471</v>
      </c>
      <c r="AE119" s="608"/>
      <c r="AF119" s="608"/>
      <c r="AG119" s="305" t="s">
        <v>496</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471</v>
      </c>
      <c r="AE120" s="443"/>
      <c r="AF120" s="443"/>
      <c r="AG120" s="305" t="s">
        <v>500</v>
      </c>
      <c r="AH120" s="306"/>
      <c r="AI120" s="306"/>
      <c r="AJ120" s="306"/>
      <c r="AK120" s="306"/>
      <c r="AL120" s="306"/>
      <c r="AM120" s="306"/>
      <c r="AN120" s="306"/>
      <c r="AO120" s="306"/>
      <c r="AP120" s="306"/>
      <c r="AQ120" s="306"/>
      <c r="AR120" s="306"/>
      <c r="AS120" s="306"/>
      <c r="AT120" s="306"/>
      <c r="AU120" s="306"/>
      <c r="AV120" s="306"/>
      <c r="AW120" s="306"/>
      <c r="AX120" s="307"/>
    </row>
    <row r="121" spans="1:64" ht="36.7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471</v>
      </c>
      <c r="AE121" s="443"/>
      <c r="AF121" s="443"/>
      <c r="AG121" s="531" t="s">
        <v>495</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c r="AE122" s="439"/>
      <c r="AF122" s="439"/>
      <c r="AG122" s="578" t="s">
        <v>486</v>
      </c>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6"/>
      <c r="B124" s="627"/>
      <c r="C124" s="640" t="s">
        <v>484</v>
      </c>
      <c r="D124" s="641"/>
      <c r="E124" s="641"/>
      <c r="F124" s="641"/>
      <c r="G124" s="641"/>
      <c r="H124" s="641"/>
      <c r="I124" s="641"/>
      <c r="J124" s="641"/>
      <c r="K124" s="641"/>
      <c r="L124" s="641"/>
      <c r="M124" s="641"/>
      <c r="N124" s="641"/>
      <c r="O124" s="642"/>
      <c r="P124" s="649"/>
      <c r="Q124" s="649"/>
      <c r="R124" s="649"/>
      <c r="S124" s="650"/>
      <c r="T124" s="632" t="s">
        <v>485</v>
      </c>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2"/>
    </row>
    <row r="126" spans="1:64" ht="151.5" customHeight="1" x14ac:dyDescent="0.15">
      <c r="A126" s="551" t="s">
        <v>58</v>
      </c>
      <c r="B126" s="552"/>
      <c r="C126" s="393" t="s">
        <v>64</v>
      </c>
      <c r="D126" s="574"/>
      <c r="E126" s="574"/>
      <c r="F126" s="575"/>
      <c r="G126" s="545" t="s">
        <v>501</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40.5" customHeight="1" thickBot="1" x14ac:dyDescent="0.2">
      <c r="A127" s="553"/>
      <c r="B127" s="554"/>
      <c r="C127" s="362" t="s">
        <v>68</v>
      </c>
      <c r="D127" s="363"/>
      <c r="E127" s="363"/>
      <c r="F127" s="364"/>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3.5" customHeight="1" thickBot="1" x14ac:dyDescent="0.2">
      <c r="A129" s="573" t="s">
        <v>518</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75.75" customHeight="1" thickBot="1" x14ac:dyDescent="0.2">
      <c r="A131" s="548" t="s">
        <v>307</v>
      </c>
      <c r="B131" s="549"/>
      <c r="C131" s="549"/>
      <c r="D131" s="549"/>
      <c r="E131" s="550"/>
      <c r="F131" s="567" t="s">
        <v>519</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1" customHeight="1" thickBot="1" x14ac:dyDescent="0.2">
      <c r="A133" s="432" t="s">
        <v>516</v>
      </c>
      <c r="B133" s="433"/>
      <c r="C133" s="433"/>
      <c r="D133" s="433"/>
      <c r="E133" s="434"/>
      <c r="F133" s="570" t="s">
        <v>517</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7.5" customHeight="1" thickBot="1" x14ac:dyDescent="0.2">
      <c r="A135" s="609" t="s">
        <v>520</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v>87</v>
      </c>
      <c r="H137" s="420"/>
      <c r="I137" s="420"/>
      <c r="J137" s="420"/>
      <c r="K137" s="420"/>
      <c r="L137" s="420"/>
      <c r="M137" s="420"/>
      <c r="N137" s="420"/>
      <c r="O137" s="420"/>
      <c r="P137" s="421"/>
      <c r="Q137" s="406" t="s">
        <v>225</v>
      </c>
      <c r="R137" s="406"/>
      <c r="S137" s="406"/>
      <c r="T137" s="406"/>
      <c r="U137" s="406"/>
      <c r="V137" s="406"/>
      <c r="W137" s="419">
        <v>95</v>
      </c>
      <c r="X137" s="420"/>
      <c r="Y137" s="420"/>
      <c r="Z137" s="420"/>
      <c r="AA137" s="420"/>
      <c r="AB137" s="420"/>
      <c r="AC137" s="420"/>
      <c r="AD137" s="420"/>
      <c r="AE137" s="420"/>
      <c r="AF137" s="421"/>
      <c r="AG137" s="406" t="s">
        <v>226</v>
      </c>
      <c r="AH137" s="406"/>
      <c r="AI137" s="406"/>
      <c r="AJ137" s="406"/>
      <c r="AK137" s="406"/>
      <c r="AL137" s="406"/>
      <c r="AM137" s="402">
        <v>117</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251</v>
      </c>
      <c r="H138" s="423"/>
      <c r="I138" s="423"/>
      <c r="J138" s="423"/>
      <c r="K138" s="423"/>
      <c r="L138" s="423"/>
      <c r="M138" s="423"/>
      <c r="N138" s="423"/>
      <c r="O138" s="423"/>
      <c r="P138" s="424"/>
      <c r="Q138" s="408" t="s">
        <v>228</v>
      </c>
      <c r="R138" s="408"/>
      <c r="S138" s="408"/>
      <c r="T138" s="408"/>
      <c r="U138" s="408"/>
      <c r="V138" s="408"/>
      <c r="W138" s="422">
        <v>235</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8"/>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35.25" customHeight="1" x14ac:dyDescent="0.15">
      <c r="A180" s="128"/>
      <c r="B180" s="540"/>
      <c r="C180" s="540"/>
      <c r="D180" s="540"/>
      <c r="E180" s="540"/>
      <c r="F180" s="541"/>
      <c r="G180" s="99"/>
      <c r="H180" s="100"/>
      <c r="I180" s="100"/>
      <c r="J180" s="100"/>
      <c r="K180" s="101"/>
      <c r="L180" s="102" t="s">
        <v>491</v>
      </c>
      <c r="M180" s="103"/>
      <c r="N180" s="103"/>
      <c r="O180" s="103"/>
      <c r="P180" s="103"/>
      <c r="Q180" s="103"/>
      <c r="R180" s="103"/>
      <c r="S180" s="103"/>
      <c r="T180" s="103"/>
      <c r="U180" s="103"/>
      <c r="V180" s="103"/>
      <c r="W180" s="103"/>
      <c r="X180" s="104"/>
      <c r="Y180" s="105">
        <v>931</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1"/>
    </row>
    <row r="181" spans="1:50" ht="24.75" customHeight="1" x14ac:dyDescent="0.15">
      <c r="A181" s="128"/>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931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8"/>
      <c r="B191" s="540"/>
      <c r="C191" s="540"/>
      <c r="D191" s="540"/>
      <c r="E191" s="540"/>
      <c r="F191" s="541"/>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8"/>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8"/>
      <c r="B193" s="540"/>
      <c r="C193" s="540"/>
      <c r="D193" s="540"/>
      <c r="E193" s="540"/>
      <c r="F193" s="541"/>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1"/>
    </row>
    <row r="194" spans="1:50" ht="24.75" hidden="1"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8"/>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8"/>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8"/>
      <c r="B206" s="540"/>
      <c r="C206" s="540"/>
      <c r="D206" s="540"/>
      <c r="E206" s="540"/>
      <c r="F206" s="54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1"/>
    </row>
    <row r="207" spans="1:50" ht="24.75" hidden="1"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8"/>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8"/>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8"/>
      <c r="B219" s="540"/>
      <c r="C219" s="540"/>
      <c r="D219" s="540"/>
      <c r="E219" s="540"/>
      <c r="F219" s="54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1"/>
    </row>
    <row r="220" spans="1:50" ht="24.75" hidden="1"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492</v>
      </c>
      <c r="D236" s="115"/>
      <c r="E236" s="115"/>
      <c r="F236" s="115"/>
      <c r="G236" s="115"/>
      <c r="H236" s="115"/>
      <c r="I236" s="115"/>
      <c r="J236" s="115"/>
      <c r="K236" s="115"/>
      <c r="L236" s="115"/>
      <c r="M236" s="119" t="s">
        <v>491</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931</v>
      </c>
      <c r="AL236" s="117"/>
      <c r="AM236" s="117"/>
      <c r="AN236" s="117"/>
      <c r="AO236" s="117"/>
      <c r="AP236" s="118"/>
      <c r="AQ236" s="119"/>
      <c r="AR236" s="115"/>
      <c r="AS236" s="115"/>
      <c r="AT236" s="115"/>
      <c r="AU236" s="116"/>
      <c r="AV236" s="117"/>
      <c r="AW236" s="117"/>
      <c r="AX236" s="118"/>
    </row>
    <row r="237" spans="1:50" ht="24" hidden="1" customHeight="1" x14ac:dyDescent="0.15">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471</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女性活躍、ＯＤＡ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10"/>
      <c r="I3" s="110"/>
      <c r="J3" s="110"/>
      <c r="K3" s="110"/>
      <c r="L3" s="110"/>
      <c r="M3" s="110"/>
      <c r="N3" s="110"/>
      <c r="O3" s="226"/>
      <c r="P3" s="243"/>
      <c r="Q3" s="110"/>
      <c r="R3" s="110"/>
      <c r="S3" s="110"/>
      <c r="T3" s="110"/>
      <c r="U3" s="110"/>
      <c r="V3" s="110"/>
      <c r="W3" s="110"/>
      <c r="X3" s="226"/>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467</v>
      </c>
      <c r="AX3" s="111"/>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2"/>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3"/>
      <c r="AA5" s="173"/>
      <c r="AB5" s="337"/>
      <c r="AC5" s="288"/>
      <c r="AD5" s="288"/>
      <c r="AE5" s="93"/>
      <c r="AF5" s="94"/>
      <c r="AG5" s="94"/>
      <c r="AH5" s="94"/>
      <c r="AI5" s="95"/>
      <c r="AJ5" s="93"/>
      <c r="AK5" s="94"/>
      <c r="AL5" s="94"/>
      <c r="AM5" s="94"/>
      <c r="AN5" s="95"/>
      <c r="AO5" s="93"/>
      <c r="AP5" s="94"/>
      <c r="AQ5" s="94"/>
      <c r="AR5" s="94"/>
      <c r="AS5" s="95"/>
      <c r="AT5" s="93"/>
      <c r="AU5" s="94"/>
      <c r="AV5" s="94"/>
      <c r="AW5" s="94"/>
      <c r="AX5" s="98"/>
    </row>
    <row r="6" spans="1:50" ht="22.5" customHeight="1" x14ac:dyDescent="0.15">
      <c r="A6" s="672"/>
      <c r="B6" s="673"/>
      <c r="C6" s="673"/>
      <c r="D6" s="673"/>
      <c r="E6" s="673"/>
      <c r="F6" s="674"/>
      <c r="G6" s="324"/>
      <c r="H6" s="325"/>
      <c r="I6" s="325"/>
      <c r="J6" s="325"/>
      <c r="K6" s="325"/>
      <c r="L6" s="325"/>
      <c r="M6" s="325"/>
      <c r="N6" s="325"/>
      <c r="O6" s="326"/>
      <c r="P6" s="199"/>
      <c r="Q6" s="199"/>
      <c r="R6" s="199"/>
      <c r="S6" s="199"/>
      <c r="T6" s="199"/>
      <c r="U6" s="199"/>
      <c r="V6" s="199"/>
      <c r="W6" s="199"/>
      <c r="X6" s="200"/>
      <c r="Y6" s="122" t="s">
        <v>15</v>
      </c>
      <c r="Z6" s="123"/>
      <c r="AA6" s="173"/>
      <c r="AB6" s="684" t="s">
        <v>468</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10"/>
      <c r="I8" s="110"/>
      <c r="J8" s="110"/>
      <c r="K8" s="110"/>
      <c r="L8" s="110"/>
      <c r="M8" s="110"/>
      <c r="N8" s="110"/>
      <c r="O8" s="226"/>
      <c r="P8" s="243"/>
      <c r="Q8" s="110"/>
      <c r="R8" s="110"/>
      <c r="S8" s="110"/>
      <c r="T8" s="110"/>
      <c r="U8" s="110"/>
      <c r="V8" s="110"/>
      <c r="W8" s="110"/>
      <c r="X8" s="226"/>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2"/>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3"/>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8"/>
    </row>
    <row r="11" spans="1:50" ht="22.5" customHeight="1" x14ac:dyDescent="0.15">
      <c r="A11" s="672"/>
      <c r="B11" s="673"/>
      <c r="C11" s="673"/>
      <c r="D11" s="673"/>
      <c r="E11" s="673"/>
      <c r="F11" s="674"/>
      <c r="G11" s="324"/>
      <c r="H11" s="325"/>
      <c r="I11" s="325"/>
      <c r="J11" s="325"/>
      <c r="K11" s="325"/>
      <c r="L11" s="325"/>
      <c r="M11" s="325"/>
      <c r="N11" s="325"/>
      <c r="O11" s="326"/>
      <c r="P11" s="199"/>
      <c r="Q11" s="199"/>
      <c r="R11" s="199"/>
      <c r="S11" s="199"/>
      <c r="T11" s="199"/>
      <c r="U11" s="199"/>
      <c r="V11" s="199"/>
      <c r="W11" s="199"/>
      <c r="X11" s="200"/>
      <c r="Y11" s="122" t="s">
        <v>15</v>
      </c>
      <c r="Z11" s="123"/>
      <c r="AA11" s="173"/>
      <c r="AB11" s="684"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10"/>
      <c r="I13" s="110"/>
      <c r="J13" s="110"/>
      <c r="K13" s="110"/>
      <c r="L13" s="110"/>
      <c r="M13" s="110"/>
      <c r="N13" s="110"/>
      <c r="O13" s="226"/>
      <c r="P13" s="243"/>
      <c r="Q13" s="110"/>
      <c r="R13" s="110"/>
      <c r="S13" s="110"/>
      <c r="T13" s="110"/>
      <c r="U13" s="110"/>
      <c r="V13" s="110"/>
      <c r="W13" s="110"/>
      <c r="X13" s="226"/>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2"/>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3"/>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8"/>
    </row>
    <row r="16" spans="1:50" ht="22.5" customHeight="1" x14ac:dyDescent="0.15">
      <c r="A16" s="672"/>
      <c r="B16" s="673"/>
      <c r="C16" s="673"/>
      <c r="D16" s="673"/>
      <c r="E16" s="673"/>
      <c r="F16" s="674"/>
      <c r="G16" s="324"/>
      <c r="H16" s="325"/>
      <c r="I16" s="325"/>
      <c r="J16" s="325"/>
      <c r="K16" s="325"/>
      <c r="L16" s="325"/>
      <c r="M16" s="325"/>
      <c r="N16" s="325"/>
      <c r="O16" s="326"/>
      <c r="P16" s="199"/>
      <c r="Q16" s="199"/>
      <c r="R16" s="199"/>
      <c r="S16" s="199"/>
      <c r="T16" s="199"/>
      <c r="U16" s="199"/>
      <c r="V16" s="199"/>
      <c r="W16" s="199"/>
      <c r="X16" s="200"/>
      <c r="Y16" s="122" t="s">
        <v>15</v>
      </c>
      <c r="Z16" s="123"/>
      <c r="AA16" s="173"/>
      <c r="AB16" s="684"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10"/>
      <c r="I18" s="110"/>
      <c r="J18" s="110"/>
      <c r="K18" s="110"/>
      <c r="L18" s="110"/>
      <c r="M18" s="110"/>
      <c r="N18" s="110"/>
      <c r="O18" s="226"/>
      <c r="P18" s="243"/>
      <c r="Q18" s="110"/>
      <c r="R18" s="110"/>
      <c r="S18" s="110"/>
      <c r="T18" s="110"/>
      <c r="U18" s="110"/>
      <c r="V18" s="110"/>
      <c r="W18" s="110"/>
      <c r="X18" s="226"/>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2"/>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3"/>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8"/>
    </row>
    <row r="21" spans="1:50" ht="22.5" customHeight="1" x14ac:dyDescent="0.15">
      <c r="A21" s="672"/>
      <c r="B21" s="673"/>
      <c r="C21" s="673"/>
      <c r="D21" s="673"/>
      <c r="E21" s="673"/>
      <c r="F21" s="674"/>
      <c r="G21" s="324"/>
      <c r="H21" s="325"/>
      <c r="I21" s="325"/>
      <c r="J21" s="325"/>
      <c r="K21" s="325"/>
      <c r="L21" s="325"/>
      <c r="M21" s="325"/>
      <c r="N21" s="325"/>
      <c r="O21" s="326"/>
      <c r="P21" s="199"/>
      <c r="Q21" s="199"/>
      <c r="R21" s="199"/>
      <c r="S21" s="199"/>
      <c r="T21" s="199"/>
      <c r="U21" s="199"/>
      <c r="V21" s="199"/>
      <c r="W21" s="199"/>
      <c r="X21" s="200"/>
      <c r="Y21" s="122" t="s">
        <v>15</v>
      </c>
      <c r="Z21" s="123"/>
      <c r="AA21" s="173"/>
      <c r="AB21" s="684" t="s">
        <v>469</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10"/>
      <c r="I23" s="110"/>
      <c r="J23" s="110"/>
      <c r="K23" s="110"/>
      <c r="L23" s="110"/>
      <c r="M23" s="110"/>
      <c r="N23" s="110"/>
      <c r="O23" s="226"/>
      <c r="P23" s="243"/>
      <c r="Q23" s="110"/>
      <c r="R23" s="110"/>
      <c r="S23" s="110"/>
      <c r="T23" s="110"/>
      <c r="U23" s="110"/>
      <c r="V23" s="110"/>
      <c r="W23" s="110"/>
      <c r="X23" s="226"/>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470</v>
      </c>
      <c r="AX23" s="111"/>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2"/>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3"/>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8"/>
    </row>
    <row r="26" spans="1:50" ht="22.5" customHeight="1" x14ac:dyDescent="0.15">
      <c r="A26" s="672"/>
      <c r="B26" s="673"/>
      <c r="C26" s="673"/>
      <c r="D26" s="673"/>
      <c r="E26" s="673"/>
      <c r="F26" s="674"/>
      <c r="G26" s="324"/>
      <c r="H26" s="325"/>
      <c r="I26" s="325"/>
      <c r="J26" s="325"/>
      <c r="K26" s="325"/>
      <c r="L26" s="325"/>
      <c r="M26" s="325"/>
      <c r="N26" s="325"/>
      <c r="O26" s="326"/>
      <c r="P26" s="199"/>
      <c r="Q26" s="199"/>
      <c r="R26" s="199"/>
      <c r="S26" s="199"/>
      <c r="T26" s="199"/>
      <c r="U26" s="199"/>
      <c r="V26" s="199"/>
      <c r="W26" s="199"/>
      <c r="X26" s="200"/>
      <c r="Y26" s="122" t="s">
        <v>15</v>
      </c>
      <c r="Z26" s="123"/>
      <c r="AA26" s="173"/>
      <c r="AB26" s="684" t="s">
        <v>469</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10"/>
      <c r="I28" s="110"/>
      <c r="J28" s="110"/>
      <c r="K28" s="110"/>
      <c r="L28" s="110"/>
      <c r="M28" s="110"/>
      <c r="N28" s="110"/>
      <c r="O28" s="226"/>
      <c r="P28" s="243"/>
      <c r="Q28" s="110"/>
      <c r="R28" s="110"/>
      <c r="S28" s="110"/>
      <c r="T28" s="110"/>
      <c r="U28" s="110"/>
      <c r="V28" s="110"/>
      <c r="W28" s="110"/>
      <c r="X28" s="226"/>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467</v>
      </c>
      <c r="AX28" s="111"/>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2"/>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3"/>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8"/>
    </row>
    <row r="31" spans="1:50" ht="22.5" customHeight="1" x14ac:dyDescent="0.15">
      <c r="A31" s="672"/>
      <c r="B31" s="673"/>
      <c r="C31" s="673"/>
      <c r="D31" s="673"/>
      <c r="E31" s="673"/>
      <c r="F31" s="674"/>
      <c r="G31" s="324"/>
      <c r="H31" s="325"/>
      <c r="I31" s="325"/>
      <c r="J31" s="325"/>
      <c r="K31" s="325"/>
      <c r="L31" s="325"/>
      <c r="M31" s="325"/>
      <c r="N31" s="325"/>
      <c r="O31" s="326"/>
      <c r="P31" s="199"/>
      <c r="Q31" s="199"/>
      <c r="R31" s="199"/>
      <c r="S31" s="199"/>
      <c r="T31" s="199"/>
      <c r="U31" s="199"/>
      <c r="V31" s="199"/>
      <c r="W31" s="199"/>
      <c r="X31" s="200"/>
      <c r="Y31" s="122" t="s">
        <v>15</v>
      </c>
      <c r="Z31" s="123"/>
      <c r="AA31" s="173"/>
      <c r="AB31" s="684" t="s">
        <v>468</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10"/>
      <c r="I33" s="110"/>
      <c r="J33" s="110"/>
      <c r="K33" s="110"/>
      <c r="L33" s="110"/>
      <c r="M33" s="110"/>
      <c r="N33" s="110"/>
      <c r="O33" s="226"/>
      <c r="P33" s="243"/>
      <c r="Q33" s="110"/>
      <c r="R33" s="110"/>
      <c r="S33" s="110"/>
      <c r="T33" s="110"/>
      <c r="U33" s="110"/>
      <c r="V33" s="110"/>
      <c r="W33" s="110"/>
      <c r="X33" s="226"/>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470</v>
      </c>
      <c r="AX33" s="111"/>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2"/>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3"/>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8"/>
    </row>
    <row r="36" spans="1:50" ht="22.5" customHeight="1" x14ac:dyDescent="0.15">
      <c r="A36" s="672"/>
      <c r="B36" s="673"/>
      <c r="C36" s="673"/>
      <c r="D36" s="673"/>
      <c r="E36" s="673"/>
      <c r="F36" s="674"/>
      <c r="G36" s="324"/>
      <c r="H36" s="325"/>
      <c r="I36" s="325"/>
      <c r="J36" s="325"/>
      <c r="K36" s="325"/>
      <c r="L36" s="325"/>
      <c r="M36" s="325"/>
      <c r="N36" s="325"/>
      <c r="O36" s="326"/>
      <c r="P36" s="199"/>
      <c r="Q36" s="199"/>
      <c r="R36" s="199"/>
      <c r="S36" s="199"/>
      <c r="T36" s="199"/>
      <c r="U36" s="199"/>
      <c r="V36" s="199"/>
      <c r="W36" s="199"/>
      <c r="X36" s="200"/>
      <c r="Y36" s="122" t="s">
        <v>15</v>
      </c>
      <c r="Z36" s="123"/>
      <c r="AA36" s="173"/>
      <c r="AB36" s="684" t="s">
        <v>469</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10"/>
      <c r="I38" s="110"/>
      <c r="J38" s="110"/>
      <c r="K38" s="110"/>
      <c r="L38" s="110"/>
      <c r="M38" s="110"/>
      <c r="N38" s="110"/>
      <c r="O38" s="226"/>
      <c r="P38" s="243"/>
      <c r="Q38" s="110"/>
      <c r="R38" s="110"/>
      <c r="S38" s="110"/>
      <c r="T38" s="110"/>
      <c r="U38" s="110"/>
      <c r="V38" s="110"/>
      <c r="W38" s="110"/>
      <c r="X38" s="226"/>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470</v>
      </c>
      <c r="AX38" s="111"/>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2"/>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3"/>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8"/>
    </row>
    <row r="41" spans="1:50" ht="22.5" customHeight="1" x14ac:dyDescent="0.15">
      <c r="A41" s="672"/>
      <c r="B41" s="673"/>
      <c r="C41" s="673"/>
      <c r="D41" s="673"/>
      <c r="E41" s="673"/>
      <c r="F41" s="674"/>
      <c r="G41" s="324"/>
      <c r="H41" s="325"/>
      <c r="I41" s="325"/>
      <c r="J41" s="325"/>
      <c r="K41" s="325"/>
      <c r="L41" s="325"/>
      <c r="M41" s="325"/>
      <c r="N41" s="325"/>
      <c r="O41" s="326"/>
      <c r="P41" s="199"/>
      <c r="Q41" s="199"/>
      <c r="R41" s="199"/>
      <c r="S41" s="199"/>
      <c r="T41" s="199"/>
      <c r="U41" s="199"/>
      <c r="V41" s="199"/>
      <c r="W41" s="199"/>
      <c r="X41" s="200"/>
      <c r="Y41" s="122" t="s">
        <v>15</v>
      </c>
      <c r="Z41" s="123"/>
      <c r="AA41" s="173"/>
      <c r="AB41" s="684" t="s">
        <v>469</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10"/>
      <c r="I43" s="110"/>
      <c r="J43" s="110"/>
      <c r="K43" s="110"/>
      <c r="L43" s="110"/>
      <c r="M43" s="110"/>
      <c r="N43" s="110"/>
      <c r="O43" s="226"/>
      <c r="P43" s="243"/>
      <c r="Q43" s="110"/>
      <c r="R43" s="110"/>
      <c r="S43" s="110"/>
      <c r="T43" s="110"/>
      <c r="U43" s="110"/>
      <c r="V43" s="110"/>
      <c r="W43" s="110"/>
      <c r="X43" s="226"/>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470</v>
      </c>
      <c r="AX43" s="111"/>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2"/>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3"/>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8"/>
    </row>
    <row r="46" spans="1:50" ht="22.5" customHeight="1" x14ac:dyDescent="0.15">
      <c r="A46" s="672"/>
      <c r="B46" s="673"/>
      <c r="C46" s="673"/>
      <c r="D46" s="673"/>
      <c r="E46" s="673"/>
      <c r="F46" s="674"/>
      <c r="G46" s="324"/>
      <c r="H46" s="325"/>
      <c r="I46" s="325"/>
      <c r="J46" s="325"/>
      <c r="K46" s="325"/>
      <c r="L46" s="325"/>
      <c r="M46" s="325"/>
      <c r="N46" s="325"/>
      <c r="O46" s="326"/>
      <c r="P46" s="199"/>
      <c r="Q46" s="199"/>
      <c r="R46" s="199"/>
      <c r="S46" s="199"/>
      <c r="T46" s="199"/>
      <c r="U46" s="199"/>
      <c r="V46" s="199"/>
      <c r="W46" s="199"/>
      <c r="X46" s="200"/>
      <c r="Y46" s="122" t="s">
        <v>15</v>
      </c>
      <c r="Z46" s="123"/>
      <c r="AA46" s="173"/>
      <c r="AB46" s="684" t="s">
        <v>469</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10"/>
      <c r="I48" s="110"/>
      <c r="J48" s="110"/>
      <c r="K48" s="110"/>
      <c r="L48" s="110"/>
      <c r="M48" s="110"/>
      <c r="N48" s="110"/>
      <c r="O48" s="226"/>
      <c r="P48" s="243"/>
      <c r="Q48" s="110"/>
      <c r="R48" s="110"/>
      <c r="S48" s="110"/>
      <c r="T48" s="110"/>
      <c r="U48" s="110"/>
      <c r="V48" s="110"/>
      <c r="W48" s="110"/>
      <c r="X48" s="226"/>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467</v>
      </c>
      <c r="AX48" s="111"/>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2"/>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3"/>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8"/>
    </row>
    <row r="51" spans="1:50" ht="22.5" customHeight="1" x14ac:dyDescent="0.15">
      <c r="A51" s="672"/>
      <c r="B51" s="673"/>
      <c r="C51" s="673"/>
      <c r="D51" s="673"/>
      <c r="E51" s="673"/>
      <c r="F51" s="674"/>
      <c r="G51" s="324"/>
      <c r="H51" s="325"/>
      <c r="I51" s="325"/>
      <c r="J51" s="325"/>
      <c r="K51" s="325"/>
      <c r="L51" s="325"/>
      <c r="M51" s="325"/>
      <c r="N51" s="325"/>
      <c r="O51" s="326"/>
      <c r="P51" s="199"/>
      <c r="Q51" s="199"/>
      <c r="R51" s="199"/>
      <c r="S51" s="199"/>
      <c r="T51" s="199"/>
      <c r="U51" s="199"/>
      <c r="V51" s="199"/>
      <c r="W51" s="199"/>
      <c r="X51" s="200"/>
      <c r="Y51" s="122" t="s">
        <v>15</v>
      </c>
      <c r="Z51" s="123"/>
      <c r="AA51" s="173"/>
      <c r="AB51" s="693" t="s">
        <v>468</v>
      </c>
      <c r="AC51" s="694"/>
      <c r="AD51" s="694"/>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8"/>
      <c r="B3" s="699"/>
      <c r="C3" s="699"/>
      <c r="D3" s="699"/>
      <c r="E3" s="699"/>
      <c r="F3" s="700"/>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8"/>
      <c r="B4" s="699"/>
      <c r="C4" s="699"/>
      <c r="D4" s="699"/>
      <c r="E4" s="699"/>
      <c r="F4" s="700"/>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1"/>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8"/>
      <c r="B16" s="699"/>
      <c r="C16" s="699"/>
      <c r="D16" s="699"/>
      <c r="E16" s="699"/>
      <c r="F16" s="700"/>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8"/>
      <c r="B17" s="699"/>
      <c r="C17" s="699"/>
      <c r="D17" s="699"/>
      <c r="E17" s="699"/>
      <c r="F17" s="700"/>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1"/>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8"/>
      <c r="B29" s="699"/>
      <c r="C29" s="699"/>
      <c r="D29" s="699"/>
      <c r="E29" s="699"/>
      <c r="F29" s="700"/>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8"/>
      <c r="B30" s="699"/>
      <c r="C30" s="699"/>
      <c r="D30" s="699"/>
      <c r="E30" s="699"/>
      <c r="F30" s="700"/>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1"/>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8"/>
      <c r="B42" s="699"/>
      <c r="C42" s="699"/>
      <c r="D42" s="699"/>
      <c r="E42" s="699"/>
      <c r="F42" s="700"/>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8"/>
      <c r="B43" s="699"/>
      <c r="C43" s="699"/>
      <c r="D43" s="699"/>
      <c r="E43" s="699"/>
      <c r="F43" s="700"/>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1"/>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8"/>
      <c r="B56" s="699"/>
      <c r="C56" s="699"/>
      <c r="D56" s="699"/>
      <c r="E56" s="699"/>
      <c r="F56" s="700"/>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8"/>
      <c r="B57" s="699"/>
      <c r="C57" s="699"/>
      <c r="D57" s="699"/>
      <c r="E57" s="699"/>
      <c r="F57" s="700"/>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1"/>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8"/>
      <c r="B69" s="699"/>
      <c r="C69" s="699"/>
      <c r="D69" s="699"/>
      <c r="E69" s="699"/>
      <c r="F69" s="700"/>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8"/>
      <c r="B70" s="699"/>
      <c r="C70" s="699"/>
      <c r="D70" s="699"/>
      <c r="E70" s="699"/>
      <c r="F70" s="700"/>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1"/>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8"/>
      <c r="B82" s="699"/>
      <c r="C82" s="699"/>
      <c r="D82" s="699"/>
      <c r="E82" s="699"/>
      <c r="F82" s="700"/>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8"/>
      <c r="B83" s="699"/>
      <c r="C83" s="699"/>
      <c r="D83" s="699"/>
      <c r="E83" s="699"/>
      <c r="F83" s="700"/>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1"/>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8"/>
      <c r="B95" s="699"/>
      <c r="C95" s="699"/>
      <c r="D95" s="699"/>
      <c r="E95" s="699"/>
      <c r="F95" s="700"/>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8"/>
      <c r="B96" s="699"/>
      <c r="C96" s="699"/>
      <c r="D96" s="699"/>
      <c r="E96" s="699"/>
      <c r="F96" s="700"/>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1"/>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8"/>
      <c r="B109" s="699"/>
      <c r="C109" s="699"/>
      <c r="D109" s="699"/>
      <c r="E109" s="699"/>
      <c r="F109" s="700"/>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8"/>
      <c r="B110" s="699"/>
      <c r="C110" s="699"/>
      <c r="D110" s="699"/>
      <c r="E110" s="699"/>
      <c r="F110" s="700"/>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1"/>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8"/>
      <c r="B122" s="699"/>
      <c r="C122" s="699"/>
      <c r="D122" s="699"/>
      <c r="E122" s="699"/>
      <c r="F122" s="700"/>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8"/>
      <c r="B123" s="699"/>
      <c r="C123" s="699"/>
      <c r="D123" s="699"/>
      <c r="E123" s="699"/>
      <c r="F123" s="700"/>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1"/>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8"/>
      <c r="B135" s="699"/>
      <c r="C135" s="699"/>
      <c r="D135" s="699"/>
      <c r="E135" s="699"/>
      <c r="F135" s="700"/>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8"/>
      <c r="B136" s="699"/>
      <c r="C136" s="699"/>
      <c r="D136" s="699"/>
      <c r="E136" s="699"/>
      <c r="F136" s="700"/>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1"/>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8"/>
      <c r="B148" s="699"/>
      <c r="C148" s="699"/>
      <c r="D148" s="699"/>
      <c r="E148" s="699"/>
      <c r="F148" s="700"/>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8"/>
      <c r="B149" s="699"/>
      <c r="C149" s="699"/>
      <c r="D149" s="699"/>
      <c r="E149" s="699"/>
      <c r="F149" s="700"/>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1"/>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8"/>
      <c r="B162" s="699"/>
      <c r="C162" s="699"/>
      <c r="D162" s="699"/>
      <c r="E162" s="699"/>
      <c r="F162" s="700"/>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8"/>
      <c r="B163" s="699"/>
      <c r="C163" s="699"/>
      <c r="D163" s="699"/>
      <c r="E163" s="699"/>
      <c r="F163" s="700"/>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1"/>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8"/>
      <c r="B175" s="699"/>
      <c r="C175" s="699"/>
      <c r="D175" s="699"/>
      <c r="E175" s="699"/>
      <c r="F175" s="700"/>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8"/>
      <c r="B176" s="699"/>
      <c r="C176" s="699"/>
      <c r="D176" s="699"/>
      <c r="E176" s="699"/>
      <c r="F176" s="700"/>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1"/>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8"/>
      <c r="B188" s="699"/>
      <c r="C188" s="699"/>
      <c r="D188" s="699"/>
      <c r="E188" s="699"/>
      <c r="F188" s="700"/>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8"/>
      <c r="B189" s="699"/>
      <c r="C189" s="699"/>
      <c r="D189" s="699"/>
      <c r="E189" s="699"/>
      <c r="F189" s="700"/>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1"/>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8"/>
      <c r="B201" s="699"/>
      <c r="C201" s="699"/>
      <c r="D201" s="699"/>
      <c r="E201" s="699"/>
      <c r="F201" s="700"/>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8"/>
      <c r="B202" s="699"/>
      <c r="C202" s="699"/>
      <c r="D202" s="699"/>
      <c r="E202" s="699"/>
      <c r="F202" s="700"/>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1"/>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8"/>
      <c r="B215" s="699"/>
      <c r="C215" s="699"/>
      <c r="D215" s="699"/>
      <c r="E215" s="699"/>
      <c r="F215" s="700"/>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8"/>
      <c r="B216" s="699"/>
      <c r="C216" s="699"/>
      <c r="D216" s="699"/>
      <c r="E216" s="699"/>
      <c r="F216" s="700"/>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1"/>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8"/>
      <c r="B228" s="699"/>
      <c r="C228" s="699"/>
      <c r="D228" s="699"/>
      <c r="E228" s="699"/>
      <c r="F228" s="700"/>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8"/>
      <c r="B229" s="699"/>
      <c r="C229" s="699"/>
      <c r="D229" s="699"/>
      <c r="E229" s="699"/>
      <c r="F229" s="700"/>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1"/>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8"/>
      <c r="B241" s="699"/>
      <c r="C241" s="699"/>
      <c r="D241" s="699"/>
      <c r="E241" s="699"/>
      <c r="F241" s="700"/>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8"/>
      <c r="B242" s="699"/>
      <c r="C242" s="699"/>
      <c r="D242" s="699"/>
      <c r="E242" s="699"/>
      <c r="F242" s="700"/>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1"/>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8"/>
      <c r="B254" s="699"/>
      <c r="C254" s="699"/>
      <c r="D254" s="699"/>
      <c r="E254" s="699"/>
      <c r="F254" s="700"/>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8"/>
      <c r="B255" s="699"/>
      <c r="C255" s="699"/>
      <c r="D255" s="699"/>
      <c r="E255" s="699"/>
      <c r="F255" s="700"/>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1"/>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2015-08-18T02:52:07Z</cp:lastPrinted>
  <dcterms:created xsi:type="dcterms:W3CDTF">2012-03-13T00:50:25Z</dcterms:created>
  <dcterms:modified xsi:type="dcterms:W3CDTF">2015-09-02T14:44:31Z</dcterms:modified>
</cp:coreProperties>
</file>