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拠出金専用シート" sheetId="13" r:id="rId3"/>
  </sheets>
  <definedNames>
    <definedName name="_xlnm.Print_Titles" localSheetId="2">拠出金専用シート!$4:$6</definedName>
    <definedName name="T開始年度" localSheetId="2">入力規則等!$Y$2:$Y$93</definedName>
    <definedName name="T開始年度">入力規則等!$Y$2:$Y$93</definedName>
    <definedName name="T行政事業レビュー推進チームの所見" localSheetId="2">入力規則等!$AC$2:$AC$6</definedName>
    <definedName name="T行政事業レビュー推進チームの所見">入力規則等!$AC$2:$AC$6</definedName>
    <definedName name="T事業番号" localSheetId="2">入力規則等!$U$2:$U$4</definedName>
    <definedName name="T事業番号">入力規則等!$U$2:$U$4</definedName>
    <definedName name="T終了年度" localSheetId="2">入力規則等!$AA$2:$AA$34</definedName>
    <definedName name="T終了年度">入力規則等!$AA$2:$AA$34</definedName>
    <definedName name="T所見を踏まえた改善点" localSheetId="2">入力規則等!$AE$2:$AE$6</definedName>
    <definedName name="T所見を踏まえた改善点">入力規則等!$AE$2:$AE$6</definedName>
    <definedName name="T省庁" localSheetId="2">入力規則等!$W$2:$W$22</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<sst xmlns="http://schemas.openxmlformats.org/spreadsheetml/2006/main" count="769" uniqueCount="476">
  <si>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</si>
  <si>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</si>
  <si>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</si>
  <si>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</si>
  <si>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</si>
  <si>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</si>
  <si>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</si>
  <si>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</si>
  <si>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</si>
  <si>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</si>
  <si>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</si>
  <si>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</si>
  <si>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</si>
  <si>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</si>
  <si>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</si>
  <si>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</si>
  <si>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</si>
  <si>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</si>
  <si>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</si>
  <si>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</si>
  <si>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</si>
  <si>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</si>
  <si>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</si>
  <si>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</si>
  <si>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</si>
  <si>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</si>
  <si>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</si>
  <si>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</si>
  <si>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</si>
  <si>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</si>
  <si>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</si>
  <si>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</si>
  <si>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</si>
  <si>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</si>
  <si>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</si>
  <si>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</si>
  <si>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</si>
  <si>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</si>
  <si>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</si>
  <si>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</si>
  <si>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</si>
  <si>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</si>
  <si>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</si>
  <si>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</si>
  <si>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</si>
  <si>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</si>
  <si>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</si>
  <si>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</si>
  <si>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</si>
  <si>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</si>
  <si>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</si>
  <si>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</si>
  <si>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</si>
  <si>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</si>
  <si>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</si>
  <si>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</si>
  <si>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</si>
  <si>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</si>
  <si>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</si>
  <si>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</si>
  <si>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</si>
  <si>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</si>
  <si>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</si>
  <si>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</si>
  <si>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</si>
  <si>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</si>
  <si>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</si>
  <si>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</si>
  <si>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</si>
  <si>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</si>
  <si>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</si>
  <si>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</si>
  <si>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</si>
  <si>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</si>
  <si>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</si>
  <si>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</si>
  <si>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</si>
  <si>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</si>
  <si>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</si>
  <si>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</si>
  <si>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</si>
  <si>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</si>
  <si>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</si>
  <si>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</si>
  <si>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</si>
  <si>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</si>
  <si>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</si>
  <si>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</si>
  <si>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</si>
  <si>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</si>
  <si>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</si>
  <si>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</si>
  <si>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</si>
  <si>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</si>
  <si>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</si>
  <si>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</si>
  <si>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</si>
  <si>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</si>
  <si>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</si>
  <si>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</si>
  <si>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</si>
  <si>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</si>
  <si>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</si>
  <si>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</si>
  <si>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</si>
  <si>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</si>
  <si>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</si>
  <si>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</si>
  <si>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</si>
  <si>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</si>
  <si>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</si>
  <si>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</si>
  <si>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</si>
  <si>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</si>
  <si>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</si>
  <si>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</si>
  <si>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</si>
  <si>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</si>
  <si>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</si>
  <si>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</si>
  <si>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</si>
  <si>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</si>
  <si>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</si>
  <si>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</si>
  <si>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</si>
  <si>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</si>
  <si>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</si>
  <si>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</si>
  <si>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</si>
  <si>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</si>
  <si>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</si>
  <si>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</si>
  <si>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</si>
  <si>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</si>
  <si>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</si>
  <si>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</si>
  <si>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</si>
  <si>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</si>
  <si>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</si>
  <si>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</si>
  <si>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</si>
  <si>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</si>
  <si>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</si>
  <si>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</si>
  <si>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</si>
  <si>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</si>
  <si>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</si>
  <si>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</si>
  <si>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</si>
  <si>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</si>
  <si>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</si>
  <si>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</si>
  <si>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</si>
  <si>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</si>
  <si>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</si>
  <si>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</si>
  <si>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</si>
  <si>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</si>
  <si>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</si>
  <si>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</si>
  <si>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</si>
  <si>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</si>
  <si>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</si>
  <si>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</si>
  <si>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</si>
  <si>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</si>
  <si>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</si>
  <si>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</si>
  <si>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</si>
  <si>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</si>
  <si>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</si>
  <si>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</si>
  <si>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</si>
  <si>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</si>
  <si>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</si>
  <si>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</si>
  <si>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</si>
  <si>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</si>
  <si>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</si>
  <si>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</si>
  <si>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</si>
  <si>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</si>
  <si>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</si>
  <si>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</si>
  <si>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</si>
  <si>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</si>
  <si>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</si>
  <si>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</si>
  <si>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</si>
  <si>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</si>
  <si>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</si>
  <si>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</si>
  <si>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</si>
  <si>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</si>
  <si>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</si>
  <si>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</si>
  <si>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</si>
  <si>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</si>
  <si>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</si>
  <si>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</si>
  <si>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</si>
  <si>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</si>
  <si>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</si>
  <si>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</si>
  <si>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</si>
  <si>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</si>
  <si>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</si>
  <si>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</si>
  <si>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</si>
  <si>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</si>
  <si>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</si>
  <si>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</si>
  <si>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</si>
  <si>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</si>
  <si>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</si>
  <si>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</si>
  <si>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</si>
  <si>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</si>
  <si>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</si>
  <si>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</si>
  <si>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</si>
  <si>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</si>
  <si>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</si>
  <si>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</si>
  <si>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</si>
  <si>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</si>
  <si>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</si>
  <si>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</si>
  <si>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</si>
  <si>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</si>
  <si>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</si>
  <si>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</si>
  <si>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</si>
  <si>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</si>
  <si>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</si>
  <si>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</si>
  <si>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</si>
  <si>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</si>
  <si>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</si>
  <si>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</si>
  <si>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</si>
  <si>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</si>
  <si>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</si>
  <si>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</si>
  <si>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</si>
  <si>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</si>
  <si>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</si>
  <si>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</si>
  <si>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</si>
  <si>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</si>
  <si>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</si>
  <si>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</si>
  <si>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</si>
  <si>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</si>
  <si>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</si>
  <si>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</si>
  <si>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</si>
  <si>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</si>
  <si>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</si>
  <si>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</si>
  <si>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</si>
  <si>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</si>
  <si>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</si>
  <si>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</si>
  <si>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</si>
  <si>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</si>
  <si>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</si>
  <si>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</si>
  <si>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</si>
  <si>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</si>
  <si>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</si>
  <si>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</si>
  <si>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</si>
  <si>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</si>
  <si>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</si>
  <si>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</si>
  <si>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</si>
  <si>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</si>
  <si>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</si>
  <si>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</si>
  <si>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</si>
  <si>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</si>
  <si>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</si>
  <si>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</si>
  <si>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</si>
  <si>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</si>
  <si>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</si>
  <si>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</si>
  <si>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</si>
  <si>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</si>
  <si>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</si>
  <si>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</si>
  <si>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</si>
  <si>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</si>
  <si>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</si>
  <si>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</si>
  <si>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</si>
  <si>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</si>
  <si>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</si>
  <si>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</si>
  <si>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</si>
  <si>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</si>
  <si>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</si>
  <si>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</si>
  <si>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</si>
  <si>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</si>
  <si>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</si>
  <si>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</si>
  <si>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</si>
  <si>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</si>
  <si>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</si>
  <si>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</si>
  <si>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</si>
  <si>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</si>
  <si>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</si>
  <si>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</si>
  <si>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</si>
  <si>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</si>
  <si>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</si>
  <si>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</si>
  <si>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</si>
  <si>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</si>
  <si>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</si>
  <si>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</si>
  <si>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</si>
  <si>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</si>
  <si>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</si>
  <si>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</si>
  <si>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</si>
  <si>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</si>
  <si>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</si>
  <si>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</si>
  <si>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</si>
  <si>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</si>
  <si>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</si>
  <si>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</si>
  <si>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</si>
  <si>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</si>
  <si>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</si>
  <si>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</si>
  <si>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</si>
  <si>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</si>
  <si>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</si>
  <si>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</si>
  <si>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</si>
  <si>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</si>
  <si>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</si>
  <si>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</si>
  <si>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</si>
  <si>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</si>
  <si>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</si>
  <si>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</si>
  <si>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</si>
  <si>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</si>
  <si>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</si>
  <si>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</si>
  <si>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</si>
  <si>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</si>
  <si>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</si>
  <si>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</si>
  <si>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</si>
  <si>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</si>
  <si>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</si>
  <si>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</si>
  <si>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</si>
  <si>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</si>
  <si>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B.</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</si>
  <si>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</si>
  <si>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</si>
  <si>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</si>
  <si>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</si>
  <si>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</si>
  <si>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</si>
  <si>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</si>
  <si>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</si>
  <si>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</si>
  <si>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</si>
  <si>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</si>
  <si>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E.</t>
    <phoneticPr fontId="9"/>
  </si>
  <si>
    <t>　</t>
  </si>
  <si>
    <t>外務省</t>
  </si>
  <si>
    <t>国際協力局</t>
    <rPh sb="0" eb="2">
      <t>コクサイ</t>
    </rPh>
    <rPh sb="2" eb="4">
      <t>キョウリョク</t>
    </rPh>
    <rPh sb="4" eb="5">
      <t>キョク</t>
    </rPh>
    <phoneticPr fontId="9"/>
  </si>
  <si>
    <t>緊急・人道支援課</t>
    <rPh sb="0" eb="2">
      <t>キンキュウ</t>
    </rPh>
    <rPh sb="3" eb="5">
      <t>ジンドウ</t>
    </rPh>
    <rPh sb="5" eb="7">
      <t>シエン</t>
    </rPh>
    <rPh sb="7" eb="8">
      <t>カ</t>
    </rPh>
    <phoneticPr fontId="9"/>
  </si>
  <si>
    <t>○</t>
  </si>
  <si>
    <t>外務省設置法第4条第3項</t>
    <phoneticPr fontId="9"/>
  </si>
  <si>
    <t>第５回国際連合総会決議　４２８／５　（１９５０年）</t>
    <phoneticPr fontId="9"/>
  </si>
  <si>
    <t>-</t>
    <phoneticPr fontId="9"/>
  </si>
  <si>
    <t>-</t>
    <phoneticPr fontId="9"/>
  </si>
  <si>
    <t>-</t>
    <phoneticPr fontId="9"/>
  </si>
  <si>
    <t>百万ドル</t>
    <rPh sb="0" eb="2">
      <t>ヒャクマン</t>
    </rPh>
    <phoneticPr fontId="9"/>
  </si>
  <si>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9"/>
  </si>
  <si>
    <t>国連難民高等弁務官事務所(UNHCR)拠出金</t>
    <rPh sb="0" eb="2">
      <t>コクレン</t>
    </rPh>
    <rPh sb="2" eb="4">
      <t>ナンミン</t>
    </rPh>
    <rPh sb="4" eb="6">
      <t>コウトウ</t>
    </rPh>
    <rPh sb="6" eb="9">
      <t>ベンムカン</t>
    </rPh>
    <rPh sb="9" eb="12">
      <t>ジムショ</t>
    </rPh>
    <rPh sb="19" eb="21">
      <t>キョシュツ</t>
    </rPh>
    <rPh sb="21" eb="22">
      <t>キン</t>
    </rPh>
    <phoneticPr fontId="9"/>
  </si>
  <si>
    <t>海外の難民支援は，国際社会の平和と安定の構築に資する。</t>
    <rPh sb="0" eb="2">
      <t>カイガイ</t>
    </rPh>
    <rPh sb="3" eb="5">
      <t>ナンミン</t>
    </rPh>
    <rPh sb="5" eb="7">
      <t>シエン</t>
    </rPh>
    <rPh sb="9" eb="11">
      <t>コクサイ</t>
    </rPh>
    <rPh sb="11" eb="13">
      <t>シャカイ</t>
    </rPh>
    <rPh sb="14" eb="16">
      <t>ヘイワ</t>
    </rPh>
    <rPh sb="17" eb="19">
      <t>アンテイ</t>
    </rPh>
    <rPh sb="20" eb="22">
      <t>コウチク</t>
    </rPh>
    <rPh sb="23" eb="24">
      <t>シ</t>
    </rPh>
    <phoneticPr fontId="9"/>
  </si>
  <si>
    <t>‐</t>
  </si>
  <si>
    <t>UNHCRは，本部経費や人件費等の削減を行い，難民・国内避難民等の支援に資金が充当されるよう努力している。</t>
    <phoneticPr fontId="9"/>
  </si>
  <si>
    <t>入手可能な直近（平成25年）の達成度は99.6％。</t>
    <rPh sb="0" eb="2">
      <t>ニュウシュ</t>
    </rPh>
    <rPh sb="2" eb="4">
      <t>カノウ</t>
    </rPh>
    <rPh sb="5" eb="7">
      <t>チョッキン</t>
    </rPh>
    <rPh sb="8" eb="10">
      <t>ヘイセイ</t>
    </rPh>
    <rPh sb="12" eb="13">
      <t>ネン</t>
    </rPh>
    <rPh sb="15" eb="18">
      <t>タッセイド</t>
    </rPh>
    <phoneticPr fontId="9"/>
  </si>
  <si>
    <t xml:space="preserve">2014年「秋のレビュー」公開プロセスの対象となった。レビューシート番号は225，事業名は「国際連合難民高等弁務官事務所（UNHCR)拠出金（任意拠出金）」。公開プロセスの結果及び.取りまとめコメントは以下のとおり。①我が国の国際協力の基本的な戦略・重点分野を踏まえ，評価の基準・指標を明らかにした上で，拠出を行っている国際機関全般に対して，多面的・定量的な評価を行うとともに，その評価結果を活用し，行政事業レビュー等を通じ拠出の妥当性を論理的に説明すべきではないか。また，上記の評価の基準・指標は，二国間協力，多国間協力，国際機関経由の無償資金協力による事業に対して横串を通す形で適用することで，重複の排除等にも活用すべきではないか。
②特に，我が国が個別のプロジェクトにイヤマークした任意拠出金については，国際機関に対する評価に加え，プロジェクトごとの成果及びこれに対する評価の公表を通じＰＤＣＡサイクルを強化すべきではないか。
③国際機関のプロジェクトに対する評価に当たり，少なくともイヤマークされた７．プロジェクトについては，国際機関自身による評価も活用しつつ，我が国としての独自の評価を行うべきではないか。
④国際機関や事業の評価に必要な情報を国際機関に求め，評価の結果や評価の根拠となる国際機関からの報告・情報については，公開を原則として，積極的な開示を進めるべきではないか。また，行政事業レビューシートやホームページにおいて，他国の拠出状況や国際機関の活動状況，イヤマークされたプロジェクトの具体的な実施内容等について，積極的に公開すべきではないか。
</t>
    <rPh sb="4" eb="5">
      <t>ネン</t>
    </rPh>
    <rPh sb="6" eb="7">
      <t>アキ</t>
    </rPh>
    <rPh sb="13" eb="15">
      <t>コウカイ</t>
    </rPh>
    <rPh sb="20" eb="22">
      <t>タイショウ</t>
    </rPh>
    <rPh sb="34" eb="36">
      <t>バンゴウ</t>
    </rPh>
    <rPh sb="41" eb="43">
      <t>ジギョウ</t>
    </rPh>
    <rPh sb="43" eb="44">
      <t>メイ</t>
    </rPh>
    <rPh sb="46" eb="48">
      <t>コクサイ</t>
    </rPh>
    <rPh sb="48" eb="50">
      <t>レンゴウ</t>
    </rPh>
    <rPh sb="50" eb="52">
      <t>ナンミン</t>
    </rPh>
    <rPh sb="52" eb="54">
      <t>コウトウ</t>
    </rPh>
    <rPh sb="54" eb="57">
      <t>ベンムカン</t>
    </rPh>
    <rPh sb="57" eb="60">
      <t>ジムショ</t>
    </rPh>
    <rPh sb="67" eb="70">
      <t>キョシュツキン</t>
    </rPh>
    <rPh sb="71" eb="73">
      <t>ニンイ</t>
    </rPh>
    <rPh sb="73" eb="75">
      <t>キョシュツ</t>
    </rPh>
    <rPh sb="75" eb="76">
      <t>キン</t>
    </rPh>
    <rPh sb="79" eb="81">
      <t>コウカイ</t>
    </rPh>
    <rPh sb="86" eb="88">
      <t>ケッカ</t>
    </rPh>
    <rPh sb="88" eb="89">
      <t>オヨ</t>
    </rPh>
    <rPh sb="91" eb="92">
      <t>ト</t>
    </rPh>
    <rPh sb="101" eb="103">
      <t>イカ</t>
    </rPh>
    <phoneticPr fontId="9"/>
  </si>
  <si>
    <t>A.</t>
    <phoneticPr fontId="9"/>
  </si>
  <si>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9"/>
  </si>
  <si>
    <t>国際連合難民高等弁務官事務所(UNHCR)</t>
    <rPh sb="0" eb="2">
      <t>コクサイ</t>
    </rPh>
    <rPh sb="2" eb="4">
      <t>レンゴウ</t>
    </rPh>
    <rPh sb="4" eb="6">
      <t>ナンミン</t>
    </rPh>
    <rPh sb="6" eb="8">
      <t>コウトウ</t>
    </rPh>
    <rPh sb="8" eb="11">
      <t>ベンムカン</t>
    </rPh>
    <rPh sb="11" eb="14">
      <t>ジムショ</t>
    </rPh>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</si>
  <si>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</si>
  <si>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</si>
  <si>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</si>
  <si>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</si>
  <si>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</si>
  <si>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</si>
  <si>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</si>
  <si>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</si>
  <si>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平成26年度</t>
    <rPh sb="0" eb="2">
      <t>ヘイセイ</t>
    </rPh>
    <rPh sb="4" eb="6">
      <t>ネンド</t>
    </rPh>
    <phoneticPr fontId="9"/>
  </si>
  <si>
    <t>26.1億円</t>
    <rPh sb="4" eb="6">
      <t>オクエン</t>
    </rPh>
    <phoneticPr fontId="9"/>
  </si>
  <si>
    <t>14.6億円</t>
    <rPh sb="4" eb="6">
      <t>オクエン</t>
    </rPh>
    <phoneticPr fontId="9"/>
  </si>
  <si>
    <t>４．中東政権移行国における情勢の不安定化への対応。</t>
  </si>
  <si>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5">
      <t>ウケイレ</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9"/>
  </si>
  <si>
    <t>１-１．サブサハラ・アフリカにおける緊急人道・復興支援</t>
    <phoneticPr fontId="9"/>
  </si>
  <si>
    <t>１．南スーダン等における各種敵対行為に伴う国内避難民に対する緊急人道・復興支援。</t>
    <phoneticPr fontId="9"/>
  </si>
  <si>
    <t>２．ソマリア等の政情不安に起因するテロ活動の激化への対応。</t>
    <phoneticPr fontId="9"/>
  </si>
  <si>
    <t>平成26年度</t>
    <phoneticPr fontId="9"/>
  </si>
  <si>
    <t>３．サヘル地域をはじめとする紛争・テロ頻発地域等における難民・国内避難民に対する人道支援。</t>
    <phoneticPr fontId="9"/>
  </si>
  <si>
    <t>23.0億円</t>
    <phoneticPr fontId="9"/>
  </si>
  <si>
    <t>４．ギニア及び周辺国おけるエボラ出血熱の拡大に伴う人的・資金的ニーズへの対応。</t>
    <phoneticPr fontId="9"/>
  </si>
  <si>
    <t>4.0億円</t>
    <phoneticPr fontId="9"/>
  </si>
  <si>
    <t>５．不衛生な避難環境に起因する感染症の発生及びその他突発的な自然災害による被災者に対する人道支援。</t>
    <phoneticPr fontId="9"/>
  </si>
  <si>
    <t>１-４．アフガニスタン支援</t>
    <phoneticPr fontId="9"/>
  </si>
  <si>
    <t>３．アフガニスタンの持続的・自立的発展のための支援。</t>
    <phoneticPr fontId="9"/>
  </si>
  <si>
    <t>１-４．パキスタン支援</t>
    <phoneticPr fontId="9"/>
  </si>
  <si>
    <t>２．国内避難民向け保護活動及び救援物資の供与。</t>
    <phoneticPr fontId="9"/>
  </si>
  <si>
    <t>２．中東・北アフリカ・欧州地域の安定化支援</t>
    <phoneticPr fontId="9"/>
  </si>
  <si>
    <t>１　イスラム過激派の伸長に伴うイラク等の国内避難民の発生への対応。</t>
    <phoneticPr fontId="9"/>
  </si>
  <si>
    <t>２　シリア及び周辺国における難民及び国内避難民に対する人道支援及び同地域の不安定化への対応。</t>
    <phoneticPr fontId="9"/>
  </si>
  <si>
    <t>各種敵対行為に伴って，南スーダン等からウガンダ，エチオピア，スーダンに逃れた難民及び国内避難民（約81万人）に対する保護・支援を行う。具体的な支援内容は，保健，教育分野の支援，自立のための小規模アグロ・ビジネス支援，性的暴力からの保護，生活物資（毛布，調理用具等）の配布，水供給による衛生状況の改善，避難先（シェルター）の設置，難民の登録等の支援を行う。本支援を通じて，難民・避難民たる対象者の生活支援，法的保護を図る。</t>
    <phoneticPr fontId="9"/>
  </si>
  <si>
    <t>ソマリアにおいては，各種敵対行為に伴い難民及び国内避難民が発生しており，ケニアには南スーダン難民が逃れているところ，ソマリア国内の国内避難民，ジブチ及びケニアにおける難民（約57万人）に保護及び支援を行う。代表的な支援例として，ケニアにおける難民に対し，シェルター提供，医療支援，教育環境整備及び衛生対策等の支援を行う。本支援を通じて，対象者たる難民・国内避難民の支援及び保護を図る。</t>
    <phoneticPr fontId="9"/>
  </si>
  <si>
    <t>中央アフリカ，コンゴ民主共和国，マリ等における紛争等によって，カメルーン，コンゴ民主共和国，ザンビア，モーリタニア，中央アフリカ及びニジェールにおいて発生している難民，国内避難民（約60万人）に対する保護・支援を行う。代表的な支援例としては，カメルーンにおける難民に対し，難民登録や出生証明書を含む法的支援，シェルターの提供，非食糧の供与及び医療支援等を実施する。本支援を通じて，対象者たる難民及び国内避難民を保護・支援する。</t>
  </si>
  <si>
    <t>ギニア及びリベリアにおける難民（約3.4万人）に対し，エボラ出血熱への対応を含めた保護・支援活動を行う。代表的な支援例として，ギニアにおけるコートジボワール等からの難民に対し，プライマリー・ヘルス・ケアの提供，初等教育，ジェンダーに基づく暴力からの保護，自立支援（農業等における小規模ビジネス等）を行うほか，帰還を希望する難民の健康診断等を行う。</t>
    <phoneticPr fontId="9"/>
  </si>
  <si>
    <t>ガーナにはコートジボワール難民が流入しており，難民キャンプにおける保健・衛生状況の改善を主な目的に難民（約1万人）の保護・支援を行う。具体的には，難民キャンプにおいて，医薬品等を供与することで保健分野の環境改善を図る。また，栄養改善，教育施設の改修及び性的暴力からの保護支援等を行う。</t>
    <phoneticPr fontId="9"/>
  </si>
  <si>
    <t xml:space="preserve">隣国パキスタン軍の反政府武装勢力掃討作戦による帰還民や難民の急増等により，アフガニスタンにおける人道状況は急速に悪化している。人道状況を迅速に改善するため，アフガニスタンにおいては帰還民等の受入れ支援を行うとともに，パキスタン及びイランにおいてはアフガニスタン難民の帰還を促進し，受入れコミュニティを支援するために，以下の事業を実施する。
（１）アフガニスタン（約4万人）：周辺国からのアフガニスタン帰還民，国内避難民及び難民等への支援（法的アドバイスの実施，シェルターの提供，生活物資配布等）
（２）イラン（約7万人）：アフガニスタン難民の帰還支援，生活支援（教育・保健等），自立生計支援等
（３）パキスタン（約20万人）：アフガニスタン難民の法的支援，生活支援（教育・保健等）等
</t>
    <phoneticPr fontId="9"/>
  </si>
  <si>
    <t xml:space="preserve">パキスタンにおける2014年6月以降の反政府武装勢力掃討作戦に伴い発生した国内避難民（約10,000世帯（約60,000人））に対し，以下の支援を実施する。
（１）国内避難民の登録を行うことで，避難民のニーズ等を把握する。
（２）国内避難民のモニタリングや法的支援を行う。
（３）生活必需品キット（毛布，蚊帳，衛生用品等）を配布することで，最低限の生活環境を確保する。
</t>
    <phoneticPr fontId="9"/>
  </si>
  <si>
    <t>イラクにおいて発生している国内避難民（約16.3万人）に対し，生活必需品の供給，現金支給による支援及び避難先となるシェルター等を提供することで，保護・支援する。</t>
    <phoneticPr fontId="9"/>
  </si>
  <si>
    <t>シリア情勢の悪化を受け，シリア国内で国内避難民が発生するとともにトルコ，ヨルダン，レバノン及びイラクがシリア難民を受け入れている。それらの地域のシリア難民・国内避難民（約63.2万人）に対し，難民登録を行うことで難民の状況を把握するとともに，現金支給，越冬対策（毛布等の配布），基礎的医療の提供，性的暴力からの保護，衛生用品の配布等を行う。本支援を通じて，シリア難民・国内避難民を保護・支援する。</t>
    <phoneticPr fontId="9"/>
  </si>
  <si>
    <t>イエメンには，ソマリアをはじめとする「アフリカの角」地域から難民等が流入している。難民・庇護申請者（約8万人）に対し，難民受入センターにおける難民の状況の把握・サービスの提供，特に子供を対象とした暴力からの保護，医療支援，教材の供給，灯油の供給，難民キャンプ内の衛生施設（トイレ等）の維持管理，上水道設備の維持管理を行うほか，自発的帰還や第三国に定住する難民の渡航を支援する。本支援により，イエメンにおける難民の保護・支援を図る。</t>
    <phoneticPr fontId="9"/>
  </si>
  <si>
    <t>難民，国内避難民キャンプ等での保護・支援事業を地方自治体や民間等に委ねることはできない。</t>
    <rPh sb="0" eb="2">
      <t>ナンミン</t>
    </rPh>
    <rPh sb="3" eb="5">
      <t>コクナイ</t>
    </rPh>
    <rPh sb="5" eb="8">
      <t>ヒナンミン</t>
    </rPh>
    <rPh sb="12" eb="13">
      <t>トウ</t>
    </rPh>
    <rPh sb="15" eb="17">
      <t>ホゴ</t>
    </rPh>
    <rPh sb="18" eb="20">
      <t>シエン</t>
    </rPh>
    <rPh sb="20" eb="22">
      <t>ジギョウ</t>
    </rPh>
    <rPh sb="23" eb="25">
      <t>チホウ</t>
    </rPh>
    <rPh sb="25" eb="28">
      <t>ジチタイ</t>
    </rPh>
    <rPh sb="29" eb="31">
      <t>ミンカン</t>
    </rPh>
    <rPh sb="31" eb="32">
      <t>トウ</t>
    </rPh>
    <rPh sb="33" eb="34">
      <t>ユダ</t>
    </rPh>
    <phoneticPr fontId="9"/>
  </si>
  <si>
    <t>UNHCRは，難民の恒久的解決を目的に設立された専門性を有する国際機関であり，世界の難民保護・支援の政策目標を達成するため，UNHCRへの拠出は妥当である。</t>
    <rPh sb="7" eb="9">
      <t>ナンミン</t>
    </rPh>
    <rPh sb="10" eb="13">
      <t>コウキュウテキ</t>
    </rPh>
    <rPh sb="13" eb="15">
      <t>カイケツ</t>
    </rPh>
    <rPh sb="16" eb="18">
      <t>モクテキ</t>
    </rPh>
    <rPh sb="19" eb="21">
      <t>セツリツ</t>
    </rPh>
    <rPh sb="24" eb="27">
      <t>センモンセイ</t>
    </rPh>
    <rPh sb="28" eb="29">
      <t>ユウ</t>
    </rPh>
    <rPh sb="31" eb="33">
      <t>コクサイ</t>
    </rPh>
    <rPh sb="33" eb="35">
      <t>キカン</t>
    </rPh>
    <rPh sb="39" eb="41">
      <t>セカイ</t>
    </rPh>
    <rPh sb="42" eb="44">
      <t>ナンミン</t>
    </rPh>
    <rPh sb="44" eb="46">
      <t>ホゴ</t>
    </rPh>
    <rPh sb="47" eb="49">
      <t>シエン</t>
    </rPh>
    <rPh sb="50" eb="52">
      <t>セイサク</t>
    </rPh>
    <rPh sb="52" eb="54">
      <t>モクヒョウ</t>
    </rPh>
    <rPh sb="55" eb="57">
      <t>タッセイ</t>
    </rPh>
    <rPh sb="69" eb="71">
      <t>キョシュツ</t>
    </rPh>
    <rPh sb="72" eb="74">
      <t>ダトウ</t>
    </rPh>
    <phoneticPr fontId="9"/>
  </si>
  <si>
    <t>UNHCRは難民等を保護・支援することをマンデートとする唯一の国連機関。</t>
    <rPh sb="6" eb="8">
      <t>ナンミン</t>
    </rPh>
    <rPh sb="8" eb="9">
      <t>トウ</t>
    </rPh>
    <rPh sb="10" eb="12">
      <t>ホゴ</t>
    </rPh>
    <rPh sb="13" eb="15">
      <t>シエン</t>
    </rPh>
    <rPh sb="28" eb="30">
      <t>ユイイツ</t>
    </rPh>
    <rPh sb="31" eb="33">
      <t>コクレン</t>
    </rPh>
    <rPh sb="33" eb="35">
      <t>キカン</t>
    </rPh>
    <phoneticPr fontId="9"/>
  </si>
  <si>
    <t>　　　　　　　　　　　</t>
    <phoneticPr fontId="9"/>
  </si>
  <si>
    <t>ドル</t>
    <phoneticPr fontId="9"/>
  </si>
  <si>
    <t>　</t>
    <phoneticPr fontId="9"/>
  </si>
  <si>
    <t>機関総支出／UNHCRから支援を受けた難民・国内避難民数　　　　　　　　　　　　　　　　　</t>
    <rPh sb="0" eb="2">
      <t>キカン</t>
    </rPh>
    <rPh sb="2" eb="5">
      <t>ソウシシュツ</t>
    </rPh>
    <phoneticPr fontId="9"/>
  </si>
  <si>
    <t>　　百万ドル/万人</t>
    <rPh sb="2" eb="4">
      <t>ヒャクマン</t>
    </rPh>
    <rPh sb="7" eb="8">
      <t>マン</t>
    </rPh>
    <phoneticPr fontId="9"/>
  </si>
  <si>
    <t>2975百万ドル÷4287万人</t>
    <phoneticPr fontId="9"/>
  </si>
  <si>
    <t>2357百万ドル÷3584万人</t>
    <phoneticPr fontId="9"/>
  </si>
  <si>
    <t>民族･宗教・政治的対立等に起因する紛争の多発により急増した難民や国内避難民に係る問題は，人道上の問題であると同時に，当該地域ひいては世界の平和と安定に影響を及ぼしかねない問題である。我が国は，アフリカ地域，中東地域及びアフガニスタン及び周辺国地域を中心に，UNHCRが行う，難民帰還が進む地域における帰還支援，現地コミュニティにも裨益する形での帰還先における再統合支援に加え，帰還の見通しが立たない難民･国内避難民の保護・支援活動等を支援する。日本の拠出により，約330万人の難民・避難民の支援を実現した。</t>
    <rPh sb="38" eb="39">
      <t>カカ</t>
    </rPh>
    <rPh sb="103" eb="105">
      <t>チュウトウ</t>
    </rPh>
    <rPh sb="105" eb="107">
      <t>チイキ</t>
    </rPh>
    <rPh sb="107" eb="108">
      <t>オヨ</t>
    </rPh>
    <rPh sb="124" eb="126">
      <t>チュウシン</t>
    </rPh>
    <rPh sb="137" eb="139">
      <t>ナンミン</t>
    </rPh>
    <rPh sb="231" eb="232">
      <t>ヤク</t>
    </rPh>
    <phoneticPr fontId="9"/>
  </si>
  <si>
    <t>UNHCRは，調達に際して原則として競争入札を実施しておりコストの適正化を図っている。</t>
    <rPh sb="7" eb="9">
      <t>チョウタツ</t>
    </rPh>
    <rPh sb="10" eb="11">
      <t>サイ</t>
    </rPh>
    <rPh sb="13" eb="15">
      <t>ゲンソク</t>
    </rPh>
    <rPh sb="18" eb="20">
      <t>キョウソウ</t>
    </rPh>
    <rPh sb="20" eb="22">
      <t>ニュウサツ</t>
    </rPh>
    <rPh sb="23" eb="25">
      <t>ジッシ</t>
    </rPh>
    <rPh sb="33" eb="36">
      <t>テキセイカ</t>
    </rPh>
    <rPh sb="37" eb="38">
      <t>ハカ</t>
    </rPh>
    <phoneticPr fontId="9"/>
  </si>
  <si>
    <t>UNHCRは，人件費を削減するとともに，本部機能の一部をジュネーブからコペンハーゲンやブダペストに移すなどして，経費削減に努めている。</t>
    <rPh sb="7" eb="10">
      <t>ジンケンヒ</t>
    </rPh>
    <rPh sb="11" eb="13">
      <t>サクゲン</t>
    </rPh>
    <rPh sb="20" eb="22">
      <t>ホンブ</t>
    </rPh>
    <rPh sb="22" eb="24">
      <t>キノウ</t>
    </rPh>
    <rPh sb="25" eb="27">
      <t>イチブ</t>
    </rPh>
    <rPh sb="49" eb="50">
      <t>ウツ</t>
    </rPh>
    <rPh sb="56" eb="58">
      <t>ケイヒ</t>
    </rPh>
    <rPh sb="58" eb="60">
      <t>サクゲン</t>
    </rPh>
    <rPh sb="61" eb="62">
      <t>ツト</t>
    </rPh>
    <phoneticPr fontId="9"/>
  </si>
  <si>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9"/>
  </si>
  <si>
    <t>UNHCRは難民問題の恒久的解決というマンデートに則した事業を行っている。</t>
    <rPh sb="6" eb="8">
      <t>ナンミン</t>
    </rPh>
    <rPh sb="8" eb="10">
      <t>モンダイ</t>
    </rPh>
    <rPh sb="11" eb="14">
      <t>コウキュウテキ</t>
    </rPh>
    <rPh sb="14" eb="16">
      <t>カイケツ</t>
    </rPh>
    <rPh sb="25" eb="26">
      <t>ソク</t>
    </rPh>
    <rPh sb="28" eb="30">
      <t>ジギョウ</t>
    </rPh>
    <rPh sb="31" eb="32">
      <t>オコナ</t>
    </rPh>
    <phoneticPr fontId="9"/>
  </si>
  <si>
    <t>我が国は，難民等に対する人道支援を国際貢献の重要な柱の一つとして位置付けており，この分野で我が国の姿勢を国内外に示すとともに，外交上の発言権を維持するため，別の国際機関（UNRWA）が担当するパレスチナ難民を除く全世界の難民の保護・支援及び難民問題の恒久的解決を目的として中立的立場から包括的な取組を行う唯一の国際機関である国際連合難民高等弁務官事務所（UNHCR）を通じ，積極的に貢献を行う。日本の拠出により，約330万人の難民・避難民等の支援を目指す。</t>
    <rPh sb="78" eb="79">
      <t>ベツ</t>
    </rPh>
    <rPh sb="80" eb="82">
      <t>コクサイ</t>
    </rPh>
    <rPh sb="82" eb="84">
      <t>キカン</t>
    </rPh>
    <rPh sb="92" eb="94">
      <t>タントウ</t>
    </rPh>
    <rPh sb="206" eb="207">
      <t>ヤク</t>
    </rPh>
    <rPh sb="219" eb="220">
      <t>トウ</t>
    </rPh>
    <phoneticPr fontId="9"/>
  </si>
  <si>
    <t>国際連合難民高等弁務官事務所（ＵＮＨＣＲ）拠出金
（任意拠出金）</t>
    <phoneticPr fontId="9"/>
  </si>
  <si>
    <t>課長　廣田　司</t>
    <rPh sb="0" eb="2">
      <t>カチョウ</t>
    </rPh>
    <rPh sb="3" eb="5">
      <t>ヒロタ</t>
    </rPh>
    <rPh sb="6" eb="7">
      <t>ツカサ</t>
    </rPh>
    <phoneticPr fontId="9"/>
  </si>
  <si>
    <r>
      <t>0</t>
    </r>
    <r>
      <rPr>
        <sz val="11"/>
        <color theme="1"/>
        <rFont val="ＭＳ Ｐゴシック"/>
        <family val="2"/>
        <charset val="128"/>
        <scheme val="minor"/>
      </rPr>
      <t>.3</t>
    </r>
    <r>
      <rPr>
        <sz val="11"/>
        <color theme="1"/>
        <rFont val="ＭＳ Ｐゴシック"/>
        <family val="2"/>
        <charset val="128"/>
        <scheme val="minor"/>
      </rPr>
      <t>億円</t>
    </r>
    <phoneticPr fontId="9"/>
  </si>
  <si>
    <r>
      <t>7</t>
    </r>
    <r>
      <rPr>
        <sz val="11"/>
        <color theme="1"/>
        <rFont val="ＭＳ Ｐゴシック"/>
        <family val="2"/>
        <charset val="128"/>
        <scheme val="minor"/>
      </rPr>
      <t>.0</t>
    </r>
    <r>
      <rPr>
        <sz val="11"/>
        <color theme="1"/>
        <rFont val="ＭＳ Ｐゴシック"/>
        <family val="2"/>
        <charset val="128"/>
        <scheme val="minor"/>
      </rPr>
      <t>億円</t>
    </r>
    <phoneticPr fontId="9"/>
  </si>
  <si>
    <r>
      <t>1</t>
    </r>
    <r>
      <rPr>
        <sz val="11"/>
        <color theme="1"/>
        <rFont val="ＭＳ Ｐゴシック"/>
        <family val="2"/>
        <charset val="128"/>
        <scheme val="minor"/>
      </rPr>
      <t>.7</t>
    </r>
    <r>
      <rPr>
        <sz val="11"/>
        <color theme="1"/>
        <rFont val="ＭＳ Ｐゴシック"/>
        <family val="2"/>
        <charset val="128"/>
        <scheme val="minor"/>
      </rPr>
      <t>億円</t>
    </r>
    <phoneticPr fontId="9"/>
  </si>
  <si>
    <r>
      <t>1</t>
    </r>
    <r>
      <rPr>
        <sz val="11"/>
        <color theme="1"/>
        <rFont val="ＭＳ Ｐゴシック"/>
        <family val="2"/>
        <charset val="128"/>
        <scheme val="minor"/>
      </rPr>
      <t>6.8</t>
    </r>
    <r>
      <rPr>
        <sz val="11"/>
        <color theme="1"/>
        <rFont val="ＭＳ Ｐゴシック"/>
        <family val="2"/>
        <charset val="128"/>
        <scheme val="minor"/>
      </rPr>
      <t>億円</t>
    </r>
    <phoneticPr fontId="9"/>
  </si>
  <si>
    <r>
      <t>2</t>
    </r>
    <r>
      <rPr>
        <sz val="11"/>
        <color theme="1"/>
        <rFont val="ＭＳ Ｐゴシック"/>
        <family val="2"/>
        <charset val="128"/>
        <scheme val="minor"/>
      </rPr>
      <t>8.6</t>
    </r>
    <r>
      <rPr>
        <sz val="11"/>
        <color theme="1"/>
        <rFont val="ＭＳ Ｐゴシック"/>
        <family val="2"/>
        <charset val="128"/>
        <scheme val="minor"/>
      </rPr>
      <t>億円</t>
    </r>
    <phoneticPr fontId="9"/>
  </si>
  <si>
    <r>
      <t>3</t>
    </r>
    <r>
      <rPr>
        <sz val="11"/>
        <color theme="1"/>
        <rFont val="ＭＳ Ｐゴシック"/>
        <family val="2"/>
        <charset val="128"/>
        <scheme val="minor"/>
      </rPr>
      <t>.0</t>
    </r>
    <r>
      <rPr>
        <sz val="11"/>
        <color theme="1"/>
        <rFont val="ＭＳ Ｐゴシック"/>
        <family val="2"/>
        <charset val="128"/>
        <scheme val="minor"/>
      </rPr>
      <t>億円</t>
    </r>
    <phoneticPr fontId="9"/>
  </si>
  <si>
    <t>万人</t>
    <rPh sb="0" eb="2">
      <t>バンニンヒト</t>
    </rPh>
    <phoneticPr fontId="9"/>
  </si>
  <si>
    <t>-</t>
    <phoneticPr fontId="9"/>
  </si>
  <si>
    <t>基本目標Ⅶ　分担金・拠出金
施策Ⅶ-3 国際機関を通じた地球規模の諸問題に係る国際貢献</t>
    <phoneticPr fontId="9"/>
  </si>
  <si>
    <t>UNHCRが表明する年間の保護・支援対象者数の目標値のうち日本の拠出を活用して裨益した難民・国内避難民数。</t>
    <rPh sb="6" eb="8">
      <t>ヒョウメイ</t>
    </rPh>
    <rPh sb="10" eb="12">
      <t>ネンカン</t>
    </rPh>
    <rPh sb="13" eb="15">
      <t>ホゴ</t>
    </rPh>
    <rPh sb="16" eb="18">
      <t>シエン</t>
    </rPh>
    <rPh sb="18" eb="21">
      <t>タイショウシャ</t>
    </rPh>
    <rPh sb="21" eb="22">
      <t>スウ</t>
    </rPh>
    <rPh sb="23" eb="26">
      <t>モクヒョウチ</t>
    </rPh>
    <rPh sb="29" eb="31">
      <t>ニホン</t>
    </rPh>
    <rPh sb="32" eb="34">
      <t>キョシュツ</t>
    </rPh>
    <rPh sb="35" eb="37">
      <t>カツヨウ</t>
    </rPh>
    <rPh sb="39" eb="41">
      <t>ヒエキ</t>
    </rPh>
    <rPh sb="43" eb="45">
      <t>ナンミン</t>
    </rPh>
    <rPh sb="46" eb="48">
      <t>コクナイ</t>
    </rPh>
    <rPh sb="48" eb="51">
      <t>ヒナンミン</t>
    </rPh>
    <rPh sb="51" eb="52">
      <t>カズ</t>
    </rPh>
    <phoneticPr fontId="9"/>
  </si>
  <si>
    <t>UNHCRが表明する年間の保護・支援対象者の目標数を達成する。</t>
    <rPh sb="6" eb="8">
      <t>ヒョウメイ</t>
    </rPh>
    <rPh sb="13" eb="15">
      <t>ホゴ</t>
    </rPh>
    <rPh sb="16" eb="18">
      <t>シエン</t>
    </rPh>
    <rPh sb="18" eb="20">
      <t>タイショウ</t>
    </rPh>
    <rPh sb="24" eb="25">
      <t>スウ</t>
    </rPh>
    <rPh sb="26" eb="28">
      <t>タッセイ</t>
    </rPh>
    <phoneticPr fontId="9"/>
  </si>
  <si>
    <t>UNHCRが保護・支援する難民・国内避難民等は2013年末には約4,287万人であったところ，2014年末には約4,945万人となり，第二次世界大戦後，最大規模となっている。難民が長期化（庇護国に5年以上避難）する一方で，大規模人道危機が発生することで，保護・支援すべき難民・避難民数が増大する中，UNHCRは本部経費及び人件費を削減することで組織改編を進めている。</t>
    <rPh sb="6" eb="8">
      <t>ホゴ</t>
    </rPh>
    <rPh sb="9" eb="11">
      <t>シエン</t>
    </rPh>
    <rPh sb="13" eb="15">
      <t>ナンミン</t>
    </rPh>
    <rPh sb="16" eb="18">
      <t>コクナイ</t>
    </rPh>
    <rPh sb="18" eb="22">
      <t>ヒナンミンナド</t>
    </rPh>
    <rPh sb="27" eb="29">
      <t>ネンマツ</t>
    </rPh>
    <rPh sb="31" eb="32">
      <t>ヤク</t>
    </rPh>
    <rPh sb="37" eb="39">
      <t>マンニン</t>
    </rPh>
    <rPh sb="51" eb="52">
      <t>ネン</t>
    </rPh>
    <rPh sb="52" eb="53">
      <t>マツ</t>
    </rPh>
    <rPh sb="55" eb="56">
      <t>ヤク</t>
    </rPh>
    <rPh sb="61" eb="63">
      <t>マンニン</t>
    </rPh>
    <rPh sb="67" eb="70">
      <t>ダイニジ</t>
    </rPh>
    <rPh sb="70" eb="72">
      <t>セカイ</t>
    </rPh>
    <rPh sb="72" eb="74">
      <t>タイセン</t>
    </rPh>
    <rPh sb="74" eb="75">
      <t>ゴ</t>
    </rPh>
    <rPh sb="76" eb="78">
      <t>サイダイ</t>
    </rPh>
    <rPh sb="78" eb="80">
      <t>キボ</t>
    </rPh>
    <rPh sb="87" eb="89">
      <t>ナンミン</t>
    </rPh>
    <rPh sb="90" eb="93">
      <t>チョウキカ</t>
    </rPh>
    <rPh sb="94" eb="96">
      <t>ヒゴ</t>
    </rPh>
    <rPh sb="96" eb="97">
      <t>クニ</t>
    </rPh>
    <rPh sb="99" eb="100">
      <t>ネン</t>
    </rPh>
    <rPh sb="100" eb="102">
      <t>イジョウ</t>
    </rPh>
    <rPh sb="102" eb="104">
      <t>ヒナン</t>
    </rPh>
    <rPh sb="107" eb="109">
      <t>イッポウ</t>
    </rPh>
    <rPh sb="111" eb="114">
      <t>ダイキボ</t>
    </rPh>
    <rPh sb="114" eb="116">
      <t>ジンドウ</t>
    </rPh>
    <rPh sb="116" eb="118">
      <t>キキ</t>
    </rPh>
    <rPh sb="119" eb="121">
      <t>ハッセイ</t>
    </rPh>
    <rPh sb="127" eb="129">
      <t>ホゴ</t>
    </rPh>
    <rPh sb="130" eb="132">
      <t>シエン</t>
    </rPh>
    <rPh sb="135" eb="137">
      <t>ナンミン</t>
    </rPh>
    <rPh sb="138" eb="141">
      <t>ヒナンミン</t>
    </rPh>
    <rPh sb="141" eb="142">
      <t>スウ</t>
    </rPh>
    <rPh sb="143" eb="145">
      <t>ゾウダイ</t>
    </rPh>
    <rPh sb="147" eb="148">
      <t>ナカ</t>
    </rPh>
    <rPh sb="155" eb="157">
      <t>ホンブ</t>
    </rPh>
    <rPh sb="157" eb="159">
      <t>ケイヒ</t>
    </rPh>
    <rPh sb="159" eb="160">
      <t>オヨ</t>
    </rPh>
    <rPh sb="161" eb="164">
      <t>ジンケンヒ</t>
    </rPh>
    <rPh sb="165" eb="167">
      <t>サクゲン</t>
    </rPh>
    <rPh sb="172" eb="174">
      <t>ソシキ</t>
    </rPh>
    <rPh sb="174" eb="176">
      <t>カイヘン</t>
    </rPh>
    <rPh sb="177" eb="178">
      <t>スス</t>
    </rPh>
    <phoneticPr fontId="9"/>
  </si>
  <si>
    <t>3344百万ドル÷4945万人</t>
    <rPh sb="4" eb="6">
      <t>ヒャクマン</t>
    </rPh>
    <rPh sb="13" eb="15">
      <t>マンニン</t>
    </rPh>
    <phoneticPr fontId="9"/>
  </si>
  <si>
    <t>6899百万ドル÷4945万人</t>
    <rPh sb="4" eb="6">
      <t>ヒャクマン</t>
    </rPh>
    <rPh sb="13" eb="15">
      <t>マンニン</t>
    </rPh>
    <phoneticPr fontId="9"/>
  </si>
  <si>
    <t>【新しい日本のための優先課題推進枠】4,152
UNHCRが保護・支援する難民や国内避難民数の数が，2013年末の4,287万人から2014年末の4,945万人へと大幅に増加したので，UNHCRへの拠出金を増加。</t>
    <rPh sb="0" eb="18">
      <t>ア</t>
    </rPh>
    <rPh sb="30" eb="32">
      <t>ホゴ</t>
    </rPh>
    <rPh sb="33" eb="35">
      <t>シエン</t>
    </rPh>
    <rPh sb="37" eb="39">
      <t>ナンミン</t>
    </rPh>
    <rPh sb="40" eb="42">
      <t>コクナイ</t>
    </rPh>
    <rPh sb="42" eb="45">
      <t>ヒナンミン</t>
    </rPh>
    <rPh sb="45" eb="46">
      <t>スウ</t>
    </rPh>
    <rPh sb="47" eb="48">
      <t>カズ</t>
    </rPh>
    <rPh sb="54" eb="55">
      <t>ネン</t>
    </rPh>
    <rPh sb="55" eb="56">
      <t>マツ</t>
    </rPh>
    <rPh sb="62" eb="64">
      <t>マンニン</t>
    </rPh>
    <rPh sb="70" eb="71">
      <t>ネン</t>
    </rPh>
    <rPh sb="71" eb="72">
      <t>マツ</t>
    </rPh>
    <rPh sb="78" eb="80">
      <t>マンニン</t>
    </rPh>
    <rPh sb="82" eb="84">
      <t>オオハバ</t>
    </rPh>
    <rPh sb="85" eb="87">
      <t>ゾウカ</t>
    </rPh>
    <rPh sb="99" eb="101">
      <t>キョシュツ</t>
    </rPh>
    <rPh sb="101" eb="102">
      <t>キン</t>
    </rPh>
    <rPh sb="103" eb="105">
      <t>ゾウカ</t>
    </rPh>
    <phoneticPr fontId="9"/>
  </si>
  <si>
    <t>現状通り</t>
  </si>
  <si>
    <t>－</t>
    <phoneticPr fontId="9"/>
  </si>
  <si>
    <t xml:space="preserve">国際連合難民高等弁務官事務所（UNHCR）に対する任意の拠出金である。我が国は,難民等に対する人道支援を国際貢献の重要な柱の一つとして位置付けており，同拠出により,この分野で我が国の姿勢を国内外に示すとともに，外交上の発言権を維持することが可能となることから, 支出の妥当性は高いと認められる。
本拠出金は,行政改革推進会議「秋のレビュー」国際機関への拠出金等に関するPDCAサイクルの在り方の公開プロセスの対象となり,①行政事業レビュー等を通じた拠出の妥当性についての論理的な説明の必要性,②国際機関に対する評価に加え,プロジェクトごとの成果及びこれに対する評価の公表を通じたPDCAサイクルの強化の必要性などの指摘を受けた。
今後, この指摘に対して,①本拠出のような任意拠出金については,プロジェクトの内容や成果目標等を公表し,実施後には成果目標の達成状況を評価・公表すること,②当初予算及び補正予算のいずれの拠出の際にもPDCAサイクルを確保することが必要である。
</t>
    <phoneticPr fontId="9"/>
  </si>
  <si>
    <t>平成２６年「秋のレビュー」における指摘等を踏まえ，拠出先の国際機関に対する評価を実施しており，その結果（総合評価A)も踏まえつつ，引き続き適切かつ効率的な事業実施に努める。</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</si>
</sst>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16">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7" fillId="0" borderId="0" xfId="0" applyFont="1" applyAlignment="1">
      <alignment vertical="center" wrapText="1"/>
    </xf>
    <xf numFmtId="0" fontId="3" fillId="0" borderId="0" xfId="8" applyFont="1">
      <alignment vertical="center"/>
    </xf>
    <xf numFmtId="0" fontId="36" fillId="0" borderId="0" xfId="8" applyFont="1">
      <alignment vertical="center"/>
    </xf>
    <xf numFmtId="0" fontId="3" fillId="0" borderId="0" xfId="8">
      <alignment vertical="center"/>
    </xf>
    <xf numFmtId="0" fontId="3" fillId="8" borderId="125" xfId="8" applyFill="1" applyBorder="1" applyAlignment="1">
      <alignment horizontal="center" vertical="center"/>
    </xf>
    <xf numFmtId="0" fontId="3" fillId="8" borderId="98" xfId="8" applyFill="1" applyBorder="1" applyAlignment="1">
      <alignment horizontal="center" vertical="center"/>
    </xf>
    <xf numFmtId="0" fontId="3" fillId="8" borderId="141" xfId="8" applyFill="1" applyBorder="1" applyAlignment="1">
      <alignment horizontal="center" vertical="center"/>
    </xf>
    <xf numFmtId="0" fontId="3" fillId="8" borderId="142" xfId="8" applyFill="1" applyBorder="1" applyAlignment="1">
      <alignment horizontal="center" vertical="center" wrapText="1"/>
    </xf>
    <xf numFmtId="0" fontId="3" fillId="0" borderId="38" xfId="8" applyBorder="1" applyAlignment="1">
      <alignment vertical="center" wrapText="1"/>
    </xf>
    <xf numFmtId="0" fontId="3" fillId="0" borderId="39" xfId="8" applyBorder="1" applyAlignment="1">
      <alignment vertical="center" wrapText="1"/>
    </xf>
    <xf numFmtId="0" fontId="34" fillId="0" borderId="124" xfId="8" applyFont="1" applyBorder="1" applyAlignment="1">
      <alignment vertical="center" wrapText="1"/>
    </xf>
    <xf numFmtId="0" fontId="3" fillId="0" borderId="144" xfId="8" applyBorder="1" applyAlignment="1">
      <alignment horizontal="center" vertical="center" wrapText="1"/>
    </xf>
    <xf numFmtId="181" fontId="3" fillId="0" borderId="145" xfId="8" applyNumberFormat="1" applyBorder="1" applyAlignment="1">
      <alignment horizontal="center" vertical="center" wrapText="1"/>
    </xf>
    <xf numFmtId="0" fontId="3" fillId="0" borderId="146" xfId="8" applyBorder="1" applyAlignment="1">
      <alignment vertical="center" wrapText="1"/>
    </xf>
    <xf numFmtId="0" fontId="3" fillId="0" borderId="147" xfId="8" applyBorder="1" applyAlignment="1">
      <alignment vertical="center" wrapText="1"/>
    </xf>
    <xf numFmtId="0" fontId="3" fillId="0" borderId="124" xfId="8" applyBorder="1" applyAlignment="1">
      <alignment vertical="center" wrapText="1"/>
    </xf>
    <xf numFmtId="181" fontId="3" fillId="0" borderId="145" xfId="8" applyNumberFormat="1" applyBorder="1" applyAlignment="1">
      <alignment horizontal="center" vertical="center"/>
    </xf>
    <xf numFmtId="0" fontId="3" fillId="0" borderId="141" xfId="8" applyBorder="1" applyAlignment="1">
      <alignment horizontal="center" vertical="center" wrapText="1"/>
    </xf>
    <xf numFmtId="0" fontId="3" fillId="0" borderId="139" xfId="8" applyBorder="1" applyAlignment="1">
      <alignment vertical="center" wrapText="1"/>
    </xf>
    <xf numFmtId="0" fontId="3" fillId="0" borderId="140" xfId="8" applyBorder="1" applyAlignment="1">
      <alignment vertical="center" wrapText="1"/>
    </xf>
    <xf numFmtId="0" fontId="3" fillId="0" borderId="148" xfId="8" applyBorder="1" applyAlignment="1">
      <alignment horizontal="center" vertical="center" wrapText="1"/>
    </xf>
    <xf numFmtId="181" fontId="3" fillId="0" borderId="149" xfId="8" applyNumberFormat="1" applyBorder="1" applyAlignment="1">
      <alignment horizontal="center" vertical="center"/>
    </xf>
    <xf numFmtId="0" fontId="3" fillId="0" borderId="149" xfId="8" applyBorder="1" applyAlignment="1">
      <alignment vertical="center" wrapText="1"/>
    </xf>
    <xf numFmtId="0" fontId="3" fillId="0" borderId="150" xfId="8" applyBorder="1" applyAlignment="1">
      <alignment vertical="center" wrapText="1"/>
    </xf>
    <xf numFmtId="0" fontId="2" fillId="0" borderId="39" xfId="8" applyFont="1" applyBorder="1" applyAlignment="1">
      <alignment vertical="center" wrapText="1"/>
    </xf>
    <xf numFmtId="0" fontId="38" fillId="0" borderId="0" xfId="0" applyFont="1" applyAlignment="1">
      <alignment vertical="center" wrapText="1"/>
    </xf>
    <xf numFmtId="181" fontId="2" fillId="0" borderId="145" xfId="8" applyNumberFormat="1" applyFont="1" applyBorder="1" applyAlignment="1">
      <alignment horizontal="center" vertical="center"/>
    </xf>
    <xf numFmtId="181" fontId="2" fillId="0" borderId="142" xfId="8"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0" borderId="25" xfId="0" applyFont="1" applyFill="1" applyBorder="1" applyAlignment="1" applyProtection="1">
      <alignment vertical="center" shrinkToFi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0" borderId="39"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7"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5" fillId="0" borderId="0" xfId="8" applyFont="1" applyAlignment="1">
      <alignment horizontal="center" vertical="center" shrinkToFit="1"/>
    </xf>
    <xf numFmtId="0" fontId="3" fillId="8" borderId="50" xfId="8" applyFill="1" applyBorder="1" applyAlignment="1">
      <alignment horizontal="center" vertical="center"/>
    </xf>
    <xf numFmtId="0" fontId="3" fillId="8" borderId="51" xfId="8" applyFill="1" applyBorder="1" applyAlignment="1">
      <alignment horizontal="center" vertical="center"/>
    </xf>
    <xf numFmtId="0" fontId="3" fillId="8" borderId="52" xfId="8" applyFill="1" applyBorder="1" applyAlignment="1">
      <alignment horizontal="center" vertical="center"/>
    </xf>
    <xf numFmtId="0" fontId="3" fillId="8" borderId="139" xfId="8" applyFill="1" applyBorder="1" applyAlignment="1">
      <alignment horizontal="center" vertical="center"/>
    </xf>
    <xf numFmtId="0" fontId="3" fillId="8" borderId="11" xfId="8" applyFill="1" applyBorder="1" applyAlignment="1">
      <alignment horizontal="center" vertical="center"/>
    </xf>
    <xf numFmtId="0" fontId="3" fillId="8" borderId="140" xfId="8" applyFill="1" applyBorder="1" applyAlignment="1">
      <alignment horizontal="center" vertical="center" wrapText="1"/>
    </xf>
    <xf numFmtId="0" fontId="3" fillId="8" borderId="143" xfId="8" applyFill="1" applyBorder="1" applyAlignment="1">
      <alignment horizontal="center"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56029</xdr:colOff>
      <xdr:row>140</xdr:row>
      <xdr:rowOff>145676</xdr:rowOff>
    </xdr:from>
    <xdr:to>
      <xdr:col>30</xdr:col>
      <xdr:colOff>16248</xdr:colOff>
      <xdr:row>141</xdr:row>
      <xdr:rowOff>324970</xdr:rowOff>
    </xdr:to>
    <xdr:sp macro="" textlink="">
      <xdr:nvSpPr>
        <xdr:cNvPr id="5" name="正方形/長方形 4"/>
        <xdr:cNvSpPr/>
      </xdr:nvSpPr>
      <xdr:spPr>
        <a:xfrm>
          <a:off x="3283323" y="53160705"/>
          <a:ext cx="2111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16,603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142</xdr:row>
      <xdr:rowOff>179293</xdr:rowOff>
    </xdr:from>
    <xdr:to>
      <xdr:col>30</xdr:col>
      <xdr:colOff>81803</xdr:colOff>
      <xdr:row>143</xdr:row>
      <xdr:rowOff>276659</xdr:rowOff>
    </xdr:to>
    <xdr:sp macro="" textlink="">
      <xdr:nvSpPr>
        <xdr:cNvPr id="6" name="大かっこ 5"/>
        <xdr:cNvSpPr/>
      </xdr:nvSpPr>
      <xdr:spPr>
        <a:xfrm>
          <a:off x="3238500" y="53889087"/>
          <a:ext cx="222212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147</xdr:row>
      <xdr:rowOff>156883</xdr:rowOff>
    </xdr:from>
    <xdr:to>
      <xdr:col>29</xdr:col>
      <xdr:colOff>158564</xdr:colOff>
      <xdr:row>149</xdr:row>
      <xdr:rowOff>147918</xdr:rowOff>
    </xdr:to>
    <xdr:sp macro="" textlink="">
      <xdr:nvSpPr>
        <xdr:cNvPr id="7" name="正方形/長方形 6"/>
        <xdr:cNvSpPr/>
      </xdr:nvSpPr>
      <xdr:spPr>
        <a:xfrm>
          <a:off x="3227294" y="55850118"/>
          <a:ext cx="2130799" cy="6858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16,603</a:t>
          </a:r>
          <a:r>
            <a:rPr kumimoji="1" lang="ja-JP" altLang="en-US" sz="1100"/>
            <a:t>百万円</a:t>
          </a:r>
          <a:endParaRPr kumimoji="1" lang="en-US" altLang="ja-JP" sz="1100"/>
        </a:p>
      </xdr:txBody>
    </xdr:sp>
    <xdr:clientData/>
  </xdr:twoCellAnchor>
  <xdr:twoCellAnchor>
    <xdr:from>
      <xdr:col>20</xdr:col>
      <xdr:colOff>11206</xdr:colOff>
      <xdr:row>144</xdr:row>
      <xdr:rowOff>78441</xdr:rowOff>
    </xdr:from>
    <xdr:to>
      <xdr:col>20</xdr:col>
      <xdr:colOff>11207</xdr:colOff>
      <xdr:row>146</xdr:row>
      <xdr:rowOff>160309</xdr:rowOff>
    </xdr:to>
    <xdr:cxnSp macro="">
      <xdr:nvCxnSpPr>
        <xdr:cNvPr id="8" name="直線矢印コネクタ 7"/>
        <xdr:cNvCxnSpPr/>
      </xdr:nvCxnSpPr>
      <xdr:spPr>
        <a:xfrm rot="5400000">
          <a:off x="3208772" y="54871316"/>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144</xdr:row>
      <xdr:rowOff>67235</xdr:rowOff>
    </xdr:from>
    <xdr:to>
      <xdr:col>28</xdr:col>
      <xdr:colOff>1</xdr:colOff>
      <xdr:row>146</xdr:row>
      <xdr:rowOff>149103</xdr:rowOff>
    </xdr:to>
    <xdr:cxnSp macro="">
      <xdr:nvCxnSpPr>
        <xdr:cNvPr id="9" name="直線矢印コネクタ 8"/>
        <xdr:cNvCxnSpPr/>
      </xdr:nvCxnSpPr>
      <xdr:spPr>
        <a:xfrm rot="16200000" flipV="1">
          <a:off x="4631919" y="54860110"/>
          <a:ext cx="77663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145</xdr:row>
      <xdr:rowOff>22412</xdr:rowOff>
    </xdr:from>
    <xdr:ext cx="607859" cy="275717"/>
    <xdr:sp macro="" textlink="">
      <xdr:nvSpPr>
        <xdr:cNvPr id="10" name="テキスト ボックス 9"/>
        <xdr:cNvSpPr txBox="1"/>
      </xdr:nvSpPr>
      <xdr:spPr>
        <a:xfrm>
          <a:off x="2723030" y="54774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145</xdr:row>
      <xdr:rowOff>11206</xdr:rowOff>
    </xdr:from>
    <xdr:ext cx="952500" cy="275717"/>
    <xdr:sp macro="" textlink="">
      <xdr:nvSpPr>
        <xdr:cNvPr id="11" name="テキスト ボックス 10"/>
        <xdr:cNvSpPr txBox="1"/>
      </xdr:nvSpPr>
      <xdr:spPr>
        <a:xfrm>
          <a:off x="5244353" y="5476314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149</xdr:row>
      <xdr:rowOff>291351</xdr:rowOff>
    </xdr:from>
    <xdr:to>
      <xdr:col>29</xdr:col>
      <xdr:colOff>158378</xdr:colOff>
      <xdr:row>151</xdr:row>
      <xdr:rowOff>307040</xdr:rowOff>
    </xdr:to>
    <xdr:sp macro="" textlink="">
      <xdr:nvSpPr>
        <xdr:cNvPr id="13" name="大かっこ 12"/>
        <xdr:cNvSpPr/>
      </xdr:nvSpPr>
      <xdr:spPr>
        <a:xfrm>
          <a:off x="3126442" y="56679351"/>
          <a:ext cx="2231465" cy="710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H2" sqref="H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8" t="s">
        <v>0</v>
      </c>
      <c r="AK2" s="508"/>
      <c r="AL2" s="508"/>
      <c r="AM2" s="508"/>
      <c r="AN2" s="508"/>
      <c r="AO2" s="508"/>
      <c r="AP2" s="508"/>
      <c r="AQ2" s="125" t="s">
        <v>379</v>
      </c>
      <c r="AR2" s="125"/>
      <c r="AS2" s="59" t="str">
        <f>IF(OR(AQ2="　", AQ2=""), "", "-")</f>
        <v/>
      </c>
      <c r="AT2" s="126">
        <v>226</v>
      </c>
      <c r="AU2" s="126"/>
      <c r="AV2" s="60" t="str">
        <f>IF(AW2="", "", "-")</f>
        <v/>
      </c>
      <c r="AW2" s="130"/>
      <c r="AX2" s="130"/>
    </row>
    <row r="3" spans="1:50" ht="21" customHeight="1" thickBot="1">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380</v>
      </c>
      <c r="AK3" s="318"/>
      <c r="AL3" s="318"/>
      <c r="AM3" s="318"/>
      <c r="AN3" s="318"/>
      <c r="AO3" s="318"/>
      <c r="AP3" s="318"/>
      <c r="AQ3" s="318"/>
      <c r="AR3" s="318"/>
      <c r="AS3" s="318"/>
      <c r="AT3" s="318"/>
      <c r="AU3" s="318"/>
      <c r="AV3" s="318"/>
      <c r="AW3" s="318"/>
      <c r="AX3" s="36" t="s">
        <v>91</v>
      </c>
    </row>
    <row r="4" spans="1:50" ht="24.75" customHeight="1">
      <c r="A4" s="536" t="s">
        <v>30</v>
      </c>
      <c r="B4" s="537"/>
      <c r="C4" s="537"/>
      <c r="D4" s="537"/>
      <c r="E4" s="537"/>
      <c r="F4" s="537"/>
      <c r="G4" s="510" t="s">
        <v>455</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381</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c r="A5" s="520" t="s">
        <v>93</v>
      </c>
      <c r="B5" s="521"/>
      <c r="C5" s="521"/>
      <c r="D5" s="521"/>
      <c r="E5" s="521"/>
      <c r="F5" s="522"/>
      <c r="G5" s="344" t="s">
        <v>168</v>
      </c>
      <c r="H5" s="345"/>
      <c r="I5" s="345"/>
      <c r="J5" s="345"/>
      <c r="K5" s="345"/>
      <c r="L5" s="345"/>
      <c r="M5" s="346" t="s">
        <v>92</v>
      </c>
      <c r="N5" s="347"/>
      <c r="O5" s="347"/>
      <c r="P5" s="347"/>
      <c r="Q5" s="347"/>
      <c r="R5" s="348"/>
      <c r="S5" s="349" t="s">
        <v>157</v>
      </c>
      <c r="T5" s="345"/>
      <c r="U5" s="345"/>
      <c r="V5" s="345"/>
      <c r="W5" s="345"/>
      <c r="X5" s="350"/>
      <c r="Y5" s="527" t="s">
        <v>3</v>
      </c>
      <c r="Z5" s="528"/>
      <c r="AA5" s="528"/>
      <c r="AB5" s="528"/>
      <c r="AC5" s="528"/>
      <c r="AD5" s="529"/>
      <c r="AE5" s="530" t="s">
        <v>382</v>
      </c>
      <c r="AF5" s="531"/>
      <c r="AG5" s="531"/>
      <c r="AH5" s="531"/>
      <c r="AI5" s="531"/>
      <c r="AJ5" s="531"/>
      <c r="AK5" s="531"/>
      <c r="AL5" s="531"/>
      <c r="AM5" s="531"/>
      <c r="AN5" s="531"/>
      <c r="AO5" s="531"/>
      <c r="AP5" s="532"/>
      <c r="AQ5" s="533" t="s">
        <v>456</v>
      </c>
      <c r="AR5" s="534"/>
      <c r="AS5" s="534"/>
      <c r="AT5" s="534"/>
      <c r="AU5" s="534"/>
      <c r="AV5" s="534"/>
      <c r="AW5" s="534"/>
      <c r="AX5" s="535"/>
    </row>
    <row r="6" spans="1:50" ht="39" customHeight="1">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465</v>
      </c>
      <c r="AF6" s="545"/>
      <c r="AG6" s="545"/>
      <c r="AH6" s="545"/>
      <c r="AI6" s="545"/>
      <c r="AJ6" s="545"/>
      <c r="AK6" s="545"/>
      <c r="AL6" s="545"/>
      <c r="AM6" s="545"/>
      <c r="AN6" s="545"/>
      <c r="AO6" s="545"/>
      <c r="AP6" s="545"/>
      <c r="AQ6" s="143"/>
      <c r="AR6" s="143"/>
      <c r="AS6" s="143"/>
      <c r="AT6" s="143"/>
      <c r="AU6" s="143"/>
      <c r="AV6" s="143"/>
      <c r="AW6" s="143"/>
      <c r="AX6" s="546"/>
    </row>
    <row r="7" spans="1:50" ht="49.5" customHeight="1">
      <c r="A7" s="466" t="s">
        <v>25</v>
      </c>
      <c r="B7" s="467"/>
      <c r="C7" s="467"/>
      <c r="D7" s="467"/>
      <c r="E7" s="467"/>
      <c r="F7" s="467"/>
      <c r="G7" s="468" t="s">
        <v>384</v>
      </c>
      <c r="H7" s="469"/>
      <c r="I7" s="469"/>
      <c r="J7" s="469"/>
      <c r="K7" s="469"/>
      <c r="L7" s="469"/>
      <c r="M7" s="469"/>
      <c r="N7" s="469"/>
      <c r="O7" s="469"/>
      <c r="P7" s="469"/>
      <c r="Q7" s="469"/>
      <c r="R7" s="469"/>
      <c r="S7" s="469"/>
      <c r="T7" s="469"/>
      <c r="U7" s="469"/>
      <c r="V7" s="470"/>
      <c r="W7" s="470"/>
      <c r="X7" s="470"/>
      <c r="Y7" s="471" t="s">
        <v>5</v>
      </c>
      <c r="Z7" s="411"/>
      <c r="AA7" s="411"/>
      <c r="AB7" s="411"/>
      <c r="AC7" s="411"/>
      <c r="AD7" s="413"/>
      <c r="AE7" s="472" t="s">
        <v>385</v>
      </c>
      <c r="AF7" s="473"/>
      <c r="AG7" s="473"/>
      <c r="AH7" s="473"/>
      <c r="AI7" s="473"/>
      <c r="AJ7" s="473"/>
      <c r="AK7" s="473"/>
      <c r="AL7" s="473"/>
      <c r="AM7" s="473"/>
      <c r="AN7" s="473"/>
      <c r="AO7" s="473"/>
      <c r="AP7" s="473"/>
      <c r="AQ7" s="473"/>
      <c r="AR7" s="473"/>
      <c r="AS7" s="473"/>
      <c r="AT7" s="473"/>
      <c r="AU7" s="473"/>
      <c r="AV7" s="473"/>
      <c r="AW7" s="473"/>
      <c r="AX7" s="474"/>
    </row>
    <row r="8" spans="1:50" ht="30.75" customHeight="1">
      <c r="A8" s="373" t="s">
        <v>308</v>
      </c>
      <c r="B8" s="374"/>
      <c r="C8" s="374"/>
      <c r="D8" s="374"/>
      <c r="E8" s="374"/>
      <c r="F8" s="375"/>
      <c r="G8" s="370" t="str">
        <f>入力規則等!A26</f>
        <v>ＯＤＡ</v>
      </c>
      <c r="H8" s="371"/>
      <c r="I8" s="371"/>
      <c r="J8" s="371"/>
      <c r="K8" s="371"/>
      <c r="L8" s="371"/>
      <c r="M8" s="371"/>
      <c r="N8" s="371"/>
      <c r="O8" s="371"/>
      <c r="P8" s="371"/>
      <c r="Q8" s="371"/>
      <c r="R8" s="371"/>
      <c r="S8" s="371"/>
      <c r="T8" s="371"/>
      <c r="U8" s="371"/>
      <c r="V8" s="371"/>
      <c r="W8" s="371"/>
      <c r="X8" s="372"/>
      <c r="Y8" s="547" t="s">
        <v>79</v>
      </c>
      <c r="Z8" s="547"/>
      <c r="AA8" s="547"/>
      <c r="AB8" s="547"/>
      <c r="AC8" s="547"/>
      <c r="AD8" s="547"/>
      <c r="AE8" s="501" t="str">
        <f>入力規則等!K13</f>
        <v>経済協力</v>
      </c>
      <c r="AF8" s="502"/>
      <c r="AG8" s="502"/>
      <c r="AH8" s="502"/>
      <c r="AI8" s="502"/>
      <c r="AJ8" s="502"/>
      <c r="AK8" s="502"/>
      <c r="AL8" s="502"/>
      <c r="AM8" s="502"/>
      <c r="AN8" s="502"/>
      <c r="AO8" s="502"/>
      <c r="AP8" s="502"/>
      <c r="AQ8" s="502"/>
      <c r="AR8" s="502"/>
      <c r="AS8" s="502"/>
      <c r="AT8" s="502"/>
      <c r="AU8" s="502"/>
      <c r="AV8" s="502"/>
      <c r="AW8" s="502"/>
      <c r="AX8" s="503"/>
    </row>
    <row r="9" spans="1:50" ht="58.5" customHeight="1">
      <c r="A9" s="475" t="s">
        <v>26</v>
      </c>
      <c r="B9" s="476"/>
      <c r="C9" s="476"/>
      <c r="D9" s="476"/>
      <c r="E9" s="476"/>
      <c r="F9" s="476"/>
      <c r="G9" s="504" t="s">
        <v>454</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64.5" customHeight="1">
      <c r="A10" s="475" t="s">
        <v>36</v>
      </c>
      <c r="B10" s="476"/>
      <c r="C10" s="476"/>
      <c r="D10" s="476"/>
      <c r="E10" s="476"/>
      <c r="F10" s="476"/>
      <c r="G10" s="504" t="s">
        <v>449</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31.5" customHeight="1">
      <c r="A11" s="475" t="s">
        <v>6</v>
      </c>
      <c r="B11" s="476"/>
      <c r="C11" s="476"/>
      <c r="D11" s="476"/>
      <c r="E11" s="476"/>
      <c r="F11" s="477"/>
      <c r="G11" s="524" t="str">
        <f>入力規則等!P10</f>
        <v>その他</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c r="A12" s="478" t="s">
        <v>27</v>
      </c>
      <c r="B12" s="479"/>
      <c r="C12" s="479"/>
      <c r="D12" s="479"/>
      <c r="E12" s="479"/>
      <c r="F12" s="480"/>
      <c r="G12" s="487"/>
      <c r="H12" s="488"/>
      <c r="I12" s="488"/>
      <c r="J12" s="488"/>
      <c r="K12" s="488"/>
      <c r="L12" s="488"/>
      <c r="M12" s="488"/>
      <c r="N12" s="488"/>
      <c r="O12" s="488"/>
      <c r="P12" s="194" t="s">
        <v>69</v>
      </c>
      <c r="Q12" s="140"/>
      <c r="R12" s="140"/>
      <c r="S12" s="140"/>
      <c r="T12" s="140"/>
      <c r="U12" s="140"/>
      <c r="V12" s="190"/>
      <c r="W12" s="194" t="s">
        <v>70</v>
      </c>
      <c r="X12" s="140"/>
      <c r="Y12" s="140"/>
      <c r="Z12" s="140"/>
      <c r="AA12" s="140"/>
      <c r="AB12" s="140"/>
      <c r="AC12" s="190"/>
      <c r="AD12" s="194" t="s">
        <v>71</v>
      </c>
      <c r="AE12" s="140"/>
      <c r="AF12" s="140"/>
      <c r="AG12" s="140"/>
      <c r="AH12" s="140"/>
      <c r="AI12" s="140"/>
      <c r="AJ12" s="190"/>
      <c r="AK12" s="194" t="s">
        <v>72</v>
      </c>
      <c r="AL12" s="140"/>
      <c r="AM12" s="140"/>
      <c r="AN12" s="140"/>
      <c r="AO12" s="140"/>
      <c r="AP12" s="140"/>
      <c r="AQ12" s="190"/>
      <c r="AR12" s="194" t="s">
        <v>73</v>
      </c>
      <c r="AS12" s="140"/>
      <c r="AT12" s="140"/>
      <c r="AU12" s="140"/>
      <c r="AV12" s="140"/>
      <c r="AW12" s="140"/>
      <c r="AX12" s="491"/>
    </row>
    <row r="13" spans="1:50" ht="21" customHeight="1">
      <c r="A13" s="481"/>
      <c r="B13" s="482"/>
      <c r="C13" s="482"/>
      <c r="D13" s="482"/>
      <c r="E13" s="482"/>
      <c r="F13" s="483"/>
      <c r="G13" s="492" t="s">
        <v>7</v>
      </c>
      <c r="H13" s="493"/>
      <c r="I13" s="498" t="s">
        <v>8</v>
      </c>
      <c r="J13" s="499"/>
      <c r="K13" s="499"/>
      <c r="L13" s="499"/>
      <c r="M13" s="499"/>
      <c r="N13" s="499"/>
      <c r="O13" s="500"/>
      <c r="P13" s="90">
        <v>5156</v>
      </c>
      <c r="Q13" s="91"/>
      <c r="R13" s="91"/>
      <c r="S13" s="91"/>
      <c r="T13" s="91"/>
      <c r="U13" s="91"/>
      <c r="V13" s="92"/>
      <c r="W13" s="90">
        <v>5156</v>
      </c>
      <c r="X13" s="91"/>
      <c r="Y13" s="91"/>
      <c r="Z13" s="91"/>
      <c r="AA13" s="91"/>
      <c r="AB13" s="91"/>
      <c r="AC13" s="92"/>
      <c r="AD13" s="90">
        <v>4098</v>
      </c>
      <c r="AE13" s="91"/>
      <c r="AF13" s="91"/>
      <c r="AG13" s="91"/>
      <c r="AH13" s="91"/>
      <c r="AI13" s="91"/>
      <c r="AJ13" s="92"/>
      <c r="AK13" s="90">
        <v>3893</v>
      </c>
      <c r="AL13" s="91"/>
      <c r="AM13" s="91"/>
      <c r="AN13" s="91"/>
      <c r="AO13" s="91"/>
      <c r="AP13" s="91"/>
      <c r="AQ13" s="92"/>
      <c r="AR13" s="684">
        <v>4152</v>
      </c>
      <c r="AS13" s="685"/>
      <c r="AT13" s="685"/>
      <c r="AU13" s="685"/>
      <c r="AV13" s="685"/>
      <c r="AW13" s="685"/>
      <c r="AX13" s="686"/>
    </row>
    <row r="14" spans="1:50" ht="21" customHeight="1">
      <c r="A14" s="481"/>
      <c r="B14" s="482"/>
      <c r="C14" s="482"/>
      <c r="D14" s="482"/>
      <c r="E14" s="482"/>
      <c r="F14" s="483"/>
      <c r="G14" s="494"/>
      <c r="H14" s="495"/>
      <c r="I14" s="361" t="s">
        <v>9</v>
      </c>
      <c r="J14" s="489"/>
      <c r="K14" s="489"/>
      <c r="L14" s="489"/>
      <c r="M14" s="489"/>
      <c r="N14" s="489"/>
      <c r="O14" s="490"/>
      <c r="P14" s="90">
        <v>14365</v>
      </c>
      <c r="Q14" s="91"/>
      <c r="R14" s="91"/>
      <c r="S14" s="91"/>
      <c r="T14" s="91"/>
      <c r="U14" s="91"/>
      <c r="V14" s="92"/>
      <c r="W14" s="90">
        <v>10077</v>
      </c>
      <c r="X14" s="91"/>
      <c r="Y14" s="91"/>
      <c r="Z14" s="91"/>
      <c r="AA14" s="91"/>
      <c r="AB14" s="91"/>
      <c r="AC14" s="92"/>
      <c r="AD14" s="90">
        <v>12505</v>
      </c>
      <c r="AE14" s="91"/>
      <c r="AF14" s="91"/>
      <c r="AG14" s="91"/>
      <c r="AH14" s="91"/>
      <c r="AI14" s="91"/>
      <c r="AJ14" s="92"/>
      <c r="AK14" s="90"/>
      <c r="AL14" s="91"/>
      <c r="AM14" s="91"/>
      <c r="AN14" s="91"/>
      <c r="AO14" s="91"/>
      <c r="AP14" s="91"/>
      <c r="AQ14" s="92"/>
      <c r="AR14" s="682"/>
      <c r="AS14" s="682"/>
      <c r="AT14" s="682"/>
      <c r="AU14" s="682"/>
      <c r="AV14" s="682"/>
      <c r="AW14" s="682"/>
      <c r="AX14" s="683"/>
    </row>
    <row r="15" spans="1:50" ht="21" customHeight="1">
      <c r="A15" s="481"/>
      <c r="B15" s="482"/>
      <c r="C15" s="482"/>
      <c r="D15" s="482"/>
      <c r="E15" s="482"/>
      <c r="F15" s="483"/>
      <c r="G15" s="494"/>
      <c r="H15" s="495"/>
      <c r="I15" s="361" t="s">
        <v>62</v>
      </c>
      <c r="J15" s="362"/>
      <c r="K15" s="362"/>
      <c r="L15" s="362"/>
      <c r="M15" s="362"/>
      <c r="N15" s="362"/>
      <c r="O15" s="363"/>
      <c r="P15" s="90" t="s">
        <v>386</v>
      </c>
      <c r="Q15" s="91"/>
      <c r="R15" s="91"/>
      <c r="S15" s="91"/>
      <c r="T15" s="91"/>
      <c r="U15" s="91"/>
      <c r="V15" s="92"/>
      <c r="W15" s="90" t="s">
        <v>387</v>
      </c>
      <c r="X15" s="91"/>
      <c r="Y15" s="91"/>
      <c r="Z15" s="91"/>
      <c r="AA15" s="91"/>
      <c r="AB15" s="91"/>
      <c r="AC15" s="92"/>
      <c r="AD15" s="90" t="s">
        <v>386</v>
      </c>
      <c r="AE15" s="91"/>
      <c r="AF15" s="91"/>
      <c r="AG15" s="91"/>
      <c r="AH15" s="91"/>
      <c r="AI15" s="91"/>
      <c r="AJ15" s="92"/>
      <c r="AK15" s="90"/>
      <c r="AL15" s="91"/>
      <c r="AM15" s="91"/>
      <c r="AN15" s="91"/>
      <c r="AO15" s="91"/>
      <c r="AP15" s="91"/>
      <c r="AQ15" s="92"/>
      <c r="AR15" s="90"/>
      <c r="AS15" s="91"/>
      <c r="AT15" s="91"/>
      <c r="AU15" s="91"/>
      <c r="AV15" s="91"/>
      <c r="AW15" s="91"/>
      <c r="AX15" s="681"/>
    </row>
    <row r="16" spans="1:50" ht="21" customHeight="1">
      <c r="A16" s="481"/>
      <c r="B16" s="482"/>
      <c r="C16" s="482"/>
      <c r="D16" s="482"/>
      <c r="E16" s="482"/>
      <c r="F16" s="483"/>
      <c r="G16" s="494"/>
      <c r="H16" s="495"/>
      <c r="I16" s="361" t="s">
        <v>63</v>
      </c>
      <c r="J16" s="362"/>
      <c r="K16" s="362"/>
      <c r="L16" s="362"/>
      <c r="M16" s="362"/>
      <c r="N16" s="362"/>
      <c r="O16" s="363"/>
      <c r="P16" s="90" t="s">
        <v>387</v>
      </c>
      <c r="Q16" s="91"/>
      <c r="R16" s="91"/>
      <c r="S16" s="91"/>
      <c r="T16" s="91"/>
      <c r="U16" s="91"/>
      <c r="V16" s="92"/>
      <c r="W16" s="90" t="s">
        <v>386</v>
      </c>
      <c r="X16" s="91"/>
      <c r="Y16" s="91"/>
      <c r="Z16" s="91"/>
      <c r="AA16" s="91"/>
      <c r="AB16" s="91"/>
      <c r="AC16" s="92"/>
      <c r="AD16" s="90" t="s">
        <v>386</v>
      </c>
      <c r="AE16" s="91"/>
      <c r="AF16" s="91"/>
      <c r="AG16" s="91"/>
      <c r="AH16" s="91"/>
      <c r="AI16" s="91"/>
      <c r="AJ16" s="92"/>
      <c r="AK16" s="90"/>
      <c r="AL16" s="91"/>
      <c r="AM16" s="91"/>
      <c r="AN16" s="91"/>
      <c r="AO16" s="91"/>
      <c r="AP16" s="91"/>
      <c r="AQ16" s="92"/>
      <c r="AR16" s="461"/>
      <c r="AS16" s="462"/>
      <c r="AT16" s="462"/>
      <c r="AU16" s="462"/>
      <c r="AV16" s="462"/>
      <c r="AW16" s="462"/>
      <c r="AX16" s="463"/>
    </row>
    <row r="17" spans="1:50" ht="24.75" customHeight="1">
      <c r="A17" s="481"/>
      <c r="B17" s="482"/>
      <c r="C17" s="482"/>
      <c r="D17" s="482"/>
      <c r="E17" s="482"/>
      <c r="F17" s="483"/>
      <c r="G17" s="494"/>
      <c r="H17" s="495"/>
      <c r="I17" s="361" t="s">
        <v>61</v>
      </c>
      <c r="J17" s="489"/>
      <c r="K17" s="489"/>
      <c r="L17" s="489"/>
      <c r="M17" s="489"/>
      <c r="N17" s="489"/>
      <c r="O17" s="490"/>
      <c r="P17" s="90" t="s">
        <v>386</v>
      </c>
      <c r="Q17" s="91"/>
      <c r="R17" s="91"/>
      <c r="S17" s="91"/>
      <c r="T17" s="91"/>
      <c r="U17" s="91"/>
      <c r="V17" s="92"/>
      <c r="W17" s="90" t="s">
        <v>387</v>
      </c>
      <c r="X17" s="91"/>
      <c r="Y17" s="91"/>
      <c r="Z17" s="91"/>
      <c r="AA17" s="91"/>
      <c r="AB17" s="91"/>
      <c r="AC17" s="92"/>
      <c r="AD17" s="90" t="s">
        <v>388</v>
      </c>
      <c r="AE17" s="91"/>
      <c r="AF17" s="91"/>
      <c r="AG17" s="91"/>
      <c r="AH17" s="91"/>
      <c r="AI17" s="91"/>
      <c r="AJ17" s="92"/>
      <c r="AK17" s="90"/>
      <c r="AL17" s="91"/>
      <c r="AM17" s="91"/>
      <c r="AN17" s="91"/>
      <c r="AO17" s="91"/>
      <c r="AP17" s="91"/>
      <c r="AQ17" s="92"/>
      <c r="AR17" s="464"/>
      <c r="AS17" s="464"/>
      <c r="AT17" s="464"/>
      <c r="AU17" s="464"/>
      <c r="AV17" s="464"/>
      <c r="AW17" s="464"/>
      <c r="AX17" s="465"/>
    </row>
    <row r="18" spans="1:50" ht="24.75" customHeight="1">
      <c r="A18" s="481"/>
      <c r="B18" s="482"/>
      <c r="C18" s="482"/>
      <c r="D18" s="482"/>
      <c r="E18" s="482"/>
      <c r="F18" s="483"/>
      <c r="G18" s="496"/>
      <c r="H18" s="497"/>
      <c r="I18" s="364" t="s">
        <v>22</v>
      </c>
      <c r="J18" s="365"/>
      <c r="K18" s="365"/>
      <c r="L18" s="365"/>
      <c r="M18" s="365"/>
      <c r="N18" s="365"/>
      <c r="O18" s="366"/>
      <c r="P18" s="334">
        <f>SUM(P13:V17)</f>
        <v>19521</v>
      </c>
      <c r="Q18" s="335"/>
      <c r="R18" s="335"/>
      <c r="S18" s="335"/>
      <c r="T18" s="335"/>
      <c r="U18" s="335"/>
      <c r="V18" s="336"/>
      <c r="W18" s="334">
        <f>SUM(W13:AC17)</f>
        <v>15233</v>
      </c>
      <c r="X18" s="335"/>
      <c r="Y18" s="335"/>
      <c r="Z18" s="335"/>
      <c r="AA18" s="335"/>
      <c r="AB18" s="335"/>
      <c r="AC18" s="336"/>
      <c r="AD18" s="334">
        <f t="shared" ref="AD18" si="0">SUM(AD13:AJ17)</f>
        <v>16603</v>
      </c>
      <c r="AE18" s="335"/>
      <c r="AF18" s="335"/>
      <c r="AG18" s="335"/>
      <c r="AH18" s="335"/>
      <c r="AI18" s="335"/>
      <c r="AJ18" s="336"/>
      <c r="AK18" s="334">
        <f t="shared" ref="AK18" si="1">SUM(AK13:AQ17)</f>
        <v>3893</v>
      </c>
      <c r="AL18" s="335"/>
      <c r="AM18" s="335"/>
      <c r="AN18" s="335"/>
      <c r="AO18" s="335"/>
      <c r="AP18" s="335"/>
      <c r="AQ18" s="336"/>
      <c r="AR18" s="334">
        <f t="shared" ref="AR18" si="2">SUM(AR13:AX17)</f>
        <v>4152</v>
      </c>
      <c r="AS18" s="335"/>
      <c r="AT18" s="335"/>
      <c r="AU18" s="335"/>
      <c r="AV18" s="335"/>
      <c r="AW18" s="335"/>
      <c r="AX18" s="337"/>
    </row>
    <row r="19" spans="1:50" ht="24.75" customHeight="1">
      <c r="A19" s="481"/>
      <c r="B19" s="482"/>
      <c r="C19" s="482"/>
      <c r="D19" s="482"/>
      <c r="E19" s="482"/>
      <c r="F19" s="483"/>
      <c r="G19" s="331" t="s">
        <v>10</v>
      </c>
      <c r="H19" s="332"/>
      <c r="I19" s="332"/>
      <c r="J19" s="332"/>
      <c r="K19" s="332"/>
      <c r="L19" s="332"/>
      <c r="M19" s="332"/>
      <c r="N19" s="332"/>
      <c r="O19" s="332"/>
      <c r="P19" s="90">
        <v>19521</v>
      </c>
      <c r="Q19" s="91"/>
      <c r="R19" s="91"/>
      <c r="S19" s="91"/>
      <c r="T19" s="91"/>
      <c r="U19" s="91"/>
      <c r="V19" s="92"/>
      <c r="W19" s="90">
        <v>15233</v>
      </c>
      <c r="X19" s="91"/>
      <c r="Y19" s="91"/>
      <c r="Z19" s="91"/>
      <c r="AA19" s="91"/>
      <c r="AB19" s="91"/>
      <c r="AC19" s="92"/>
      <c r="AD19" s="90">
        <v>16603</v>
      </c>
      <c r="AE19" s="91"/>
      <c r="AF19" s="91"/>
      <c r="AG19" s="91"/>
      <c r="AH19" s="91"/>
      <c r="AI19" s="91"/>
      <c r="AJ19" s="92"/>
      <c r="AK19" s="333"/>
      <c r="AL19" s="333"/>
      <c r="AM19" s="333"/>
      <c r="AN19" s="333"/>
      <c r="AO19" s="333"/>
      <c r="AP19" s="333"/>
      <c r="AQ19" s="333"/>
      <c r="AR19" s="333"/>
      <c r="AS19" s="333"/>
      <c r="AT19" s="333"/>
      <c r="AU19" s="333"/>
      <c r="AV19" s="333"/>
      <c r="AW19" s="333"/>
      <c r="AX19" s="338"/>
    </row>
    <row r="20" spans="1:50" ht="24.75" customHeight="1">
      <c r="A20" s="484"/>
      <c r="B20" s="485"/>
      <c r="C20" s="485"/>
      <c r="D20" s="485"/>
      <c r="E20" s="485"/>
      <c r="F20" s="486"/>
      <c r="G20" s="331" t="s">
        <v>11</v>
      </c>
      <c r="H20" s="332"/>
      <c r="I20" s="332"/>
      <c r="J20" s="332"/>
      <c r="K20" s="332"/>
      <c r="L20" s="332"/>
      <c r="M20" s="332"/>
      <c r="N20" s="332"/>
      <c r="O20" s="332"/>
      <c r="P20" s="339">
        <f>IF(P18=0, "-", P19/P18)</f>
        <v>1</v>
      </c>
      <c r="Q20" s="339"/>
      <c r="R20" s="339"/>
      <c r="S20" s="339"/>
      <c r="T20" s="339"/>
      <c r="U20" s="339"/>
      <c r="V20" s="339"/>
      <c r="W20" s="339">
        <f>IF(W18=0, "-", W19/W18)</f>
        <v>1</v>
      </c>
      <c r="X20" s="339"/>
      <c r="Y20" s="339"/>
      <c r="Z20" s="339"/>
      <c r="AA20" s="339"/>
      <c r="AB20" s="339"/>
      <c r="AC20" s="339"/>
      <c r="AD20" s="339">
        <f>IF(AD18=0, "-", AD19/AD18)</f>
        <v>1</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105"/>
      <c r="AA21" s="106"/>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c r="A22" s="232"/>
      <c r="B22" s="233"/>
      <c r="C22" s="233"/>
      <c r="D22" s="233"/>
      <c r="E22" s="233"/>
      <c r="F22" s="234"/>
      <c r="G22" s="242"/>
      <c r="H22" s="127"/>
      <c r="I22" s="127"/>
      <c r="J22" s="127"/>
      <c r="K22" s="127"/>
      <c r="L22" s="127"/>
      <c r="M22" s="127"/>
      <c r="N22" s="127"/>
      <c r="O22" s="243"/>
      <c r="P22" s="260"/>
      <c r="Q22" s="127"/>
      <c r="R22" s="127"/>
      <c r="S22" s="127"/>
      <c r="T22" s="127"/>
      <c r="U22" s="127"/>
      <c r="V22" s="127"/>
      <c r="W22" s="127"/>
      <c r="X22" s="243"/>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58"/>
      <c r="AU22" s="129"/>
      <c r="AV22" s="129"/>
      <c r="AW22" s="127" t="s">
        <v>355</v>
      </c>
      <c r="AX22" s="128"/>
    </row>
    <row r="23" spans="1:50" ht="22.5" customHeight="1">
      <c r="A23" s="235"/>
      <c r="B23" s="233"/>
      <c r="C23" s="233"/>
      <c r="D23" s="233"/>
      <c r="E23" s="233"/>
      <c r="F23" s="234"/>
      <c r="G23" s="340" t="s">
        <v>467</v>
      </c>
      <c r="H23" s="307"/>
      <c r="I23" s="307"/>
      <c r="J23" s="307"/>
      <c r="K23" s="307"/>
      <c r="L23" s="307"/>
      <c r="M23" s="307"/>
      <c r="N23" s="307"/>
      <c r="O23" s="308"/>
      <c r="P23" s="273" t="s">
        <v>466</v>
      </c>
      <c r="Q23" s="214"/>
      <c r="R23" s="214"/>
      <c r="S23" s="214"/>
      <c r="T23" s="214"/>
      <c r="U23" s="214"/>
      <c r="V23" s="214"/>
      <c r="W23" s="214"/>
      <c r="X23" s="215"/>
      <c r="Y23" s="312" t="s">
        <v>14</v>
      </c>
      <c r="Z23" s="313"/>
      <c r="AA23" s="314"/>
      <c r="AB23" s="677" t="s">
        <v>463</v>
      </c>
      <c r="AC23" s="315"/>
      <c r="AD23" s="315"/>
      <c r="AE23" s="112">
        <v>199</v>
      </c>
      <c r="AF23" s="113"/>
      <c r="AG23" s="113"/>
      <c r="AH23" s="113"/>
      <c r="AI23" s="114"/>
      <c r="AJ23" s="112">
        <v>328</v>
      </c>
      <c r="AK23" s="113"/>
      <c r="AL23" s="113"/>
      <c r="AM23" s="113"/>
      <c r="AN23" s="114"/>
      <c r="AO23" s="112">
        <v>297</v>
      </c>
      <c r="AP23" s="113"/>
      <c r="AQ23" s="113"/>
      <c r="AR23" s="113"/>
      <c r="AS23" s="114"/>
      <c r="AT23" s="245"/>
      <c r="AU23" s="245"/>
      <c r="AV23" s="245"/>
      <c r="AW23" s="245"/>
      <c r="AX23" s="246"/>
    </row>
    <row r="24" spans="1:50" ht="22.5" customHeight="1">
      <c r="A24" s="236"/>
      <c r="B24" s="237"/>
      <c r="C24" s="237"/>
      <c r="D24" s="237"/>
      <c r="E24" s="237"/>
      <c r="F24" s="238"/>
      <c r="G24" s="309"/>
      <c r="H24" s="310"/>
      <c r="I24" s="310"/>
      <c r="J24" s="310"/>
      <c r="K24" s="310"/>
      <c r="L24" s="310"/>
      <c r="M24" s="310"/>
      <c r="N24" s="310"/>
      <c r="O24" s="311"/>
      <c r="P24" s="295"/>
      <c r="Q24" s="295"/>
      <c r="R24" s="295"/>
      <c r="S24" s="295"/>
      <c r="T24" s="295"/>
      <c r="U24" s="295"/>
      <c r="V24" s="295"/>
      <c r="W24" s="295"/>
      <c r="X24" s="296"/>
      <c r="Y24" s="194" t="s">
        <v>65</v>
      </c>
      <c r="Z24" s="140"/>
      <c r="AA24" s="190"/>
      <c r="AB24" s="354" t="s">
        <v>463</v>
      </c>
      <c r="AC24" s="305"/>
      <c r="AD24" s="305"/>
      <c r="AE24" s="112">
        <v>293</v>
      </c>
      <c r="AF24" s="113"/>
      <c r="AG24" s="113"/>
      <c r="AH24" s="113"/>
      <c r="AI24" s="114"/>
      <c r="AJ24" s="112">
        <v>329</v>
      </c>
      <c r="AK24" s="113"/>
      <c r="AL24" s="113"/>
      <c r="AM24" s="113"/>
      <c r="AN24" s="114"/>
      <c r="AO24" s="112">
        <v>231</v>
      </c>
      <c r="AP24" s="113"/>
      <c r="AQ24" s="113"/>
      <c r="AR24" s="113"/>
      <c r="AS24" s="114"/>
      <c r="AT24" s="112" t="s">
        <v>464</v>
      </c>
      <c r="AU24" s="113"/>
      <c r="AV24" s="113"/>
      <c r="AW24" s="113"/>
      <c r="AX24" s="115"/>
    </row>
    <row r="25" spans="1:50" ht="66" customHeight="1">
      <c r="A25" s="687"/>
      <c r="B25" s="688"/>
      <c r="C25" s="688"/>
      <c r="D25" s="688"/>
      <c r="E25" s="688"/>
      <c r="F25" s="689"/>
      <c r="G25" s="341"/>
      <c r="H25" s="342"/>
      <c r="I25" s="342"/>
      <c r="J25" s="342"/>
      <c r="K25" s="342"/>
      <c r="L25" s="342"/>
      <c r="M25" s="342"/>
      <c r="N25" s="342"/>
      <c r="O25" s="343"/>
      <c r="P25" s="216"/>
      <c r="Q25" s="216"/>
      <c r="R25" s="216"/>
      <c r="S25" s="216"/>
      <c r="T25" s="216"/>
      <c r="U25" s="216"/>
      <c r="V25" s="216"/>
      <c r="W25" s="216"/>
      <c r="X25" s="217"/>
      <c r="Y25" s="139" t="s">
        <v>15</v>
      </c>
      <c r="Z25" s="140"/>
      <c r="AA25" s="190"/>
      <c r="AB25" s="699" t="s">
        <v>359</v>
      </c>
      <c r="AC25" s="283"/>
      <c r="AD25" s="283"/>
      <c r="AE25" s="112">
        <v>68</v>
      </c>
      <c r="AF25" s="113"/>
      <c r="AG25" s="113"/>
      <c r="AH25" s="113"/>
      <c r="AI25" s="114"/>
      <c r="AJ25" s="112">
        <v>99.6</v>
      </c>
      <c r="AK25" s="113"/>
      <c r="AL25" s="113"/>
      <c r="AM25" s="113"/>
      <c r="AN25" s="114"/>
      <c r="AO25" s="112">
        <v>128.5</v>
      </c>
      <c r="AP25" s="113"/>
      <c r="AQ25" s="113"/>
      <c r="AR25" s="113"/>
      <c r="AS25" s="114"/>
      <c r="AT25" s="287"/>
      <c r="AU25" s="288"/>
      <c r="AV25" s="288"/>
      <c r="AW25" s="288"/>
      <c r="AX25" s="289"/>
    </row>
    <row r="26" spans="1:50" ht="18.75" hidden="1" customHeight="1">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105"/>
      <c r="AA26" s="106"/>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78" t="s">
        <v>303</v>
      </c>
      <c r="AU26" s="679"/>
      <c r="AV26" s="679"/>
      <c r="AW26" s="679"/>
      <c r="AX26" s="680"/>
    </row>
    <row r="27" spans="1:50" ht="18.75" hidden="1" customHeight="1">
      <c r="A27" s="232"/>
      <c r="B27" s="233"/>
      <c r="C27" s="233"/>
      <c r="D27" s="233"/>
      <c r="E27" s="233"/>
      <c r="F27" s="234"/>
      <c r="G27" s="242"/>
      <c r="H27" s="127"/>
      <c r="I27" s="127"/>
      <c r="J27" s="127"/>
      <c r="K27" s="127"/>
      <c r="L27" s="127"/>
      <c r="M27" s="127"/>
      <c r="N27" s="127"/>
      <c r="O27" s="243"/>
      <c r="P27" s="260"/>
      <c r="Q27" s="127"/>
      <c r="R27" s="127"/>
      <c r="S27" s="127"/>
      <c r="T27" s="127"/>
      <c r="U27" s="127"/>
      <c r="V27" s="127"/>
      <c r="W27" s="127"/>
      <c r="X27" s="243"/>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58"/>
      <c r="AU27" s="129"/>
      <c r="AV27" s="129"/>
      <c r="AW27" s="127" t="s">
        <v>355</v>
      </c>
      <c r="AX27" s="128"/>
    </row>
    <row r="28" spans="1:50" ht="22.5" hidden="1" customHeight="1">
      <c r="A28" s="235"/>
      <c r="B28" s="233"/>
      <c r="C28" s="233"/>
      <c r="D28" s="233"/>
      <c r="E28" s="233"/>
      <c r="F28" s="234"/>
      <c r="G28" s="340"/>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112"/>
      <c r="AF28" s="113"/>
      <c r="AG28" s="113"/>
      <c r="AH28" s="113"/>
      <c r="AI28" s="114"/>
      <c r="AJ28" s="112"/>
      <c r="AK28" s="113"/>
      <c r="AL28" s="113"/>
      <c r="AM28" s="113"/>
      <c r="AN28" s="114"/>
      <c r="AO28" s="112"/>
      <c r="AP28" s="113"/>
      <c r="AQ28" s="113"/>
      <c r="AR28" s="113"/>
      <c r="AS28" s="114"/>
      <c r="AT28" s="245"/>
      <c r="AU28" s="245"/>
      <c r="AV28" s="245"/>
      <c r="AW28" s="245"/>
      <c r="AX28" s="246"/>
    </row>
    <row r="29" spans="1:50" ht="22.5" hidden="1" customHeight="1">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94" t="s">
        <v>65</v>
      </c>
      <c r="Z29" s="140"/>
      <c r="AA29" s="190"/>
      <c r="AB29" s="305"/>
      <c r="AC29" s="305"/>
      <c r="AD29" s="305"/>
      <c r="AE29" s="112"/>
      <c r="AF29" s="113"/>
      <c r="AG29" s="113"/>
      <c r="AH29" s="113"/>
      <c r="AI29" s="114"/>
      <c r="AJ29" s="112"/>
      <c r="AK29" s="113"/>
      <c r="AL29" s="113"/>
      <c r="AM29" s="113"/>
      <c r="AN29" s="114"/>
      <c r="AO29" s="112"/>
      <c r="AP29" s="113"/>
      <c r="AQ29" s="113"/>
      <c r="AR29" s="113"/>
      <c r="AS29" s="114"/>
      <c r="AT29" s="112"/>
      <c r="AU29" s="113"/>
      <c r="AV29" s="113"/>
      <c r="AW29" s="113"/>
      <c r="AX29" s="115"/>
    </row>
    <row r="30" spans="1:50" ht="22.5" hidden="1" customHeight="1">
      <c r="A30" s="687"/>
      <c r="B30" s="688"/>
      <c r="C30" s="688"/>
      <c r="D30" s="688"/>
      <c r="E30" s="688"/>
      <c r="F30" s="689"/>
      <c r="G30" s="341"/>
      <c r="H30" s="342"/>
      <c r="I30" s="342"/>
      <c r="J30" s="342"/>
      <c r="K30" s="342"/>
      <c r="L30" s="342"/>
      <c r="M30" s="342"/>
      <c r="N30" s="342"/>
      <c r="O30" s="343"/>
      <c r="P30" s="216"/>
      <c r="Q30" s="216"/>
      <c r="R30" s="216"/>
      <c r="S30" s="216"/>
      <c r="T30" s="216"/>
      <c r="U30" s="216"/>
      <c r="V30" s="216"/>
      <c r="W30" s="216"/>
      <c r="X30" s="217"/>
      <c r="Y30" s="139" t="s">
        <v>15</v>
      </c>
      <c r="Z30" s="140"/>
      <c r="AA30" s="190"/>
      <c r="AB30" s="283" t="s">
        <v>16</v>
      </c>
      <c r="AC30" s="283"/>
      <c r="AD30" s="283"/>
      <c r="AE30" s="112"/>
      <c r="AF30" s="113"/>
      <c r="AG30" s="113"/>
      <c r="AH30" s="113"/>
      <c r="AI30" s="114"/>
      <c r="AJ30" s="112"/>
      <c r="AK30" s="113"/>
      <c r="AL30" s="113"/>
      <c r="AM30" s="113"/>
      <c r="AN30" s="114"/>
      <c r="AO30" s="112"/>
      <c r="AP30" s="113"/>
      <c r="AQ30" s="113"/>
      <c r="AR30" s="113"/>
      <c r="AS30" s="114"/>
      <c r="AT30" s="287"/>
      <c r="AU30" s="288"/>
      <c r="AV30" s="288"/>
      <c r="AW30" s="288"/>
      <c r="AX30" s="289"/>
    </row>
    <row r="31" spans="1:50" ht="18.75" hidden="1" customHeight="1">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105"/>
      <c r="AA31" s="106"/>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c r="A32" s="232"/>
      <c r="B32" s="233"/>
      <c r="C32" s="233"/>
      <c r="D32" s="233"/>
      <c r="E32" s="233"/>
      <c r="F32" s="234"/>
      <c r="G32" s="242"/>
      <c r="H32" s="127"/>
      <c r="I32" s="127"/>
      <c r="J32" s="127"/>
      <c r="K32" s="127"/>
      <c r="L32" s="127"/>
      <c r="M32" s="127"/>
      <c r="N32" s="127"/>
      <c r="O32" s="243"/>
      <c r="P32" s="260"/>
      <c r="Q32" s="127"/>
      <c r="R32" s="127"/>
      <c r="S32" s="127"/>
      <c r="T32" s="127"/>
      <c r="U32" s="127"/>
      <c r="V32" s="127"/>
      <c r="W32" s="127"/>
      <c r="X32" s="243"/>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58"/>
      <c r="AU32" s="129"/>
      <c r="AV32" s="129"/>
      <c r="AW32" s="127" t="s">
        <v>355</v>
      </c>
      <c r="AX32" s="128"/>
    </row>
    <row r="33" spans="1:50" ht="22.5" hidden="1" customHeight="1">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112"/>
      <c r="AF33" s="113"/>
      <c r="AG33" s="113"/>
      <c r="AH33" s="113"/>
      <c r="AI33" s="114"/>
      <c r="AJ33" s="112"/>
      <c r="AK33" s="113"/>
      <c r="AL33" s="113"/>
      <c r="AM33" s="113"/>
      <c r="AN33" s="114"/>
      <c r="AO33" s="112"/>
      <c r="AP33" s="113"/>
      <c r="AQ33" s="113"/>
      <c r="AR33" s="113"/>
      <c r="AS33" s="114"/>
      <c r="AT33" s="245"/>
      <c r="AU33" s="245"/>
      <c r="AV33" s="245"/>
      <c r="AW33" s="245"/>
      <c r="AX33" s="246"/>
    </row>
    <row r="34" spans="1:50" ht="22.5" hidden="1" customHeight="1">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94" t="s">
        <v>65</v>
      </c>
      <c r="Z34" s="140"/>
      <c r="AA34" s="190"/>
      <c r="AB34" s="305"/>
      <c r="AC34" s="305"/>
      <c r="AD34" s="305"/>
      <c r="AE34" s="112"/>
      <c r="AF34" s="113"/>
      <c r="AG34" s="113"/>
      <c r="AH34" s="113"/>
      <c r="AI34" s="114"/>
      <c r="AJ34" s="112"/>
      <c r="AK34" s="113"/>
      <c r="AL34" s="113"/>
      <c r="AM34" s="113"/>
      <c r="AN34" s="114"/>
      <c r="AO34" s="112"/>
      <c r="AP34" s="113"/>
      <c r="AQ34" s="113"/>
      <c r="AR34" s="113"/>
      <c r="AS34" s="114"/>
      <c r="AT34" s="112"/>
      <c r="AU34" s="113"/>
      <c r="AV34" s="113"/>
      <c r="AW34" s="113"/>
      <c r="AX34" s="115"/>
    </row>
    <row r="35" spans="1:50" ht="22.5" hidden="1" customHeight="1">
      <c r="A35" s="687"/>
      <c r="B35" s="688"/>
      <c r="C35" s="688"/>
      <c r="D35" s="688"/>
      <c r="E35" s="688"/>
      <c r="F35" s="689"/>
      <c r="G35" s="341"/>
      <c r="H35" s="342"/>
      <c r="I35" s="342"/>
      <c r="J35" s="342"/>
      <c r="K35" s="342"/>
      <c r="L35" s="342"/>
      <c r="M35" s="342"/>
      <c r="N35" s="342"/>
      <c r="O35" s="343"/>
      <c r="P35" s="216"/>
      <c r="Q35" s="216"/>
      <c r="R35" s="216"/>
      <c r="S35" s="216"/>
      <c r="T35" s="216"/>
      <c r="U35" s="216"/>
      <c r="V35" s="216"/>
      <c r="W35" s="216"/>
      <c r="X35" s="217"/>
      <c r="Y35" s="139" t="s">
        <v>15</v>
      </c>
      <c r="Z35" s="140"/>
      <c r="AA35" s="190"/>
      <c r="AB35" s="283" t="s">
        <v>16</v>
      </c>
      <c r="AC35" s="283"/>
      <c r="AD35" s="283"/>
      <c r="AE35" s="112"/>
      <c r="AF35" s="113"/>
      <c r="AG35" s="113"/>
      <c r="AH35" s="113"/>
      <c r="AI35" s="114"/>
      <c r="AJ35" s="112"/>
      <c r="AK35" s="113"/>
      <c r="AL35" s="113"/>
      <c r="AM35" s="113"/>
      <c r="AN35" s="114"/>
      <c r="AO35" s="112"/>
      <c r="AP35" s="113"/>
      <c r="AQ35" s="113"/>
      <c r="AR35" s="113"/>
      <c r="AS35" s="114"/>
      <c r="AT35" s="287"/>
      <c r="AU35" s="288"/>
      <c r="AV35" s="288"/>
      <c r="AW35" s="288"/>
      <c r="AX35" s="289"/>
    </row>
    <row r="36" spans="1:50" ht="18.75" hidden="1" customHeight="1">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105"/>
      <c r="AA36" s="106"/>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c r="A37" s="232"/>
      <c r="B37" s="233"/>
      <c r="C37" s="233"/>
      <c r="D37" s="233"/>
      <c r="E37" s="233"/>
      <c r="F37" s="234"/>
      <c r="G37" s="242"/>
      <c r="H37" s="127"/>
      <c r="I37" s="127"/>
      <c r="J37" s="127"/>
      <c r="K37" s="127"/>
      <c r="L37" s="127"/>
      <c r="M37" s="127"/>
      <c r="N37" s="127"/>
      <c r="O37" s="243"/>
      <c r="P37" s="260"/>
      <c r="Q37" s="127"/>
      <c r="R37" s="127"/>
      <c r="S37" s="127"/>
      <c r="T37" s="127"/>
      <c r="U37" s="127"/>
      <c r="V37" s="127"/>
      <c r="W37" s="127"/>
      <c r="X37" s="243"/>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58"/>
      <c r="AU37" s="129"/>
      <c r="AV37" s="129"/>
      <c r="AW37" s="127" t="s">
        <v>355</v>
      </c>
      <c r="AX37" s="128"/>
    </row>
    <row r="38" spans="1:50" ht="22.5" hidden="1" customHeight="1">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112"/>
      <c r="AF38" s="113"/>
      <c r="AG38" s="113"/>
      <c r="AH38" s="113"/>
      <c r="AI38" s="114"/>
      <c r="AJ38" s="112"/>
      <c r="AK38" s="113"/>
      <c r="AL38" s="113"/>
      <c r="AM38" s="113"/>
      <c r="AN38" s="114"/>
      <c r="AO38" s="112"/>
      <c r="AP38" s="113"/>
      <c r="AQ38" s="113"/>
      <c r="AR38" s="113"/>
      <c r="AS38" s="114"/>
      <c r="AT38" s="245"/>
      <c r="AU38" s="245"/>
      <c r="AV38" s="245"/>
      <c r="AW38" s="245"/>
      <c r="AX38" s="246"/>
    </row>
    <row r="39" spans="1:50" ht="22.5" hidden="1" customHeight="1">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94" t="s">
        <v>65</v>
      </c>
      <c r="Z39" s="140"/>
      <c r="AA39" s="190"/>
      <c r="AB39" s="305"/>
      <c r="AC39" s="305"/>
      <c r="AD39" s="305"/>
      <c r="AE39" s="112"/>
      <c r="AF39" s="113"/>
      <c r="AG39" s="113"/>
      <c r="AH39" s="113"/>
      <c r="AI39" s="114"/>
      <c r="AJ39" s="112"/>
      <c r="AK39" s="113"/>
      <c r="AL39" s="113"/>
      <c r="AM39" s="113"/>
      <c r="AN39" s="114"/>
      <c r="AO39" s="112"/>
      <c r="AP39" s="113"/>
      <c r="AQ39" s="113"/>
      <c r="AR39" s="113"/>
      <c r="AS39" s="114"/>
      <c r="AT39" s="112"/>
      <c r="AU39" s="113"/>
      <c r="AV39" s="113"/>
      <c r="AW39" s="113"/>
      <c r="AX39" s="115"/>
    </row>
    <row r="40" spans="1:50" ht="22.5" hidden="1" customHeight="1">
      <c r="A40" s="687"/>
      <c r="B40" s="688"/>
      <c r="C40" s="688"/>
      <c r="D40" s="688"/>
      <c r="E40" s="688"/>
      <c r="F40" s="689"/>
      <c r="G40" s="341"/>
      <c r="H40" s="342"/>
      <c r="I40" s="342"/>
      <c r="J40" s="342"/>
      <c r="K40" s="342"/>
      <c r="L40" s="342"/>
      <c r="M40" s="342"/>
      <c r="N40" s="342"/>
      <c r="O40" s="343"/>
      <c r="P40" s="216"/>
      <c r="Q40" s="216"/>
      <c r="R40" s="216"/>
      <c r="S40" s="216"/>
      <c r="T40" s="216"/>
      <c r="U40" s="216"/>
      <c r="V40" s="216"/>
      <c r="W40" s="216"/>
      <c r="X40" s="217"/>
      <c r="Y40" s="139" t="s">
        <v>15</v>
      </c>
      <c r="Z40" s="140"/>
      <c r="AA40" s="190"/>
      <c r="AB40" s="283" t="s">
        <v>16</v>
      </c>
      <c r="AC40" s="283"/>
      <c r="AD40" s="283"/>
      <c r="AE40" s="112"/>
      <c r="AF40" s="113"/>
      <c r="AG40" s="113"/>
      <c r="AH40" s="113"/>
      <c r="AI40" s="114"/>
      <c r="AJ40" s="112"/>
      <c r="AK40" s="113"/>
      <c r="AL40" s="113"/>
      <c r="AM40" s="113"/>
      <c r="AN40" s="114"/>
      <c r="AO40" s="112"/>
      <c r="AP40" s="113"/>
      <c r="AQ40" s="113"/>
      <c r="AR40" s="113"/>
      <c r="AS40" s="114"/>
      <c r="AT40" s="287"/>
      <c r="AU40" s="288"/>
      <c r="AV40" s="288"/>
      <c r="AW40" s="288"/>
      <c r="AX40" s="289"/>
    </row>
    <row r="41" spans="1:50" ht="18.75" hidden="1" customHeight="1">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105"/>
      <c r="AA41" s="106"/>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c r="A42" s="232"/>
      <c r="B42" s="233"/>
      <c r="C42" s="233"/>
      <c r="D42" s="233"/>
      <c r="E42" s="233"/>
      <c r="F42" s="234"/>
      <c r="G42" s="242"/>
      <c r="H42" s="127"/>
      <c r="I42" s="127"/>
      <c r="J42" s="127"/>
      <c r="K42" s="127"/>
      <c r="L42" s="127"/>
      <c r="M42" s="127"/>
      <c r="N42" s="127"/>
      <c r="O42" s="243"/>
      <c r="P42" s="260"/>
      <c r="Q42" s="127"/>
      <c r="R42" s="127"/>
      <c r="S42" s="127"/>
      <c r="T42" s="127"/>
      <c r="U42" s="127"/>
      <c r="V42" s="127"/>
      <c r="W42" s="127"/>
      <c r="X42" s="243"/>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58"/>
      <c r="AU42" s="129"/>
      <c r="AV42" s="129"/>
      <c r="AW42" s="127" t="s">
        <v>355</v>
      </c>
      <c r="AX42" s="128"/>
    </row>
    <row r="43" spans="1:50" ht="22.5" hidden="1" customHeight="1">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112"/>
      <c r="AF43" s="113"/>
      <c r="AG43" s="113"/>
      <c r="AH43" s="113"/>
      <c r="AI43" s="114"/>
      <c r="AJ43" s="112"/>
      <c r="AK43" s="113"/>
      <c r="AL43" s="113"/>
      <c r="AM43" s="113"/>
      <c r="AN43" s="114"/>
      <c r="AO43" s="112"/>
      <c r="AP43" s="113"/>
      <c r="AQ43" s="113"/>
      <c r="AR43" s="113"/>
      <c r="AS43" s="114"/>
      <c r="AT43" s="245"/>
      <c r="AU43" s="245"/>
      <c r="AV43" s="245"/>
      <c r="AW43" s="245"/>
      <c r="AX43" s="246"/>
    </row>
    <row r="44" spans="1:50" ht="22.5" hidden="1" customHeight="1">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94" t="s">
        <v>65</v>
      </c>
      <c r="Z44" s="140"/>
      <c r="AA44" s="190"/>
      <c r="AB44" s="305"/>
      <c r="AC44" s="305"/>
      <c r="AD44" s="305"/>
      <c r="AE44" s="112"/>
      <c r="AF44" s="113"/>
      <c r="AG44" s="113"/>
      <c r="AH44" s="113"/>
      <c r="AI44" s="114"/>
      <c r="AJ44" s="112"/>
      <c r="AK44" s="113"/>
      <c r="AL44" s="113"/>
      <c r="AM44" s="113"/>
      <c r="AN44" s="114"/>
      <c r="AO44" s="112"/>
      <c r="AP44" s="113"/>
      <c r="AQ44" s="113"/>
      <c r="AR44" s="113"/>
      <c r="AS44" s="114"/>
      <c r="AT44" s="112"/>
      <c r="AU44" s="113"/>
      <c r="AV44" s="113"/>
      <c r="AW44" s="113"/>
      <c r="AX44" s="115"/>
    </row>
    <row r="45" spans="1:50" ht="22.5" hidden="1" customHeight="1">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112"/>
      <c r="AF45" s="113"/>
      <c r="AG45" s="113"/>
      <c r="AH45" s="113"/>
      <c r="AI45" s="114"/>
      <c r="AJ45" s="112"/>
      <c r="AK45" s="113"/>
      <c r="AL45" s="113"/>
      <c r="AM45" s="113"/>
      <c r="AN45" s="114"/>
      <c r="AO45" s="112"/>
      <c r="AP45" s="113"/>
      <c r="AQ45" s="113"/>
      <c r="AR45" s="113"/>
      <c r="AS45" s="114"/>
      <c r="AT45" s="287"/>
      <c r="AU45" s="288"/>
      <c r="AV45" s="288"/>
      <c r="AW45" s="288"/>
      <c r="AX45" s="289"/>
    </row>
    <row r="46" spans="1:50" ht="22.5" customHeight="1">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c r="A47" s="253" t="s">
        <v>320</v>
      </c>
      <c r="B47" s="702" t="s">
        <v>317</v>
      </c>
      <c r="C47" s="255"/>
      <c r="D47" s="255"/>
      <c r="E47" s="255"/>
      <c r="F47" s="256"/>
      <c r="G47" s="639" t="s">
        <v>311</v>
      </c>
      <c r="H47" s="639"/>
      <c r="I47" s="639"/>
      <c r="J47" s="639"/>
      <c r="K47" s="639"/>
      <c r="L47" s="639"/>
      <c r="M47" s="639"/>
      <c r="N47" s="639"/>
      <c r="O47" s="639"/>
      <c r="P47" s="639"/>
      <c r="Q47" s="639"/>
      <c r="R47" s="639"/>
      <c r="S47" s="639"/>
      <c r="T47" s="639"/>
      <c r="U47" s="639"/>
      <c r="V47" s="639"/>
      <c r="W47" s="639"/>
      <c r="X47" s="639"/>
      <c r="Y47" s="639"/>
      <c r="Z47" s="639"/>
      <c r="AA47" s="70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c r="A48" s="253"/>
      <c r="B48" s="702"/>
      <c r="C48" s="255"/>
      <c r="D48" s="255"/>
      <c r="E48" s="255"/>
      <c r="F48" s="256"/>
      <c r="G48" s="127"/>
      <c r="H48" s="127"/>
      <c r="I48" s="127"/>
      <c r="J48" s="127"/>
      <c r="K48" s="127"/>
      <c r="L48" s="127"/>
      <c r="M48" s="127"/>
      <c r="N48" s="127"/>
      <c r="O48" s="127"/>
      <c r="P48" s="127"/>
      <c r="Q48" s="127"/>
      <c r="R48" s="127"/>
      <c r="S48" s="127"/>
      <c r="T48" s="127"/>
      <c r="U48" s="127"/>
      <c r="V48" s="127"/>
      <c r="W48" s="127"/>
      <c r="X48" s="127"/>
      <c r="Y48" s="127"/>
      <c r="Z48" s="127"/>
      <c r="AA48" s="243"/>
      <c r="AB48" s="260"/>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c r="A49" s="253"/>
      <c r="B49" s="702"/>
      <c r="C49" s="255"/>
      <c r="D49" s="255"/>
      <c r="E49" s="255"/>
      <c r="F49" s="256"/>
      <c r="G49" s="355"/>
      <c r="H49" s="355"/>
      <c r="I49" s="355"/>
      <c r="J49" s="355"/>
      <c r="K49" s="355"/>
      <c r="L49" s="355"/>
      <c r="M49" s="355"/>
      <c r="N49" s="355"/>
      <c r="O49" s="355"/>
      <c r="P49" s="355"/>
      <c r="Q49" s="355"/>
      <c r="R49" s="355"/>
      <c r="S49" s="355"/>
      <c r="T49" s="355"/>
      <c r="U49" s="355"/>
      <c r="V49" s="355"/>
      <c r="W49" s="355"/>
      <c r="X49" s="355"/>
      <c r="Y49" s="355"/>
      <c r="Z49" s="355"/>
      <c r="AA49" s="356"/>
      <c r="AB49" s="632"/>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33"/>
    </row>
    <row r="50" spans="1:50" ht="22.5" hidden="1" customHeight="1">
      <c r="A50" s="253"/>
      <c r="B50" s="702"/>
      <c r="C50" s="255"/>
      <c r="D50" s="255"/>
      <c r="E50" s="255"/>
      <c r="F50" s="256"/>
      <c r="G50" s="357"/>
      <c r="H50" s="357"/>
      <c r="I50" s="357"/>
      <c r="J50" s="357"/>
      <c r="K50" s="357"/>
      <c r="L50" s="357"/>
      <c r="M50" s="357"/>
      <c r="N50" s="357"/>
      <c r="O50" s="357"/>
      <c r="P50" s="357"/>
      <c r="Q50" s="357"/>
      <c r="R50" s="357"/>
      <c r="S50" s="357"/>
      <c r="T50" s="357"/>
      <c r="U50" s="357"/>
      <c r="V50" s="357"/>
      <c r="W50" s="357"/>
      <c r="X50" s="357"/>
      <c r="Y50" s="357"/>
      <c r="Z50" s="357"/>
      <c r="AA50" s="358"/>
      <c r="AB50" s="634"/>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35"/>
    </row>
    <row r="51" spans="1:50" ht="22.5" hidden="1" customHeight="1">
      <c r="A51" s="253"/>
      <c r="B51" s="703"/>
      <c r="C51" s="257"/>
      <c r="D51" s="257"/>
      <c r="E51" s="257"/>
      <c r="F51" s="258"/>
      <c r="G51" s="359"/>
      <c r="H51" s="359"/>
      <c r="I51" s="359"/>
      <c r="J51" s="359"/>
      <c r="K51" s="359"/>
      <c r="L51" s="359"/>
      <c r="M51" s="359"/>
      <c r="N51" s="359"/>
      <c r="O51" s="359"/>
      <c r="P51" s="359"/>
      <c r="Q51" s="359"/>
      <c r="R51" s="359"/>
      <c r="S51" s="359"/>
      <c r="T51" s="359"/>
      <c r="U51" s="359"/>
      <c r="V51" s="359"/>
      <c r="W51" s="359"/>
      <c r="X51" s="359"/>
      <c r="Y51" s="359"/>
      <c r="Z51" s="359"/>
      <c r="AA51" s="360"/>
      <c r="AB51" s="636"/>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37"/>
    </row>
    <row r="52" spans="1:50" ht="18.75" hidden="1" customHeight="1">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303</v>
      </c>
      <c r="AU52" s="291"/>
      <c r="AV52" s="291"/>
      <c r="AW52" s="291"/>
      <c r="AX52" s="292"/>
    </row>
    <row r="53" spans="1:50" ht="18.75" hidden="1" customHeight="1">
      <c r="A53" s="253"/>
      <c r="B53" s="255"/>
      <c r="C53" s="255"/>
      <c r="D53" s="255"/>
      <c r="E53" s="255"/>
      <c r="F53" s="256"/>
      <c r="G53" s="242"/>
      <c r="H53" s="127"/>
      <c r="I53" s="127"/>
      <c r="J53" s="127"/>
      <c r="K53" s="127"/>
      <c r="L53" s="127"/>
      <c r="M53" s="127"/>
      <c r="N53" s="127"/>
      <c r="O53" s="243"/>
      <c r="P53" s="260"/>
      <c r="Q53" s="127"/>
      <c r="R53" s="127"/>
      <c r="S53" s="127"/>
      <c r="T53" s="127"/>
      <c r="U53" s="127"/>
      <c r="V53" s="127"/>
      <c r="W53" s="127"/>
      <c r="X53" s="243"/>
      <c r="Y53" s="264"/>
      <c r="Z53" s="265"/>
      <c r="AA53" s="266"/>
      <c r="AB53" s="270"/>
      <c r="AC53" s="271"/>
      <c r="AD53" s="272"/>
      <c r="AE53" s="260"/>
      <c r="AF53" s="127"/>
      <c r="AG53" s="127"/>
      <c r="AH53" s="127"/>
      <c r="AI53" s="243"/>
      <c r="AJ53" s="260"/>
      <c r="AK53" s="127"/>
      <c r="AL53" s="127"/>
      <c r="AM53" s="127"/>
      <c r="AN53" s="243"/>
      <c r="AO53" s="260"/>
      <c r="AP53" s="127"/>
      <c r="AQ53" s="127"/>
      <c r="AR53" s="127"/>
      <c r="AS53" s="243"/>
      <c r="AT53" s="58"/>
      <c r="AU53" s="129"/>
      <c r="AV53" s="129"/>
      <c r="AW53" s="127" t="s">
        <v>355</v>
      </c>
      <c r="AX53" s="128"/>
    </row>
    <row r="54" spans="1:50" ht="22.5" hidden="1" customHeight="1">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86</v>
      </c>
      <c r="Z54" s="281"/>
      <c r="AA54" s="282"/>
      <c r="AB54" s="387"/>
      <c r="AC54" s="244"/>
      <c r="AD54" s="244"/>
      <c r="AE54" s="112"/>
      <c r="AF54" s="113"/>
      <c r="AG54" s="113"/>
      <c r="AH54" s="113"/>
      <c r="AI54" s="114"/>
      <c r="AJ54" s="112"/>
      <c r="AK54" s="113"/>
      <c r="AL54" s="113"/>
      <c r="AM54" s="113"/>
      <c r="AN54" s="114"/>
      <c r="AO54" s="112"/>
      <c r="AP54" s="113"/>
      <c r="AQ54" s="113"/>
      <c r="AR54" s="113"/>
      <c r="AS54" s="114"/>
      <c r="AT54" s="245"/>
      <c r="AU54" s="245"/>
      <c r="AV54" s="245"/>
      <c r="AW54" s="245"/>
      <c r="AX54" s="246"/>
    </row>
    <row r="55" spans="1:50" ht="22.5" hidden="1" customHeight="1">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75"/>
      <c r="AC55" s="250"/>
      <c r="AD55" s="250"/>
      <c r="AE55" s="112"/>
      <c r="AF55" s="113"/>
      <c r="AG55" s="113"/>
      <c r="AH55" s="113"/>
      <c r="AI55" s="114"/>
      <c r="AJ55" s="112"/>
      <c r="AK55" s="113"/>
      <c r="AL55" s="113"/>
      <c r="AM55" s="113"/>
      <c r="AN55" s="114"/>
      <c r="AO55" s="112"/>
      <c r="AP55" s="113"/>
      <c r="AQ55" s="113"/>
      <c r="AR55" s="113"/>
      <c r="AS55" s="114"/>
      <c r="AT55" s="112"/>
      <c r="AU55" s="113"/>
      <c r="AV55" s="113"/>
      <c r="AW55" s="113"/>
      <c r="AX55" s="115"/>
    </row>
    <row r="56" spans="1:50" ht="22.5" hidden="1" customHeight="1">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112"/>
      <c r="AF56" s="113"/>
      <c r="AG56" s="113"/>
      <c r="AH56" s="113"/>
      <c r="AI56" s="114"/>
      <c r="AJ56" s="112"/>
      <c r="AK56" s="113"/>
      <c r="AL56" s="113"/>
      <c r="AM56" s="113"/>
      <c r="AN56" s="114"/>
      <c r="AO56" s="112"/>
      <c r="AP56" s="113"/>
      <c r="AQ56" s="113"/>
      <c r="AR56" s="113"/>
      <c r="AS56" s="114"/>
      <c r="AT56" s="287"/>
      <c r="AU56" s="288"/>
      <c r="AV56" s="288"/>
      <c r="AW56" s="288"/>
      <c r="AX56" s="289"/>
    </row>
    <row r="57" spans="1:50" ht="18.75" hidden="1" customHeight="1">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303</v>
      </c>
      <c r="AU57" s="291"/>
      <c r="AV57" s="291"/>
      <c r="AW57" s="291"/>
      <c r="AX57" s="292"/>
    </row>
    <row r="58" spans="1:50" ht="18.75" hidden="1" customHeight="1">
      <c r="A58" s="253"/>
      <c r="B58" s="255"/>
      <c r="C58" s="255"/>
      <c r="D58" s="255"/>
      <c r="E58" s="255"/>
      <c r="F58" s="256"/>
      <c r="G58" s="242"/>
      <c r="H58" s="127"/>
      <c r="I58" s="127"/>
      <c r="J58" s="127"/>
      <c r="K58" s="127"/>
      <c r="L58" s="127"/>
      <c r="M58" s="127"/>
      <c r="N58" s="127"/>
      <c r="O58" s="243"/>
      <c r="P58" s="260"/>
      <c r="Q58" s="127"/>
      <c r="R58" s="127"/>
      <c r="S58" s="127"/>
      <c r="T58" s="127"/>
      <c r="U58" s="127"/>
      <c r="V58" s="127"/>
      <c r="W58" s="127"/>
      <c r="X58" s="243"/>
      <c r="Y58" s="264"/>
      <c r="Z58" s="265"/>
      <c r="AA58" s="266"/>
      <c r="AB58" s="270"/>
      <c r="AC58" s="271"/>
      <c r="AD58" s="272"/>
      <c r="AE58" s="260"/>
      <c r="AF58" s="127"/>
      <c r="AG58" s="127"/>
      <c r="AH58" s="127"/>
      <c r="AI58" s="243"/>
      <c r="AJ58" s="260"/>
      <c r="AK58" s="127"/>
      <c r="AL58" s="127"/>
      <c r="AM58" s="127"/>
      <c r="AN58" s="243"/>
      <c r="AO58" s="260"/>
      <c r="AP58" s="127"/>
      <c r="AQ58" s="127"/>
      <c r="AR58" s="127"/>
      <c r="AS58" s="243"/>
      <c r="AT58" s="58"/>
      <c r="AU58" s="129"/>
      <c r="AV58" s="129"/>
      <c r="AW58" s="127" t="s">
        <v>355</v>
      </c>
      <c r="AX58" s="128"/>
    </row>
    <row r="59" spans="1:50" ht="22.5" hidden="1" customHeight="1">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112"/>
      <c r="AF59" s="113"/>
      <c r="AG59" s="113"/>
      <c r="AH59" s="113"/>
      <c r="AI59" s="114"/>
      <c r="AJ59" s="112"/>
      <c r="AK59" s="113"/>
      <c r="AL59" s="113"/>
      <c r="AM59" s="113"/>
      <c r="AN59" s="114"/>
      <c r="AO59" s="112"/>
      <c r="AP59" s="113"/>
      <c r="AQ59" s="113"/>
      <c r="AR59" s="113"/>
      <c r="AS59" s="114"/>
      <c r="AT59" s="245"/>
      <c r="AU59" s="245"/>
      <c r="AV59" s="245"/>
      <c r="AW59" s="245"/>
      <c r="AX59" s="246"/>
    </row>
    <row r="60" spans="1:50" ht="22.5" hidden="1" customHeight="1">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112"/>
      <c r="AF60" s="113"/>
      <c r="AG60" s="113"/>
      <c r="AH60" s="113"/>
      <c r="AI60" s="114"/>
      <c r="AJ60" s="112"/>
      <c r="AK60" s="113"/>
      <c r="AL60" s="113"/>
      <c r="AM60" s="113"/>
      <c r="AN60" s="114"/>
      <c r="AO60" s="112"/>
      <c r="AP60" s="113"/>
      <c r="AQ60" s="113"/>
      <c r="AR60" s="113"/>
      <c r="AS60" s="114"/>
      <c r="AT60" s="112"/>
      <c r="AU60" s="113"/>
      <c r="AV60" s="113"/>
      <c r="AW60" s="113"/>
      <c r="AX60" s="115"/>
    </row>
    <row r="61" spans="1:50" ht="22.5" hidden="1" customHeight="1">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112"/>
      <c r="AF61" s="113"/>
      <c r="AG61" s="113"/>
      <c r="AH61" s="113"/>
      <c r="AI61" s="114"/>
      <c r="AJ61" s="112"/>
      <c r="AK61" s="113"/>
      <c r="AL61" s="113"/>
      <c r="AM61" s="113"/>
      <c r="AN61" s="114"/>
      <c r="AO61" s="112"/>
      <c r="AP61" s="113"/>
      <c r="AQ61" s="113"/>
      <c r="AR61" s="113"/>
      <c r="AS61" s="114"/>
      <c r="AT61" s="287"/>
      <c r="AU61" s="288"/>
      <c r="AV61" s="288"/>
      <c r="AW61" s="288"/>
      <c r="AX61" s="289"/>
    </row>
    <row r="62" spans="1:50" ht="18.75" hidden="1" customHeight="1">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303</v>
      </c>
      <c r="AU62" s="291"/>
      <c r="AV62" s="291"/>
      <c r="AW62" s="291"/>
      <c r="AX62" s="292"/>
    </row>
    <row r="63" spans="1:50" ht="18.75" hidden="1" customHeight="1">
      <c r="A63" s="253"/>
      <c r="B63" s="255"/>
      <c r="C63" s="255"/>
      <c r="D63" s="255"/>
      <c r="E63" s="255"/>
      <c r="F63" s="256"/>
      <c r="G63" s="242"/>
      <c r="H63" s="127"/>
      <c r="I63" s="127"/>
      <c r="J63" s="127"/>
      <c r="K63" s="127"/>
      <c r="L63" s="127"/>
      <c r="M63" s="127"/>
      <c r="N63" s="127"/>
      <c r="O63" s="243"/>
      <c r="P63" s="260"/>
      <c r="Q63" s="127"/>
      <c r="R63" s="127"/>
      <c r="S63" s="127"/>
      <c r="T63" s="127"/>
      <c r="U63" s="127"/>
      <c r="V63" s="127"/>
      <c r="W63" s="127"/>
      <c r="X63" s="243"/>
      <c r="Y63" s="264"/>
      <c r="Z63" s="265"/>
      <c r="AA63" s="266"/>
      <c r="AB63" s="270"/>
      <c r="AC63" s="271"/>
      <c r="AD63" s="272"/>
      <c r="AE63" s="260"/>
      <c r="AF63" s="127"/>
      <c r="AG63" s="127"/>
      <c r="AH63" s="127"/>
      <c r="AI63" s="243"/>
      <c r="AJ63" s="260"/>
      <c r="AK63" s="127"/>
      <c r="AL63" s="127"/>
      <c r="AM63" s="127"/>
      <c r="AN63" s="243"/>
      <c r="AO63" s="260"/>
      <c r="AP63" s="127"/>
      <c r="AQ63" s="127"/>
      <c r="AR63" s="127"/>
      <c r="AS63" s="243"/>
      <c r="AT63" s="58"/>
      <c r="AU63" s="129"/>
      <c r="AV63" s="129"/>
      <c r="AW63" s="127" t="s">
        <v>355</v>
      </c>
      <c r="AX63" s="128"/>
    </row>
    <row r="64" spans="1:50" ht="22.5" hidden="1" customHeight="1">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112"/>
      <c r="AF64" s="113"/>
      <c r="AG64" s="113"/>
      <c r="AH64" s="113"/>
      <c r="AI64" s="114"/>
      <c r="AJ64" s="112"/>
      <c r="AK64" s="113"/>
      <c r="AL64" s="113"/>
      <c r="AM64" s="113"/>
      <c r="AN64" s="114"/>
      <c r="AO64" s="112"/>
      <c r="AP64" s="113"/>
      <c r="AQ64" s="113"/>
      <c r="AR64" s="113"/>
      <c r="AS64" s="114"/>
      <c r="AT64" s="245"/>
      <c r="AU64" s="245"/>
      <c r="AV64" s="245"/>
      <c r="AW64" s="245"/>
      <c r="AX64" s="246"/>
    </row>
    <row r="65" spans="1:60" ht="22.5" hidden="1" customHeight="1">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112"/>
      <c r="AF65" s="113"/>
      <c r="AG65" s="113"/>
      <c r="AH65" s="113"/>
      <c r="AI65" s="114"/>
      <c r="AJ65" s="112"/>
      <c r="AK65" s="113"/>
      <c r="AL65" s="113"/>
      <c r="AM65" s="113"/>
      <c r="AN65" s="114"/>
      <c r="AO65" s="112"/>
      <c r="AP65" s="113"/>
      <c r="AQ65" s="113"/>
      <c r="AR65" s="113"/>
      <c r="AS65" s="114"/>
      <c r="AT65" s="112"/>
      <c r="AU65" s="113"/>
      <c r="AV65" s="113"/>
      <c r="AW65" s="113"/>
      <c r="AX65" s="115"/>
    </row>
    <row r="66" spans="1:60" ht="22.5" hidden="1" customHeight="1">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112"/>
      <c r="AF66" s="113"/>
      <c r="AG66" s="113"/>
      <c r="AH66" s="113"/>
      <c r="AI66" s="114"/>
      <c r="AJ66" s="112"/>
      <c r="AK66" s="113"/>
      <c r="AL66" s="113"/>
      <c r="AM66" s="113"/>
      <c r="AN66" s="114"/>
      <c r="AO66" s="112"/>
      <c r="AP66" s="113"/>
      <c r="AQ66" s="113"/>
      <c r="AR66" s="113"/>
      <c r="AS66" s="114"/>
      <c r="AT66" s="287"/>
      <c r="AU66" s="288"/>
      <c r="AV66" s="288"/>
      <c r="AW66" s="288"/>
      <c r="AX66" s="289"/>
    </row>
    <row r="67" spans="1:60" ht="31.7" customHeight="1">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105"/>
      <c r="AA67" s="106"/>
      <c r="AB67" s="139" t="s">
        <v>12</v>
      </c>
      <c r="AC67" s="140"/>
      <c r="AD67" s="190"/>
      <c r="AE67" s="676" t="s">
        <v>69</v>
      </c>
      <c r="AF67" s="137"/>
      <c r="AG67" s="137"/>
      <c r="AH67" s="137"/>
      <c r="AI67" s="137"/>
      <c r="AJ67" s="676" t="s">
        <v>70</v>
      </c>
      <c r="AK67" s="137"/>
      <c r="AL67" s="137"/>
      <c r="AM67" s="137"/>
      <c r="AN67" s="137"/>
      <c r="AO67" s="676" t="s">
        <v>71</v>
      </c>
      <c r="AP67" s="137"/>
      <c r="AQ67" s="137"/>
      <c r="AR67" s="137"/>
      <c r="AS67" s="137"/>
      <c r="AT67" s="195" t="s">
        <v>74</v>
      </c>
      <c r="AU67" s="196"/>
      <c r="AV67" s="196"/>
      <c r="AW67" s="196"/>
      <c r="AX67" s="197"/>
    </row>
    <row r="68" spans="1:60" ht="22.5" customHeight="1">
      <c r="A68" s="204"/>
      <c r="B68" s="205"/>
      <c r="C68" s="205"/>
      <c r="D68" s="205"/>
      <c r="E68" s="205"/>
      <c r="F68" s="206"/>
      <c r="G68" s="273" t="s">
        <v>390</v>
      </c>
      <c r="H68" s="214"/>
      <c r="I68" s="214"/>
      <c r="J68" s="214"/>
      <c r="K68" s="214"/>
      <c r="L68" s="214"/>
      <c r="M68" s="214"/>
      <c r="N68" s="214"/>
      <c r="O68" s="214"/>
      <c r="P68" s="214"/>
      <c r="Q68" s="214"/>
      <c r="R68" s="214"/>
      <c r="S68" s="214"/>
      <c r="T68" s="214"/>
      <c r="U68" s="214"/>
      <c r="V68" s="214"/>
      <c r="W68" s="214"/>
      <c r="X68" s="215"/>
      <c r="Y68" s="351" t="s">
        <v>66</v>
      </c>
      <c r="Z68" s="352"/>
      <c r="AA68" s="353"/>
      <c r="AB68" s="221" t="s">
        <v>389</v>
      </c>
      <c r="AC68" s="222"/>
      <c r="AD68" s="223"/>
      <c r="AE68" s="112">
        <v>2593</v>
      </c>
      <c r="AF68" s="113"/>
      <c r="AG68" s="113"/>
      <c r="AH68" s="113"/>
      <c r="AI68" s="114"/>
      <c r="AJ68" s="112">
        <v>2959</v>
      </c>
      <c r="AK68" s="113"/>
      <c r="AL68" s="113"/>
      <c r="AM68" s="113"/>
      <c r="AN68" s="114"/>
      <c r="AO68" s="112">
        <v>3355</v>
      </c>
      <c r="AP68" s="113"/>
      <c r="AQ68" s="113"/>
      <c r="AR68" s="113"/>
      <c r="AS68" s="114"/>
      <c r="AT68" s="224"/>
      <c r="AU68" s="224"/>
      <c r="AV68" s="224"/>
      <c r="AW68" s="224"/>
      <c r="AX68" s="225"/>
      <c r="AY68" s="10"/>
      <c r="AZ68" s="10"/>
      <c r="BA68" s="10"/>
      <c r="BB68" s="10"/>
      <c r="BC68" s="10"/>
    </row>
    <row r="69" spans="1:60" ht="22.5" customHeight="1">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389</v>
      </c>
      <c r="AC69" s="230"/>
      <c r="AD69" s="231"/>
      <c r="AE69" s="112">
        <v>4255</v>
      </c>
      <c r="AF69" s="113"/>
      <c r="AG69" s="113"/>
      <c r="AH69" s="113"/>
      <c r="AI69" s="114"/>
      <c r="AJ69" s="112">
        <v>5335</v>
      </c>
      <c r="AK69" s="113"/>
      <c r="AL69" s="113"/>
      <c r="AM69" s="113"/>
      <c r="AN69" s="114"/>
      <c r="AO69" s="112">
        <v>6569</v>
      </c>
      <c r="AP69" s="113"/>
      <c r="AQ69" s="113"/>
      <c r="AR69" s="113"/>
      <c r="AS69" s="114"/>
      <c r="AT69" s="112">
        <v>6899</v>
      </c>
      <c r="AU69" s="113"/>
      <c r="AV69" s="113"/>
      <c r="AW69" s="113"/>
      <c r="AX69" s="115"/>
      <c r="AY69" s="10"/>
      <c r="AZ69" s="10"/>
      <c r="BA69" s="10"/>
      <c r="BB69" s="10"/>
      <c r="BC69" s="10"/>
      <c r="BD69" s="10"/>
      <c r="BE69" s="10"/>
      <c r="BF69" s="10"/>
      <c r="BG69" s="10"/>
      <c r="BH69" s="10"/>
    </row>
    <row r="70" spans="1:60" ht="33" hidden="1" customHeight="1">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105"/>
      <c r="AA70" s="106"/>
      <c r="AB70" s="139" t="s">
        <v>12</v>
      </c>
      <c r="AC70" s="140"/>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2.5" hidden="1" customHeight="1">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112"/>
      <c r="AF71" s="113"/>
      <c r="AG71" s="113"/>
      <c r="AH71" s="113"/>
      <c r="AI71" s="114"/>
      <c r="AJ71" s="112"/>
      <c r="AK71" s="113"/>
      <c r="AL71" s="113"/>
      <c r="AM71" s="113"/>
      <c r="AN71" s="114"/>
      <c r="AO71" s="112"/>
      <c r="AP71" s="113"/>
      <c r="AQ71" s="113"/>
      <c r="AR71" s="113"/>
      <c r="AS71" s="114"/>
      <c r="AT71" s="224"/>
      <c r="AU71" s="224"/>
      <c r="AV71" s="224"/>
      <c r="AW71" s="224"/>
      <c r="AX71" s="225"/>
      <c r="AY71" s="10"/>
      <c r="AZ71" s="10"/>
      <c r="BA71" s="10"/>
      <c r="BB71" s="10"/>
      <c r="BC71" s="10"/>
    </row>
    <row r="72" spans="1:60" ht="22.5" hidden="1" customHeight="1">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112"/>
      <c r="AF72" s="113"/>
      <c r="AG72" s="113"/>
      <c r="AH72" s="113"/>
      <c r="AI72" s="114"/>
      <c r="AJ72" s="112"/>
      <c r="AK72" s="113"/>
      <c r="AL72" s="113"/>
      <c r="AM72" s="113"/>
      <c r="AN72" s="114"/>
      <c r="AO72" s="112"/>
      <c r="AP72" s="113"/>
      <c r="AQ72" s="113"/>
      <c r="AR72" s="113"/>
      <c r="AS72" s="114"/>
      <c r="AT72" s="112"/>
      <c r="AU72" s="113"/>
      <c r="AV72" s="113"/>
      <c r="AW72" s="113"/>
      <c r="AX72" s="115"/>
      <c r="AY72" s="10"/>
      <c r="AZ72" s="10"/>
      <c r="BA72" s="10"/>
      <c r="BB72" s="10"/>
      <c r="BC72" s="10"/>
      <c r="BD72" s="10"/>
      <c r="BE72" s="10"/>
      <c r="BF72" s="10"/>
      <c r="BG72" s="10"/>
      <c r="BH72" s="10"/>
    </row>
    <row r="73" spans="1:60" ht="31.7" hidden="1" customHeight="1">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105"/>
      <c r="AA73" s="106"/>
      <c r="AB73" s="139" t="s">
        <v>12</v>
      </c>
      <c r="AC73" s="140"/>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2.5" hidden="1" customHeight="1">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112"/>
      <c r="AF74" s="113"/>
      <c r="AG74" s="113"/>
      <c r="AH74" s="113"/>
      <c r="AI74" s="114"/>
      <c r="AJ74" s="112"/>
      <c r="AK74" s="113"/>
      <c r="AL74" s="113"/>
      <c r="AM74" s="113"/>
      <c r="AN74" s="114"/>
      <c r="AO74" s="112"/>
      <c r="AP74" s="113"/>
      <c r="AQ74" s="113"/>
      <c r="AR74" s="113"/>
      <c r="AS74" s="114"/>
      <c r="AT74" s="224"/>
      <c r="AU74" s="224"/>
      <c r="AV74" s="224"/>
      <c r="AW74" s="224"/>
      <c r="AX74" s="225"/>
      <c r="AY74" s="10"/>
      <c r="AZ74" s="10"/>
      <c r="BA74" s="10"/>
      <c r="BB74" s="10"/>
      <c r="BC74" s="10"/>
    </row>
    <row r="75" spans="1:60" ht="22.5" hidden="1" customHeight="1">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112"/>
      <c r="AF75" s="113"/>
      <c r="AG75" s="113"/>
      <c r="AH75" s="113"/>
      <c r="AI75" s="114"/>
      <c r="AJ75" s="112"/>
      <c r="AK75" s="113"/>
      <c r="AL75" s="113"/>
      <c r="AM75" s="113"/>
      <c r="AN75" s="114"/>
      <c r="AO75" s="112"/>
      <c r="AP75" s="113"/>
      <c r="AQ75" s="113"/>
      <c r="AR75" s="113"/>
      <c r="AS75" s="114"/>
      <c r="AT75" s="112"/>
      <c r="AU75" s="113"/>
      <c r="AV75" s="113"/>
      <c r="AW75" s="113"/>
      <c r="AX75" s="115"/>
      <c r="AY75" s="10"/>
      <c r="AZ75" s="10"/>
      <c r="BA75" s="10"/>
      <c r="BB75" s="10"/>
      <c r="BC75" s="10"/>
      <c r="BD75" s="10"/>
      <c r="BE75" s="10"/>
      <c r="BF75" s="10"/>
      <c r="BG75" s="10"/>
      <c r="BH75" s="10"/>
    </row>
    <row r="76" spans="1:60" ht="31.7" hidden="1" customHeight="1">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105"/>
      <c r="AA76" s="106"/>
      <c r="AB76" s="139" t="s">
        <v>12</v>
      </c>
      <c r="AC76" s="140"/>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2.5" hidden="1" customHeight="1">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112"/>
      <c r="AF77" s="113"/>
      <c r="AG77" s="113"/>
      <c r="AH77" s="113"/>
      <c r="AI77" s="114"/>
      <c r="AJ77" s="112"/>
      <c r="AK77" s="113"/>
      <c r="AL77" s="113"/>
      <c r="AM77" s="113"/>
      <c r="AN77" s="114"/>
      <c r="AO77" s="112"/>
      <c r="AP77" s="113"/>
      <c r="AQ77" s="113"/>
      <c r="AR77" s="113"/>
      <c r="AS77" s="114"/>
      <c r="AT77" s="224"/>
      <c r="AU77" s="224"/>
      <c r="AV77" s="224"/>
      <c r="AW77" s="224"/>
      <c r="AX77" s="225"/>
      <c r="AY77" s="10"/>
      <c r="AZ77" s="10"/>
      <c r="BA77" s="10"/>
      <c r="BB77" s="10"/>
      <c r="BC77" s="10"/>
    </row>
    <row r="78" spans="1:60" ht="22.5" hidden="1" customHeight="1">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112"/>
      <c r="AF78" s="113"/>
      <c r="AG78" s="113"/>
      <c r="AH78" s="113"/>
      <c r="AI78" s="114"/>
      <c r="AJ78" s="112"/>
      <c r="AK78" s="113"/>
      <c r="AL78" s="113"/>
      <c r="AM78" s="113"/>
      <c r="AN78" s="114"/>
      <c r="AO78" s="112"/>
      <c r="AP78" s="113"/>
      <c r="AQ78" s="113"/>
      <c r="AR78" s="113"/>
      <c r="AS78" s="114"/>
      <c r="AT78" s="112"/>
      <c r="AU78" s="113"/>
      <c r="AV78" s="113"/>
      <c r="AW78" s="113"/>
      <c r="AX78" s="115"/>
      <c r="AY78" s="10"/>
      <c r="AZ78" s="10"/>
      <c r="BA78" s="10"/>
      <c r="BB78" s="10"/>
      <c r="BC78" s="10"/>
      <c r="BD78" s="10"/>
      <c r="BE78" s="10"/>
      <c r="BF78" s="10"/>
      <c r="BG78" s="10"/>
      <c r="BH78" s="10"/>
    </row>
    <row r="79" spans="1:60" ht="31.7" hidden="1" customHeight="1">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105"/>
      <c r="AA79" s="106"/>
      <c r="AB79" s="139" t="s">
        <v>12</v>
      </c>
      <c r="AC79" s="140"/>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2.5" hidden="1" customHeight="1">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112"/>
      <c r="AF80" s="113"/>
      <c r="AG80" s="113"/>
      <c r="AH80" s="113"/>
      <c r="AI80" s="114"/>
      <c r="AJ80" s="112"/>
      <c r="AK80" s="113"/>
      <c r="AL80" s="113"/>
      <c r="AM80" s="113"/>
      <c r="AN80" s="114"/>
      <c r="AO80" s="112"/>
      <c r="AP80" s="113"/>
      <c r="AQ80" s="113"/>
      <c r="AR80" s="113"/>
      <c r="AS80" s="114"/>
      <c r="AT80" s="224"/>
      <c r="AU80" s="224"/>
      <c r="AV80" s="224"/>
      <c r="AW80" s="224"/>
      <c r="AX80" s="225"/>
      <c r="AY80" s="10"/>
      <c r="AZ80" s="10"/>
      <c r="BA80" s="10"/>
      <c r="BB80" s="10"/>
      <c r="BC80" s="10"/>
    </row>
    <row r="81" spans="1:60" ht="22.5" hidden="1" customHeight="1">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112"/>
      <c r="AF81" s="113"/>
      <c r="AG81" s="113"/>
      <c r="AH81" s="113"/>
      <c r="AI81" s="114"/>
      <c r="AJ81" s="112"/>
      <c r="AK81" s="113"/>
      <c r="AL81" s="113"/>
      <c r="AM81" s="113"/>
      <c r="AN81" s="114"/>
      <c r="AO81" s="112"/>
      <c r="AP81" s="113"/>
      <c r="AQ81" s="113"/>
      <c r="AR81" s="113"/>
      <c r="AS81" s="114"/>
      <c r="AT81" s="112"/>
      <c r="AU81" s="113"/>
      <c r="AV81" s="113"/>
      <c r="AW81" s="113"/>
      <c r="AX81" s="115"/>
      <c r="AY81" s="10"/>
      <c r="AZ81" s="10"/>
      <c r="BA81" s="10"/>
      <c r="BB81" s="10"/>
      <c r="BC81" s="10"/>
      <c r="BD81" s="10"/>
      <c r="BE81" s="10"/>
      <c r="BF81" s="10"/>
      <c r="BG81" s="10"/>
      <c r="BH81" s="10"/>
    </row>
    <row r="82" spans="1:60" ht="32.25" customHeight="1">
      <c r="A82" s="186" t="s">
        <v>17</v>
      </c>
      <c r="B82" s="187"/>
      <c r="C82" s="187"/>
      <c r="D82" s="187"/>
      <c r="E82" s="187"/>
      <c r="F82" s="188"/>
      <c r="G82" s="189" t="s">
        <v>18</v>
      </c>
      <c r="H82" s="140"/>
      <c r="I82" s="140"/>
      <c r="J82" s="140"/>
      <c r="K82" s="140"/>
      <c r="L82" s="140"/>
      <c r="M82" s="140"/>
      <c r="N82" s="140"/>
      <c r="O82" s="140"/>
      <c r="P82" s="140"/>
      <c r="Q82" s="140"/>
      <c r="R82" s="140"/>
      <c r="S82" s="140"/>
      <c r="T82" s="140"/>
      <c r="U82" s="140"/>
      <c r="V82" s="140"/>
      <c r="W82" s="140"/>
      <c r="X82" s="190"/>
      <c r="Y82" s="191"/>
      <c r="Z82" s="192"/>
      <c r="AA82" s="193"/>
      <c r="AB82" s="139" t="s">
        <v>12</v>
      </c>
      <c r="AC82" s="140"/>
      <c r="AD82" s="190"/>
      <c r="AE82" s="194" t="s">
        <v>69</v>
      </c>
      <c r="AF82" s="140"/>
      <c r="AG82" s="140"/>
      <c r="AH82" s="140"/>
      <c r="AI82" s="190"/>
      <c r="AJ82" s="194" t="s">
        <v>70</v>
      </c>
      <c r="AK82" s="140"/>
      <c r="AL82" s="140"/>
      <c r="AM82" s="140"/>
      <c r="AN82" s="190"/>
      <c r="AO82" s="194" t="s">
        <v>71</v>
      </c>
      <c r="AP82" s="140"/>
      <c r="AQ82" s="140"/>
      <c r="AR82" s="140"/>
      <c r="AS82" s="190"/>
      <c r="AT82" s="195" t="s">
        <v>75</v>
      </c>
      <c r="AU82" s="196"/>
      <c r="AV82" s="196"/>
      <c r="AW82" s="196"/>
      <c r="AX82" s="197"/>
    </row>
    <row r="83" spans="1:60" ht="22.5" customHeight="1">
      <c r="A83" s="148"/>
      <c r="B83" s="146"/>
      <c r="C83" s="146"/>
      <c r="D83" s="146"/>
      <c r="E83" s="146"/>
      <c r="F83" s="147"/>
      <c r="G83" s="163" t="s">
        <v>445</v>
      </c>
      <c r="H83" s="163"/>
      <c r="I83" s="163"/>
      <c r="J83" s="163"/>
      <c r="K83" s="163"/>
      <c r="L83" s="163"/>
      <c r="M83" s="163"/>
      <c r="N83" s="163"/>
      <c r="O83" s="163"/>
      <c r="P83" s="163"/>
      <c r="Q83" s="163"/>
      <c r="R83" s="163"/>
      <c r="S83" s="163"/>
      <c r="T83" s="163"/>
      <c r="U83" s="163"/>
      <c r="V83" s="163"/>
      <c r="W83" s="163"/>
      <c r="X83" s="163"/>
      <c r="Y83" s="165" t="s">
        <v>17</v>
      </c>
      <c r="Z83" s="166"/>
      <c r="AA83" s="167"/>
      <c r="AB83" s="168" t="s">
        <v>443</v>
      </c>
      <c r="AC83" s="169"/>
      <c r="AD83" s="170"/>
      <c r="AE83" s="171">
        <v>70.7</v>
      </c>
      <c r="AF83" s="172"/>
      <c r="AG83" s="172"/>
      <c r="AH83" s="172"/>
      <c r="AI83" s="172"/>
      <c r="AJ83" s="171">
        <v>69.3</v>
      </c>
      <c r="AK83" s="172"/>
      <c r="AL83" s="172"/>
      <c r="AM83" s="172"/>
      <c r="AN83" s="172"/>
      <c r="AO83" s="171">
        <v>67.599999999999994</v>
      </c>
      <c r="AP83" s="172"/>
      <c r="AQ83" s="172"/>
      <c r="AR83" s="172"/>
      <c r="AS83" s="172"/>
      <c r="AT83" s="112">
        <v>139.5</v>
      </c>
      <c r="AU83" s="113"/>
      <c r="AV83" s="113"/>
      <c r="AW83" s="113"/>
      <c r="AX83" s="115"/>
    </row>
    <row r="84" spans="1:60" ht="47.1" customHeight="1">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446</v>
      </c>
      <c r="AC84" s="177"/>
      <c r="AD84" s="178"/>
      <c r="AE84" s="176" t="s">
        <v>448</v>
      </c>
      <c r="AF84" s="177"/>
      <c r="AG84" s="177"/>
      <c r="AH84" s="177"/>
      <c r="AI84" s="178"/>
      <c r="AJ84" s="176" t="s">
        <v>447</v>
      </c>
      <c r="AK84" s="177"/>
      <c r="AL84" s="177"/>
      <c r="AM84" s="177"/>
      <c r="AN84" s="178"/>
      <c r="AO84" s="176" t="s">
        <v>469</v>
      </c>
      <c r="AP84" s="177"/>
      <c r="AQ84" s="177"/>
      <c r="AR84" s="177"/>
      <c r="AS84" s="178"/>
      <c r="AT84" s="176" t="s">
        <v>470</v>
      </c>
      <c r="AU84" s="177"/>
      <c r="AV84" s="177"/>
      <c r="AW84" s="177"/>
      <c r="AX84" s="179"/>
    </row>
    <row r="85" spans="1:60" ht="32.25" hidden="1" customHeight="1">
      <c r="A85" s="186" t="s">
        <v>17</v>
      </c>
      <c r="B85" s="187"/>
      <c r="C85" s="187"/>
      <c r="D85" s="187"/>
      <c r="E85" s="187"/>
      <c r="F85" s="188"/>
      <c r="G85" s="189" t="s">
        <v>18</v>
      </c>
      <c r="H85" s="140"/>
      <c r="I85" s="140"/>
      <c r="J85" s="140"/>
      <c r="K85" s="140"/>
      <c r="L85" s="140"/>
      <c r="M85" s="140"/>
      <c r="N85" s="140"/>
      <c r="O85" s="140"/>
      <c r="P85" s="140"/>
      <c r="Q85" s="140"/>
      <c r="R85" s="140"/>
      <c r="S85" s="140"/>
      <c r="T85" s="140"/>
      <c r="U85" s="140"/>
      <c r="V85" s="140"/>
      <c r="W85" s="140"/>
      <c r="X85" s="190"/>
      <c r="Y85" s="191"/>
      <c r="Z85" s="192"/>
      <c r="AA85" s="193"/>
      <c r="AB85" s="139" t="s">
        <v>12</v>
      </c>
      <c r="AC85" s="140"/>
      <c r="AD85" s="190"/>
      <c r="AE85" s="194" t="s">
        <v>69</v>
      </c>
      <c r="AF85" s="140"/>
      <c r="AG85" s="140"/>
      <c r="AH85" s="140"/>
      <c r="AI85" s="190"/>
      <c r="AJ85" s="194" t="s">
        <v>70</v>
      </c>
      <c r="AK85" s="140"/>
      <c r="AL85" s="140"/>
      <c r="AM85" s="140"/>
      <c r="AN85" s="190"/>
      <c r="AO85" s="194" t="s">
        <v>71</v>
      </c>
      <c r="AP85" s="140"/>
      <c r="AQ85" s="140"/>
      <c r="AR85" s="140"/>
      <c r="AS85" s="190"/>
      <c r="AT85" s="195" t="s">
        <v>75</v>
      </c>
      <c r="AU85" s="196"/>
      <c r="AV85" s="196"/>
      <c r="AW85" s="196"/>
      <c r="AX85" s="197"/>
    </row>
    <row r="86" spans="1:60" ht="22.5" hidden="1" customHeight="1">
      <c r="A86" s="148"/>
      <c r="B86" s="146"/>
      <c r="C86" s="146"/>
      <c r="D86" s="146"/>
      <c r="E86" s="146"/>
      <c r="F86" s="147"/>
      <c r="G86" s="163" t="s">
        <v>358</v>
      </c>
      <c r="H86" s="163"/>
      <c r="I86" s="163"/>
      <c r="J86" s="163"/>
      <c r="K86" s="163"/>
      <c r="L86" s="163"/>
      <c r="M86" s="163"/>
      <c r="N86" s="163"/>
      <c r="O86" s="163"/>
      <c r="P86" s="163"/>
      <c r="Q86" s="163"/>
      <c r="R86" s="163"/>
      <c r="S86" s="163"/>
      <c r="T86" s="163"/>
      <c r="U86" s="163"/>
      <c r="V86" s="163"/>
      <c r="W86" s="163"/>
      <c r="X86" s="163"/>
      <c r="Y86" s="165" t="s">
        <v>17</v>
      </c>
      <c r="Z86" s="166"/>
      <c r="AA86" s="167"/>
      <c r="AB86" s="200"/>
      <c r="AC86" s="169"/>
      <c r="AD86" s="170"/>
      <c r="AE86" s="171"/>
      <c r="AF86" s="172"/>
      <c r="AG86" s="172"/>
      <c r="AH86" s="172"/>
      <c r="AI86" s="172"/>
      <c r="AJ86" s="171"/>
      <c r="AK86" s="172"/>
      <c r="AL86" s="172"/>
      <c r="AM86" s="172"/>
      <c r="AN86" s="172"/>
      <c r="AO86" s="171"/>
      <c r="AP86" s="172"/>
      <c r="AQ86" s="172"/>
      <c r="AR86" s="172"/>
      <c r="AS86" s="172"/>
      <c r="AT86" s="112"/>
      <c r="AU86" s="113"/>
      <c r="AV86" s="113"/>
      <c r="AW86" s="113"/>
      <c r="AX86" s="115"/>
    </row>
    <row r="87" spans="1:60" ht="47.1" hidden="1" customHeight="1">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c r="A88" s="186" t="s">
        <v>17</v>
      </c>
      <c r="B88" s="187"/>
      <c r="C88" s="187"/>
      <c r="D88" s="187"/>
      <c r="E88" s="187"/>
      <c r="F88" s="188"/>
      <c r="G88" s="189" t="s">
        <v>18</v>
      </c>
      <c r="H88" s="140"/>
      <c r="I88" s="140"/>
      <c r="J88" s="140"/>
      <c r="K88" s="140"/>
      <c r="L88" s="140"/>
      <c r="M88" s="140"/>
      <c r="N88" s="140"/>
      <c r="O88" s="140"/>
      <c r="P88" s="140"/>
      <c r="Q88" s="140"/>
      <c r="R88" s="140"/>
      <c r="S88" s="140"/>
      <c r="T88" s="140"/>
      <c r="U88" s="140"/>
      <c r="V88" s="140"/>
      <c r="W88" s="140"/>
      <c r="X88" s="190"/>
      <c r="Y88" s="191"/>
      <c r="Z88" s="192"/>
      <c r="AA88" s="193"/>
      <c r="AB88" s="139" t="s">
        <v>12</v>
      </c>
      <c r="AC88" s="140"/>
      <c r="AD88" s="190"/>
      <c r="AE88" s="194" t="s">
        <v>69</v>
      </c>
      <c r="AF88" s="140"/>
      <c r="AG88" s="140"/>
      <c r="AH88" s="140"/>
      <c r="AI88" s="190"/>
      <c r="AJ88" s="194" t="s">
        <v>70</v>
      </c>
      <c r="AK88" s="140"/>
      <c r="AL88" s="140"/>
      <c r="AM88" s="140"/>
      <c r="AN88" s="190"/>
      <c r="AO88" s="194" t="s">
        <v>71</v>
      </c>
      <c r="AP88" s="140"/>
      <c r="AQ88" s="140"/>
      <c r="AR88" s="140"/>
      <c r="AS88" s="190"/>
      <c r="AT88" s="195" t="s">
        <v>75</v>
      </c>
      <c r="AU88" s="196"/>
      <c r="AV88" s="196"/>
      <c r="AW88" s="196"/>
      <c r="AX88" s="197"/>
    </row>
    <row r="89" spans="1:60" ht="22.5" hidden="1" customHeight="1">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200"/>
      <c r="AC89" s="169"/>
      <c r="AD89" s="170"/>
      <c r="AE89" s="171"/>
      <c r="AF89" s="172"/>
      <c r="AG89" s="172"/>
      <c r="AH89" s="172"/>
      <c r="AI89" s="172"/>
      <c r="AJ89" s="171"/>
      <c r="AK89" s="172"/>
      <c r="AL89" s="172"/>
      <c r="AM89" s="172"/>
      <c r="AN89" s="172"/>
      <c r="AO89" s="171"/>
      <c r="AP89" s="172"/>
      <c r="AQ89" s="172"/>
      <c r="AR89" s="172"/>
      <c r="AS89" s="172"/>
      <c r="AT89" s="112"/>
      <c r="AU89" s="113"/>
      <c r="AV89" s="113"/>
      <c r="AW89" s="113"/>
      <c r="AX89" s="115"/>
    </row>
    <row r="90" spans="1:60" ht="47.1" hidden="1" customHeight="1">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c r="A91" s="186" t="s">
        <v>17</v>
      </c>
      <c r="B91" s="187"/>
      <c r="C91" s="187"/>
      <c r="D91" s="187"/>
      <c r="E91" s="187"/>
      <c r="F91" s="188"/>
      <c r="G91" s="189" t="s">
        <v>18</v>
      </c>
      <c r="H91" s="140"/>
      <c r="I91" s="140"/>
      <c r="J91" s="140"/>
      <c r="K91" s="140"/>
      <c r="L91" s="140"/>
      <c r="M91" s="140"/>
      <c r="N91" s="140"/>
      <c r="O91" s="140"/>
      <c r="P91" s="140"/>
      <c r="Q91" s="140"/>
      <c r="R91" s="140"/>
      <c r="S91" s="140"/>
      <c r="T91" s="140"/>
      <c r="U91" s="140"/>
      <c r="V91" s="140"/>
      <c r="W91" s="140"/>
      <c r="X91" s="190"/>
      <c r="Y91" s="191"/>
      <c r="Z91" s="192"/>
      <c r="AA91" s="193"/>
      <c r="AB91" s="139" t="s">
        <v>12</v>
      </c>
      <c r="AC91" s="140"/>
      <c r="AD91" s="190"/>
      <c r="AE91" s="194" t="s">
        <v>69</v>
      </c>
      <c r="AF91" s="140"/>
      <c r="AG91" s="140"/>
      <c r="AH91" s="140"/>
      <c r="AI91" s="190"/>
      <c r="AJ91" s="194" t="s">
        <v>70</v>
      </c>
      <c r="AK91" s="140"/>
      <c r="AL91" s="140"/>
      <c r="AM91" s="140"/>
      <c r="AN91" s="190"/>
      <c r="AO91" s="194" t="s">
        <v>71</v>
      </c>
      <c r="AP91" s="140"/>
      <c r="AQ91" s="140"/>
      <c r="AR91" s="140"/>
      <c r="AS91" s="190"/>
      <c r="AT91" s="195" t="s">
        <v>75</v>
      </c>
      <c r="AU91" s="196"/>
      <c r="AV91" s="196"/>
      <c r="AW91" s="196"/>
      <c r="AX91" s="197"/>
    </row>
    <row r="92" spans="1:60" ht="22.5" hidden="1" customHeight="1">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200"/>
      <c r="AC92" s="169"/>
      <c r="AD92" s="170"/>
      <c r="AE92" s="171"/>
      <c r="AF92" s="172"/>
      <c r="AG92" s="172"/>
      <c r="AH92" s="172"/>
      <c r="AI92" s="172"/>
      <c r="AJ92" s="171"/>
      <c r="AK92" s="172"/>
      <c r="AL92" s="172"/>
      <c r="AM92" s="172"/>
      <c r="AN92" s="172"/>
      <c r="AO92" s="171"/>
      <c r="AP92" s="172"/>
      <c r="AQ92" s="172"/>
      <c r="AR92" s="172"/>
      <c r="AS92" s="172"/>
      <c r="AT92" s="112"/>
      <c r="AU92" s="113"/>
      <c r="AV92" s="113"/>
      <c r="AW92" s="113"/>
      <c r="AX92" s="115"/>
    </row>
    <row r="93" spans="1:60" ht="47.1" hidden="1" customHeight="1">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c r="A95" s="148"/>
      <c r="B95" s="146"/>
      <c r="C95" s="146"/>
      <c r="D95" s="146"/>
      <c r="E95" s="146"/>
      <c r="F95" s="147"/>
      <c r="G95" s="163" t="s">
        <v>442</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12"/>
      <c r="AU95" s="113"/>
      <c r="AV95" s="113"/>
      <c r="AW95" s="113"/>
      <c r="AX95" s="115"/>
    </row>
    <row r="96" spans="1:60" ht="47.1" hidden="1" customHeight="1">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444</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c r="A97" s="394" t="s">
        <v>77</v>
      </c>
      <c r="B97" s="395"/>
      <c r="C97" s="367" t="s">
        <v>19</v>
      </c>
      <c r="D97" s="368"/>
      <c r="E97" s="368"/>
      <c r="F97" s="368"/>
      <c r="G97" s="368"/>
      <c r="H97" s="368"/>
      <c r="I97" s="368"/>
      <c r="J97" s="368"/>
      <c r="K97" s="369"/>
      <c r="L97" s="426" t="s">
        <v>76</v>
      </c>
      <c r="M97" s="426"/>
      <c r="N97" s="426"/>
      <c r="O97" s="426"/>
      <c r="P97" s="426"/>
      <c r="Q97" s="426"/>
      <c r="R97" s="427" t="s">
        <v>73</v>
      </c>
      <c r="S97" s="428"/>
      <c r="T97" s="428"/>
      <c r="U97" s="428"/>
      <c r="V97" s="428"/>
      <c r="W97" s="428"/>
      <c r="X97" s="429"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0"/>
    </row>
    <row r="98" spans="1:50" ht="38.25" customHeight="1">
      <c r="A98" s="396"/>
      <c r="B98" s="397"/>
      <c r="C98" s="431" t="s">
        <v>391</v>
      </c>
      <c r="D98" s="432"/>
      <c r="E98" s="432"/>
      <c r="F98" s="432"/>
      <c r="G98" s="432"/>
      <c r="H98" s="432"/>
      <c r="I98" s="432"/>
      <c r="J98" s="432"/>
      <c r="K98" s="433"/>
      <c r="L98" s="90">
        <v>3893</v>
      </c>
      <c r="M98" s="91"/>
      <c r="N98" s="91"/>
      <c r="O98" s="91"/>
      <c r="P98" s="91"/>
      <c r="Q98" s="92"/>
      <c r="R98" s="90">
        <v>4152</v>
      </c>
      <c r="S98" s="91"/>
      <c r="T98" s="91"/>
      <c r="U98" s="91"/>
      <c r="V98" s="91"/>
      <c r="W98" s="92"/>
      <c r="X98" s="690" t="s">
        <v>471</v>
      </c>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c r="A99" s="396"/>
      <c r="B99" s="397"/>
      <c r="C99" s="180"/>
      <c r="D99" s="181"/>
      <c r="E99" s="181"/>
      <c r="F99" s="181"/>
      <c r="G99" s="181"/>
      <c r="H99" s="181"/>
      <c r="I99" s="181"/>
      <c r="J99" s="181"/>
      <c r="K99" s="182"/>
      <c r="L99" s="90"/>
      <c r="M99" s="91"/>
      <c r="N99" s="91"/>
      <c r="O99" s="91"/>
      <c r="P99" s="91"/>
      <c r="Q99" s="92"/>
      <c r="R99" s="90"/>
      <c r="S99" s="91"/>
      <c r="T99" s="91"/>
      <c r="U99" s="91"/>
      <c r="V99" s="91"/>
      <c r="W99" s="92"/>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c r="A100" s="396"/>
      <c r="B100" s="397"/>
      <c r="C100" s="180"/>
      <c r="D100" s="181"/>
      <c r="E100" s="181"/>
      <c r="F100" s="181"/>
      <c r="G100" s="181"/>
      <c r="H100" s="181"/>
      <c r="I100" s="181"/>
      <c r="J100" s="181"/>
      <c r="K100" s="182"/>
      <c r="L100" s="90"/>
      <c r="M100" s="91"/>
      <c r="N100" s="91"/>
      <c r="O100" s="91"/>
      <c r="P100" s="91"/>
      <c r="Q100" s="92"/>
      <c r="R100" s="90"/>
      <c r="S100" s="91"/>
      <c r="T100" s="91"/>
      <c r="U100" s="91"/>
      <c r="V100" s="91"/>
      <c r="W100" s="92"/>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c r="A101" s="396"/>
      <c r="B101" s="397"/>
      <c r="C101" s="180"/>
      <c r="D101" s="181"/>
      <c r="E101" s="181"/>
      <c r="F101" s="181"/>
      <c r="G101" s="181"/>
      <c r="H101" s="181"/>
      <c r="I101" s="181"/>
      <c r="J101" s="181"/>
      <c r="K101" s="182"/>
      <c r="L101" s="90"/>
      <c r="M101" s="91"/>
      <c r="N101" s="91"/>
      <c r="O101" s="91"/>
      <c r="P101" s="91"/>
      <c r="Q101" s="92"/>
      <c r="R101" s="90"/>
      <c r="S101" s="91"/>
      <c r="T101" s="91"/>
      <c r="U101" s="91"/>
      <c r="V101" s="91"/>
      <c r="W101" s="92"/>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c r="A102" s="396"/>
      <c r="B102" s="397"/>
      <c r="C102" s="180"/>
      <c r="D102" s="181"/>
      <c r="E102" s="181"/>
      <c r="F102" s="181"/>
      <c r="G102" s="181"/>
      <c r="H102" s="181"/>
      <c r="I102" s="181"/>
      <c r="J102" s="181"/>
      <c r="K102" s="182"/>
      <c r="L102" s="90"/>
      <c r="M102" s="91"/>
      <c r="N102" s="91"/>
      <c r="O102" s="91"/>
      <c r="P102" s="91"/>
      <c r="Q102" s="92"/>
      <c r="R102" s="90"/>
      <c r="S102" s="91"/>
      <c r="T102" s="91"/>
      <c r="U102" s="91"/>
      <c r="V102" s="91"/>
      <c r="W102" s="92"/>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c r="A103" s="396"/>
      <c r="B103" s="397"/>
      <c r="C103" s="400"/>
      <c r="D103" s="401"/>
      <c r="E103" s="401"/>
      <c r="F103" s="401"/>
      <c r="G103" s="401"/>
      <c r="H103" s="401"/>
      <c r="I103" s="401"/>
      <c r="J103" s="401"/>
      <c r="K103" s="402"/>
      <c r="L103" s="90"/>
      <c r="M103" s="91"/>
      <c r="N103" s="91"/>
      <c r="O103" s="91"/>
      <c r="P103" s="91"/>
      <c r="Q103" s="92"/>
      <c r="R103" s="90"/>
      <c r="S103" s="91"/>
      <c r="T103" s="91"/>
      <c r="U103" s="91"/>
      <c r="V103" s="91"/>
      <c r="W103" s="92"/>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c r="A104" s="398"/>
      <c r="B104" s="399"/>
      <c r="C104" s="388" t="s">
        <v>22</v>
      </c>
      <c r="D104" s="389"/>
      <c r="E104" s="389"/>
      <c r="F104" s="389"/>
      <c r="G104" s="389"/>
      <c r="H104" s="389"/>
      <c r="I104" s="389"/>
      <c r="J104" s="389"/>
      <c r="K104" s="390"/>
      <c r="L104" s="391">
        <f>SUM(L98:Q103)</f>
        <v>3893</v>
      </c>
      <c r="M104" s="392"/>
      <c r="N104" s="392"/>
      <c r="O104" s="392"/>
      <c r="P104" s="392"/>
      <c r="Q104" s="393"/>
      <c r="R104" s="391">
        <f>SUM(R98:W103)</f>
        <v>4152</v>
      </c>
      <c r="S104" s="392"/>
      <c r="T104" s="392"/>
      <c r="U104" s="392"/>
      <c r="V104" s="392"/>
      <c r="W104" s="393"/>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26.25" customHeight="1">
      <c r="A108" s="325" t="s">
        <v>312</v>
      </c>
      <c r="B108" s="326"/>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383</v>
      </c>
      <c r="AE108" s="623"/>
      <c r="AF108" s="623"/>
      <c r="AG108" s="619" t="s">
        <v>392</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c r="A109" s="327"/>
      <c r="B109" s="328"/>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383</v>
      </c>
      <c r="AE109" s="460"/>
      <c r="AF109" s="460"/>
      <c r="AG109" s="550" t="s">
        <v>439</v>
      </c>
      <c r="AH109" s="323"/>
      <c r="AI109" s="323"/>
      <c r="AJ109" s="323"/>
      <c r="AK109" s="323"/>
      <c r="AL109" s="323"/>
      <c r="AM109" s="323"/>
      <c r="AN109" s="323"/>
      <c r="AO109" s="323"/>
      <c r="AP109" s="323"/>
      <c r="AQ109" s="323"/>
      <c r="AR109" s="323"/>
      <c r="AS109" s="323"/>
      <c r="AT109" s="323"/>
      <c r="AU109" s="323"/>
      <c r="AV109" s="323"/>
      <c r="AW109" s="323"/>
      <c r="AX109" s="324"/>
    </row>
    <row r="110" spans="1:50" ht="49.5" customHeight="1">
      <c r="A110" s="329"/>
      <c r="B110" s="330"/>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3" t="s">
        <v>383</v>
      </c>
      <c r="AE110" s="604"/>
      <c r="AF110" s="604"/>
      <c r="AG110" s="548" t="s">
        <v>440</v>
      </c>
      <c r="AH110" s="216"/>
      <c r="AI110" s="216"/>
      <c r="AJ110" s="216"/>
      <c r="AK110" s="216"/>
      <c r="AL110" s="216"/>
      <c r="AM110" s="216"/>
      <c r="AN110" s="216"/>
      <c r="AO110" s="216"/>
      <c r="AP110" s="216"/>
      <c r="AQ110" s="216"/>
      <c r="AR110" s="216"/>
      <c r="AS110" s="216"/>
      <c r="AT110" s="216"/>
      <c r="AU110" s="216"/>
      <c r="AV110" s="216"/>
      <c r="AW110" s="216"/>
      <c r="AX110" s="549"/>
    </row>
    <row r="111" spans="1:50" ht="38.25" customHeight="1">
      <c r="A111" s="568" t="s">
        <v>46</v>
      </c>
      <c r="B111" s="605"/>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383</v>
      </c>
      <c r="AE111" s="456"/>
      <c r="AF111" s="456"/>
      <c r="AG111" s="319" t="s">
        <v>441</v>
      </c>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c r="A112" s="606"/>
      <c r="B112" s="607"/>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393</v>
      </c>
      <c r="AE112" s="460"/>
      <c r="AF112" s="460"/>
      <c r="AG112" s="322"/>
      <c r="AH112" s="323"/>
      <c r="AI112" s="323"/>
      <c r="AJ112" s="323"/>
      <c r="AK112" s="323"/>
      <c r="AL112" s="323"/>
      <c r="AM112" s="323"/>
      <c r="AN112" s="323"/>
      <c r="AO112" s="323"/>
      <c r="AP112" s="323"/>
      <c r="AQ112" s="323"/>
      <c r="AR112" s="323"/>
      <c r="AS112" s="323"/>
      <c r="AT112" s="323"/>
      <c r="AU112" s="323"/>
      <c r="AV112" s="323"/>
      <c r="AW112" s="323"/>
      <c r="AX112" s="324"/>
    </row>
    <row r="113" spans="1:64" ht="44.25" customHeight="1">
      <c r="A113" s="606"/>
      <c r="B113" s="607"/>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383</v>
      </c>
      <c r="AE113" s="460"/>
      <c r="AF113" s="460"/>
      <c r="AG113" s="550" t="s">
        <v>450</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c r="A114" s="606"/>
      <c r="B114" s="607"/>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393</v>
      </c>
      <c r="AE114" s="460"/>
      <c r="AF114" s="460"/>
      <c r="AG114" s="322"/>
      <c r="AH114" s="323"/>
      <c r="AI114" s="323"/>
      <c r="AJ114" s="323"/>
      <c r="AK114" s="323"/>
      <c r="AL114" s="323"/>
      <c r="AM114" s="323"/>
      <c r="AN114" s="323"/>
      <c r="AO114" s="323"/>
      <c r="AP114" s="323"/>
      <c r="AQ114" s="323"/>
      <c r="AR114" s="323"/>
      <c r="AS114" s="323"/>
      <c r="AT114" s="323"/>
      <c r="AU114" s="323"/>
      <c r="AV114" s="323"/>
      <c r="AW114" s="323"/>
      <c r="AX114" s="324"/>
    </row>
    <row r="115" spans="1:64" ht="33" customHeight="1">
      <c r="A115" s="606"/>
      <c r="B115" s="607"/>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9" t="s">
        <v>383</v>
      </c>
      <c r="AE115" s="460"/>
      <c r="AF115" s="460"/>
      <c r="AG115" s="550" t="s">
        <v>453</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c r="A116" s="606"/>
      <c r="B116" s="607"/>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651" t="s">
        <v>393</v>
      </c>
      <c r="AE116" s="652"/>
      <c r="AF116" s="652"/>
      <c r="AG116" s="384"/>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40.5" customHeight="1">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383</v>
      </c>
      <c r="AE117" s="604"/>
      <c r="AF117" s="613"/>
      <c r="AG117" s="617" t="s">
        <v>394</v>
      </c>
      <c r="AH117" s="453"/>
      <c r="AI117" s="453"/>
      <c r="AJ117" s="453"/>
      <c r="AK117" s="453"/>
      <c r="AL117" s="453"/>
      <c r="AM117" s="453"/>
      <c r="AN117" s="453"/>
      <c r="AO117" s="453"/>
      <c r="AP117" s="453"/>
      <c r="AQ117" s="453"/>
      <c r="AR117" s="453"/>
      <c r="AS117" s="453"/>
      <c r="AT117" s="453"/>
      <c r="AU117" s="453"/>
      <c r="AV117" s="453"/>
      <c r="AW117" s="453"/>
      <c r="AX117" s="618"/>
      <c r="BG117" s="10"/>
      <c r="BH117" s="10"/>
      <c r="BI117" s="10"/>
      <c r="BJ117" s="10"/>
    </row>
    <row r="118" spans="1:64" ht="58.5" customHeight="1">
      <c r="A118" s="568"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5" t="s">
        <v>383</v>
      </c>
      <c r="AE118" s="456"/>
      <c r="AF118" s="656"/>
      <c r="AG118" s="319" t="s">
        <v>395</v>
      </c>
      <c r="AH118" s="320"/>
      <c r="AI118" s="320"/>
      <c r="AJ118" s="320"/>
      <c r="AK118" s="320"/>
      <c r="AL118" s="320"/>
      <c r="AM118" s="320"/>
      <c r="AN118" s="320"/>
      <c r="AO118" s="320"/>
      <c r="AP118" s="320"/>
      <c r="AQ118" s="320"/>
      <c r="AR118" s="320"/>
      <c r="AS118" s="320"/>
      <c r="AT118" s="320"/>
      <c r="AU118" s="320"/>
      <c r="AV118" s="320"/>
      <c r="AW118" s="320"/>
      <c r="AX118" s="321"/>
    </row>
    <row r="119" spans="1:64" ht="49.5" customHeight="1">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383</v>
      </c>
      <c r="AE119" s="625"/>
      <c r="AF119" s="625"/>
      <c r="AG119" s="550" t="s">
        <v>451</v>
      </c>
      <c r="AH119" s="323"/>
      <c r="AI119" s="323"/>
      <c r="AJ119" s="323"/>
      <c r="AK119" s="323"/>
      <c r="AL119" s="323"/>
      <c r="AM119" s="323"/>
      <c r="AN119" s="323"/>
      <c r="AO119" s="323"/>
      <c r="AP119" s="323"/>
      <c r="AQ119" s="323"/>
      <c r="AR119" s="323"/>
      <c r="AS119" s="323"/>
      <c r="AT119" s="323"/>
      <c r="AU119" s="323"/>
      <c r="AV119" s="323"/>
      <c r="AW119" s="323"/>
      <c r="AX119" s="324"/>
    </row>
    <row r="120" spans="1:64" ht="32.25" customHeight="1">
      <c r="A120" s="606"/>
      <c r="B120" s="607"/>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383</v>
      </c>
      <c r="AE120" s="460"/>
      <c r="AF120" s="460"/>
      <c r="AG120" s="550" t="s">
        <v>452</v>
      </c>
      <c r="AH120" s="323"/>
      <c r="AI120" s="323"/>
      <c r="AJ120" s="323"/>
      <c r="AK120" s="323"/>
      <c r="AL120" s="323"/>
      <c r="AM120" s="323"/>
      <c r="AN120" s="323"/>
      <c r="AO120" s="323"/>
      <c r="AP120" s="323"/>
      <c r="AQ120" s="323"/>
      <c r="AR120" s="323"/>
      <c r="AS120" s="323"/>
      <c r="AT120" s="323"/>
      <c r="AU120" s="323"/>
      <c r="AV120" s="323"/>
      <c r="AW120" s="323"/>
      <c r="AX120" s="324"/>
    </row>
    <row r="121" spans="1:64" ht="18" customHeight="1">
      <c r="A121" s="608"/>
      <c r="B121" s="609"/>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393</v>
      </c>
      <c r="AE121" s="460"/>
      <c r="AF121" s="460"/>
      <c r="AG121" s="599"/>
      <c r="AH121" s="216"/>
      <c r="AI121" s="216"/>
      <c r="AJ121" s="216"/>
      <c r="AK121" s="216"/>
      <c r="AL121" s="216"/>
      <c r="AM121" s="216"/>
      <c r="AN121" s="216"/>
      <c r="AO121" s="216"/>
      <c r="AP121" s="216"/>
      <c r="AQ121" s="216"/>
      <c r="AR121" s="216"/>
      <c r="AS121" s="216"/>
      <c r="AT121" s="216"/>
      <c r="AU121" s="216"/>
      <c r="AV121" s="216"/>
      <c r="AW121" s="216"/>
      <c r="AX121" s="549"/>
    </row>
    <row r="122" spans="1:64" ht="33.6" customHeight="1">
      <c r="A122" s="641" t="s">
        <v>80</v>
      </c>
      <c r="B122" s="642"/>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393</v>
      </c>
      <c r="AE122" s="456"/>
      <c r="AF122" s="456"/>
      <c r="AG122" s="595"/>
      <c r="AH122" s="214"/>
      <c r="AI122" s="214"/>
      <c r="AJ122" s="214"/>
      <c r="AK122" s="214"/>
      <c r="AL122" s="214"/>
      <c r="AM122" s="214"/>
      <c r="AN122" s="214"/>
      <c r="AO122" s="214"/>
      <c r="AP122" s="214"/>
      <c r="AQ122" s="214"/>
      <c r="AR122" s="214"/>
      <c r="AS122" s="214"/>
      <c r="AT122" s="214"/>
      <c r="AU122" s="214"/>
      <c r="AV122" s="214"/>
      <c r="AW122" s="214"/>
      <c r="AX122" s="596"/>
    </row>
    <row r="123" spans="1:64" ht="15.75" customHeight="1">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295"/>
      <c r="AI123" s="295"/>
      <c r="AJ123" s="295"/>
      <c r="AK123" s="295"/>
      <c r="AL123" s="295"/>
      <c r="AM123" s="295"/>
      <c r="AN123" s="295"/>
      <c r="AO123" s="295"/>
      <c r="AP123" s="295"/>
      <c r="AQ123" s="295"/>
      <c r="AR123" s="295"/>
      <c r="AS123" s="295"/>
      <c r="AT123" s="295"/>
      <c r="AU123" s="295"/>
      <c r="AV123" s="295"/>
      <c r="AW123" s="295"/>
      <c r="AX123" s="598"/>
    </row>
    <row r="124" spans="1:64" ht="26.25" customHeight="1">
      <c r="A124" s="643"/>
      <c r="B124" s="644"/>
      <c r="C124" s="657"/>
      <c r="D124" s="658"/>
      <c r="E124" s="658"/>
      <c r="F124" s="658"/>
      <c r="G124" s="658"/>
      <c r="H124" s="658"/>
      <c r="I124" s="658"/>
      <c r="J124" s="658"/>
      <c r="K124" s="658"/>
      <c r="L124" s="658"/>
      <c r="M124" s="658"/>
      <c r="N124" s="658"/>
      <c r="O124" s="659"/>
      <c r="P124" s="666"/>
      <c r="Q124" s="666"/>
      <c r="R124" s="666"/>
      <c r="S124" s="667"/>
      <c r="T124" s="649"/>
      <c r="U124" s="323"/>
      <c r="V124" s="323"/>
      <c r="W124" s="323"/>
      <c r="X124" s="323"/>
      <c r="Y124" s="323"/>
      <c r="Z124" s="323"/>
      <c r="AA124" s="323"/>
      <c r="AB124" s="323"/>
      <c r="AC124" s="323"/>
      <c r="AD124" s="323"/>
      <c r="AE124" s="323"/>
      <c r="AF124" s="650"/>
      <c r="AG124" s="597"/>
      <c r="AH124" s="295"/>
      <c r="AI124" s="295"/>
      <c r="AJ124" s="295"/>
      <c r="AK124" s="295"/>
      <c r="AL124" s="295"/>
      <c r="AM124" s="295"/>
      <c r="AN124" s="295"/>
      <c r="AO124" s="295"/>
      <c r="AP124" s="295"/>
      <c r="AQ124" s="295"/>
      <c r="AR124" s="295"/>
      <c r="AS124" s="295"/>
      <c r="AT124" s="295"/>
      <c r="AU124" s="295"/>
      <c r="AV124" s="295"/>
      <c r="AW124" s="295"/>
      <c r="AX124" s="598"/>
    </row>
    <row r="125" spans="1:64" ht="26.25" customHeight="1">
      <c r="A125" s="645"/>
      <c r="B125" s="646"/>
      <c r="C125" s="660"/>
      <c r="D125" s="661"/>
      <c r="E125" s="661"/>
      <c r="F125" s="661"/>
      <c r="G125" s="661"/>
      <c r="H125" s="661"/>
      <c r="I125" s="661"/>
      <c r="J125" s="661"/>
      <c r="K125" s="661"/>
      <c r="L125" s="661"/>
      <c r="M125" s="661"/>
      <c r="N125" s="661"/>
      <c r="O125" s="662"/>
      <c r="P125" s="668"/>
      <c r="Q125" s="668"/>
      <c r="R125" s="668"/>
      <c r="S125" s="669"/>
      <c r="T125" s="452"/>
      <c r="U125" s="453"/>
      <c r="V125" s="453"/>
      <c r="W125" s="453"/>
      <c r="X125" s="453"/>
      <c r="Y125" s="453"/>
      <c r="Z125" s="453"/>
      <c r="AA125" s="453"/>
      <c r="AB125" s="453"/>
      <c r="AC125" s="453"/>
      <c r="AD125" s="453"/>
      <c r="AE125" s="453"/>
      <c r="AF125" s="454"/>
      <c r="AG125" s="599"/>
      <c r="AH125" s="216"/>
      <c r="AI125" s="216"/>
      <c r="AJ125" s="216"/>
      <c r="AK125" s="216"/>
      <c r="AL125" s="216"/>
      <c r="AM125" s="216"/>
      <c r="AN125" s="216"/>
      <c r="AO125" s="216"/>
      <c r="AP125" s="216"/>
      <c r="AQ125" s="216"/>
      <c r="AR125" s="216"/>
      <c r="AS125" s="216"/>
      <c r="AT125" s="216"/>
      <c r="AU125" s="216"/>
      <c r="AV125" s="216"/>
      <c r="AW125" s="216"/>
      <c r="AX125" s="549"/>
    </row>
    <row r="126" spans="1:64" ht="57" customHeight="1">
      <c r="A126" s="568" t="s">
        <v>58</v>
      </c>
      <c r="B126" s="569"/>
      <c r="C126" s="410" t="s">
        <v>64</v>
      </c>
      <c r="D126" s="591"/>
      <c r="E126" s="591"/>
      <c r="F126" s="592"/>
      <c r="G126" s="562" t="s">
        <v>468</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c r="A127" s="570"/>
      <c r="B127" s="571"/>
      <c r="C127" s="379" t="s">
        <v>68</v>
      </c>
      <c r="D127" s="380"/>
      <c r="E127" s="380"/>
      <c r="F127" s="381"/>
      <c r="G127" s="382" t="s">
        <v>412</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121.5" customHeight="1" thickBot="1">
      <c r="A129" s="590" t="s">
        <v>474</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75" customHeight="1" thickBot="1">
      <c r="A131" s="565" t="s">
        <v>307</v>
      </c>
      <c r="B131" s="566"/>
      <c r="C131" s="566"/>
      <c r="D131" s="566"/>
      <c r="E131" s="567"/>
      <c r="F131" s="584" t="s">
        <v>475</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77.25" customHeight="1" thickBot="1">
      <c r="A133" s="449" t="s">
        <v>472</v>
      </c>
      <c r="B133" s="450"/>
      <c r="C133" s="450"/>
      <c r="D133" s="450"/>
      <c r="E133" s="451"/>
      <c r="F133" s="587" t="s">
        <v>473</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182.25" customHeight="1" thickBot="1">
      <c r="A135" s="626" t="s">
        <v>396</v>
      </c>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c r="A137" s="422" t="s">
        <v>224</v>
      </c>
      <c r="B137" s="423"/>
      <c r="C137" s="423"/>
      <c r="D137" s="423"/>
      <c r="E137" s="423"/>
      <c r="F137" s="423"/>
      <c r="G137" s="436">
        <v>83</v>
      </c>
      <c r="H137" s="437"/>
      <c r="I137" s="437"/>
      <c r="J137" s="437"/>
      <c r="K137" s="437"/>
      <c r="L137" s="437"/>
      <c r="M137" s="437"/>
      <c r="N137" s="437"/>
      <c r="O137" s="437"/>
      <c r="P137" s="438"/>
      <c r="Q137" s="423" t="s">
        <v>225</v>
      </c>
      <c r="R137" s="423"/>
      <c r="S137" s="423"/>
      <c r="T137" s="423"/>
      <c r="U137" s="423"/>
      <c r="V137" s="423"/>
      <c r="W137" s="436">
        <v>80</v>
      </c>
      <c r="X137" s="437"/>
      <c r="Y137" s="437"/>
      <c r="Z137" s="437"/>
      <c r="AA137" s="437"/>
      <c r="AB137" s="437"/>
      <c r="AC137" s="437"/>
      <c r="AD137" s="437"/>
      <c r="AE137" s="437"/>
      <c r="AF137" s="438"/>
      <c r="AG137" s="423" t="s">
        <v>226</v>
      </c>
      <c r="AH137" s="423"/>
      <c r="AI137" s="423"/>
      <c r="AJ137" s="423"/>
      <c r="AK137" s="423"/>
      <c r="AL137" s="423"/>
      <c r="AM137" s="419">
        <v>105</v>
      </c>
      <c r="AN137" s="420"/>
      <c r="AO137" s="420"/>
      <c r="AP137" s="420"/>
      <c r="AQ137" s="420"/>
      <c r="AR137" s="420"/>
      <c r="AS137" s="420"/>
      <c r="AT137" s="420"/>
      <c r="AU137" s="420"/>
      <c r="AV137" s="421"/>
      <c r="AW137" s="12"/>
      <c r="AX137" s="13"/>
    </row>
    <row r="138" spans="1:50" ht="19.899999999999999" customHeight="1" thickBot="1">
      <c r="A138" s="424" t="s">
        <v>227</v>
      </c>
      <c r="B138" s="425"/>
      <c r="C138" s="425"/>
      <c r="D138" s="425"/>
      <c r="E138" s="425"/>
      <c r="F138" s="425"/>
      <c r="G138" s="439">
        <v>241</v>
      </c>
      <c r="H138" s="440"/>
      <c r="I138" s="440"/>
      <c r="J138" s="440"/>
      <c r="K138" s="440"/>
      <c r="L138" s="440"/>
      <c r="M138" s="440"/>
      <c r="N138" s="440"/>
      <c r="O138" s="440"/>
      <c r="P138" s="441"/>
      <c r="Q138" s="425" t="s">
        <v>228</v>
      </c>
      <c r="R138" s="425"/>
      <c r="S138" s="425"/>
      <c r="T138" s="425"/>
      <c r="U138" s="425"/>
      <c r="V138" s="425"/>
      <c r="W138" s="439">
        <v>225</v>
      </c>
      <c r="X138" s="440"/>
      <c r="Y138" s="440"/>
      <c r="Z138" s="440"/>
      <c r="AA138" s="440"/>
      <c r="AB138" s="440"/>
      <c r="AC138" s="440"/>
      <c r="AD138" s="440"/>
      <c r="AE138" s="440"/>
      <c r="AF138" s="441"/>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c r="A139" s="575" t="s">
        <v>28</v>
      </c>
      <c r="B139" s="576"/>
      <c r="C139" s="576"/>
      <c r="D139" s="576"/>
      <c r="E139" s="576"/>
      <c r="F139" s="57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81"/>
      <c r="B140" s="482"/>
      <c r="C140" s="482"/>
      <c r="D140" s="482"/>
      <c r="E140" s="482"/>
      <c r="F140" s="48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81"/>
      <c r="B141" s="482"/>
      <c r="C141" s="482"/>
      <c r="D141" s="482"/>
      <c r="E141" s="482"/>
      <c r="F141" s="48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81"/>
      <c r="B142" s="482"/>
      <c r="C142" s="482"/>
      <c r="D142" s="482"/>
      <c r="E142" s="482"/>
      <c r="F142" s="48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81"/>
      <c r="B143" s="482"/>
      <c r="C143" s="482"/>
      <c r="D143" s="482"/>
      <c r="E143" s="482"/>
      <c r="F143" s="48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81"/>
      <c r="B144" s="482"/>
      <c r="C144" s="482"/>
      <c r="D144" s="482"/>
      <c r="E144" s="482"/>
      <c r="F144" s="48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81"/>
      <c r="B145" s="482"/>
      <c r="C145" s="482"/>
      <c r="D145" s="482"/>
      <c r="E145" s="482"/>
      <c r="F145" s="48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81"/>
      <c r="B146" s="482"/>
      <c r="C146" s="482"/>
      <c r="D146" s="482"/>
      <c r="E146" s="482"/>
      <c r="F146" s="48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81"/>
      <c r="B147" s="482"/>
      <c r="C147" s="482"/>
      <c r="D147" s="482"/>
      <c r="E147" s="482"/>
      <c r="F147" s="48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81"/>
      <c r="B148" s="482"/>
      <c r="C148" s="482"/>
      <c r="D148" s="482"/>
      <c r="E148" s="482"/>
      <c r="F148" s="48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81"/>
      <c r="B149" s="482"/>
      <c r="C149" s="482"/>
      <c r="D149" s="482"/>
      <c r="E149" s="482"/>
      <c r="F149" s="48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81"/>
      <c r="B150" s="482"/>
      <c r="C150" s="482"/>
      <c r="D150" s="482"/>
      <c r="E150" s="482"/>
      <c r="F150" s="48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81"/>
      <c r="B151" s="482"/>
      <c r="C151" s="482"/>
      <c r="D151" s="482"/>
      <c r="E151" s="482"/>
      <c r="F151" s="48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81"/>
      <c r="B152" s="482"/>
      <c r="C152" s="482"/>
      <c r="D152" s="482"/>
      <c r="E152" s="482"/>
      <c r="F152" s="48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81"/>
      <c r="B153" s="482"/>
      <c r="C153" s="482"/>
      <c r="D153" s="482"/>
      <c r="E153" s="482"/>
      <c r="F153" s="48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81"/>
      <c r="B154" s="482"/>
      <c r="C154" s="482"/>
      <c r="D154" s="482"/>
      <c r="E154" s="482"/>
      <c r="F154" s="48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81"/>
      <c r="B155" s="482"/>
      <c r="C155" s="482"/>
      <c r="D155" s="482"/>
      <c r="E155" s="482"/>
      <c r="F155" s="48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81"/>
      <c r="B156" s="482"/>
      <c r="C156" s="482"/>
      <c r="D156" s="482"/>
      <c r="E156" s="482"/>
      <c r="F156" s="48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81"/>
      <c r="B157" s="482"/>
      <c r="C157" s="482"/>
      <c r="D157" s="482"/>
      <c r="E157" s="482"/>
      <c r="F157" s="48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81"/>
      <c r="B158" s="482"/>
      <c r="C158" s="482"/>
      <c r="D158" s="482"/>
      <c r="E158" s="482"/>
      <c r="F158" s="48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81"/>
      <c r="B159" s="482"/>
      <c r="C159" s="482"/>
      <c r="D159" s="482"/>
      <c r="E159" s="482"/>
      <c r="F159" s="48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81"/>
      <c r="B160" s="482"/>
      <c r="C160" s="482"/>
      <c r="D160" s="482"/>
      <c r="E160" s="482"/>
      <c r="F160" s="48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81"/>
      <c r="B161" s="482"/>
      <c r="C161" s="482"/>
      <c r="D161" s="482"/>
      <c r="E161" s="482"/>
      <c r="F161" s="48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81"/>
      <c r="B162" s="482"/>
      <c r="C162" s="482"/>
      <c r="D162" s="482"/>
      <c r="E162" s="482"/>
      <c r="F162" s="48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81"/>
      <c r="B163" s="482"/>
      <c r="C163" s="482"/>
      <c r="D163" s="482"/>
      <c r="E163" s="482"/>
      <c r="F163" s="48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81"/>
      <c r="B164" s="482"/>
      <c r="C164" s="482"/>
      <c r="D164" s="482"/>
      <c r="E164" s="482"/>
      <c r="F164" s="48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81"/>
      <c r="B165" s="482"/>
      <c r="C165" s="482"/>
      <c r="D165" s="482"/>
      <c r="E165" s="482"/>
      <c r="F165" s="48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81"/>
      <c r="B166" s="482"/>
      <c r="C166" s="482"/>
      <c r="D166" s="482"/>
      <c r="E166" s="482"/>
      <c r="F166" s="48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81"/>
      <c r="B167" s="482"/>
      <c r="C167" s="482"/>
      <c r="D167" s="482"/>
      <c r="E167" s="482"/>
      <c r="F167" s="48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81"/>
      <c r="B168" s="482"/>
      <c r="C168" s="482"/>
      <c r="D168" s="482"/>
      <c r="E168" s="482"/>
      <c r="F168" s="48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81"/>
      <c r="B169" s="482"/>
      <c r="C169" s="482"/>
      <c r="D169" s="482"/>
      <c r="E169" s="482"/>
      <c r="F169" s="48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4.25" customHeight="1">
      <c r="A170" s="481"/>
      <c r="B170" s="482"/>
      <c r="C170" s="482"/>
      <c r="D170" s="482"/>
      <c r="E170" s="482"/>
      <c r="F170" s="48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4.25" customHeight="1">
      <c r="A171" s="481"/>
      <c r="B171" s="482"/>
      <c r="C171" s="482"/>
      <c r="D171" s="482"/>
      <c r="E171" s="482"/>
      <c r="F171" s="48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4.25" customHeight="1">
      <c r="A172" s="481"/>
      <c r="B172" s="482"/>
      <c r="C172" s="482"/>
      <c r="D172" s="482"/>
      <c r="E172" s="482"/>
      <c r="F172" s="48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4.25" customHeight="1">
      <c r="A173" s="481"/>
      <c r="B173" s="482"/>
      <c r="C173" s="482"/>
      <c r="D173" s="482"/>
      <c r="E173" s="482"/>
      <c r="F173" s="48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4.25" customHeight="1">
      <c r="A174" s="481"/>
      <c r="B174" s="482"/>
      <c r="C174" s="482"/>
      <c r="D174" s="482"/>
      <c r="E174" s="482"/>
      <c r="F174" s="48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4.25" customHeight="1">
      <c r="A175" s="481"/>
      <c r="B175" s="482"/>
      <c r="C175" s="482"/>
      <c r="D175" s="482"/>
      <c r="E175" s="482"/>
      <c r="F175" s="48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4.25" customHeight="1">
      <c r="A176" s="481"/>
      <c r="B176" s="482"/>
      <c r="C176" s="482"/>
      <c r="D176" s="482"/>
      <c r="E176" s="482"/>
      <c r="F176" s="48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customHeight="1" thickBot="1">
      <c r="A177" s="578"/>
      <c r="B177" s="579"/>
      <c r="C177" s="579"/>
      <c r="D177" s="579"/>
      <c r="E177" s="579"/>
      <c r="F177" s="58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4" t="s">
        <v>34</v>
      </c>
      <c r="B178" s="555"/>
      <c r="C178" s="555"/>
      <c r="D178" s="555"/>
      <c r="E178" s="555"/>
      <c r="F178" s="556"/>
      <c r="G178" s="406" t="s">
        <v>365</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378</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4.75" customHeight="1">
      <c r="A179" s="145"/>
      <c r="B179" s="557"/>
      <c r="C179" s="557"/>
      <c r="D179" s="557"/>
      <c r="E179" s="557"/>
      <c r="F179" s="558"/>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4.75" customHeight="1">
      <c r="A180" s="145"/>
      <c r="B180" s="557"/>
      <c r="C180" s="557"/>
      <c r="D180" s="557"/>
      <c r="E180" s="557"/>
      <c r="F180" s="558"/>
      <c r="G180" s="116" t="s">
        <v>397</v>
      </c>
      <c r="H180" s="117"/>
      <c r="I180" s="117"/>
      <c r="J180" s="117"/>
      <c r="K180" s="118"/>
      <c r="L180" s="119" t="s">
        <v>398</v>
      </c>
      <c r="M180" s="120"/>
      <c r="N180" s="120"/>
      <c r="O180" s="120"/>
      <c r="P180" s="120"/>
      <c r="Q180" s="120"/>
      <c r="R180" s="120"/>
      <c r="S180" s="120"/>
      <c r="T180" s="120"/>
      <c r="U180" s="120"/>
      <c r="V180" s="120"/>
      <c r="W180" s="120"/>
      <c r="X180" s="121"/>
      <c r="Y180" s="122">
        <v>16603</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18"/>
    </row>
    <row r="181" spans="1:50" ht="24.75" customHeight="1">
      <c r="A181" s="145"/>
      <c r="B181" s="557"/>
      <c r="C181" s="557"/>
      <c r="D181" s="557"/>
      <c r="E181" s="557"/>
      <c r="F181" s="558"/>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c r="A182" s="145"/>
      <c r="B182" s="557"/>
      <c r="C182" s="557"/>
      <c r="D182" s="557"/>
      <c r="E182" s="557"/>
      <c r="F182" s="558"/>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c r="A183" s="145"/>
      <c r="B183" s="557"/>
      <c r="C183" s="557"/>
      <c r="D183" s="557"/>
      <c r="E183" s="557"/>
      <c r="F183" s="558"/>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c r="A184" s="145"/>
      <c r="B184" s="557"/>
      <c r="C184" s="557"/>
      <c r="D184" s="557"/>
      <c r="E184" s="557"/>
      <c r="F184" s="558"/>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c r="A185" s="145"/>
      <c r="B185" s="557"/>
      <c r="C185" s="557"/>
      <c r="D185" s="557"/>
      <c r="E185" s="557"/>
      <c r="F185" s="558"/>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c r="A186" s="145"/>
      <c r="B186" s="557"/>
      <c r="C186" s="557"/>
      <c r="D186" s="557"/>
      <c r="E186" s="557"/>
      <c r="F186" s="558"/>
      <c r="G186" s="93"/>
      <c r="H186" s="94"/>
      <c r="I186" s="94"/>
      <c r="J186" s="94"/>
      <c r="K186" s="95"/>
      <c r="L186" s="96"/>
      <c r="M186" s="97"/>
      <c r="N186" s="97"/>
      <c r="O186" s="97"/>
      <c r="P186" s="97"/>
      <c r="Q186" s="97"/>
      <c r="R186" s="97"/>
      <c r="S186" s="97"/>
      <c r="T186" s="97"/>
      <c r="U186" s="97"/>
      <c r="V186" s="97"/>
      <c r="W186" s="97"/>
      <c r="X186" s="98"/>
      <c r="Y186" s="99"/>
      <c r="Z186" s="100"/>
      <c r="AA186" s="100"/>
      <c r="AB186" s="11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1"/>
    </row>
    <row r="187" spans="1:50" ht="24.75" customHeight="1">
      <c r="A187" s="145"/>
      <c r="B187" s="557"/>
      <c r="C187" s="557"/>
      <c r="D187" s="557"/>
      <c r="E187" s="557"/>
      <c r="F187" s="558"/>
      <c r="G187" s="93"/>
      <c r="H187" s="94"/>
      <c r="I187" s="94"/>
      <c r="J187" s="94"/>
      <c r="K187" s="95"/>
      <c r="L187" s="96"/>
      <c r="M187" s="97"/>
      <c r="N187" s="97"/>
      <c r="O187" s="97"/>
      <c r="P187" s="97"/>
      <c r="Q187" s="97"/>
      <c r="R187" s="97"/>
      <c r="S187" s="97"/>
      <c r="T187" s="97"/>
      <c r="U187" s="97"/>
      <c r="V187" s="97"/>
      <c r="W187" s="97"/>
      <c r="X187" s="98"/>
      <c r="Y187" s="99"/>
      <c r="Z187" s="100"/>
      <c r="AA187" s="100"/>
      <c r="AB187" s="11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1"/>
    </row>
    <row r="188" spans="1:50" ht="24.75" customHeight="1">
      <c r="A188" s="145"/>
      <c r="B188" s="557"/>
      <c r="C188" s="557"/>
      <c r="D188" s="557"/>
      <c r="E188" s="557"/>
      <c r="F188" s="558"/>
      <c r="G188" s="93"/>
      <c r="H188" s="94"/>
      <c r="I188" s="94"/>
      <c r="J188" s="94"/>
      <c r="K188" s="95"/>
      <c r="L188" s="96"/>
      <c r="M188" s="97"/>
      <c r="N188" s="97"/>
      <c r="O188" s="97"/>
      <c r="P188" s="97"/>
      <c r="Q188" s="97"/>
      <c r="R188" s="97"/>
      <c r="S188" s="97"/>
      <c r="T188" s="97"/>
      <c r="U188" s="97"/>
      <c r="V188" s="97"/>
      <c r="W188" s="97"/>
      <c r="X188" s="98"/>
      <c r="Y188" s="99"/>
      <c r="Z188" s="100"/>
      <c r="AA188" s="100"/>
      <c r="AB188" s="11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1"/>
    </row>
    <row r="189" spans="1:50" ht="24.75" customHeight="1">
      <c r="A189" s="145"/>
      <c r="B189" s="557"/>
      <c r="C189" s="557"/>
      <c r="D189" s="557"/>
      <c r="E189" s="557"/>
      <c r="F189" s="558"/>
      <c r="G189" s="93"/>
      <c r="H189" s="94"/>
      <c r="I189" s="94"/>
      <c r="J189" s="94"/>
      <c r="K189" s="95"/>
      <c r="L189" s="96"/>
      <c r="M189" s="97"/>
      <c r="N189" s="97"/>
      <c r="O189" s="97"/>
      <c r="P189" s="97"/>
      <c r="Q189" s="97"/>
      <c r="R189" s="97"/>
      <c r="S189" s="97"/>
      <c r="T189" s="97"/>
      <c r="U189" s="97"/>
      <c r="V189" s="97"/>
      <c r="W189" s="97"/>
      <c r="X189" s="98"/>
      <c r="Y189" s="99"/>
      <c r="Z189" s="100"/>
      <c r="AA189" s="100"/>
      <c r="AB189" s="11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1"/>
    </row>
    <row r="190" spans="1:50" ht="24.75" customHeight="1">
      <c r="A190" s="145"/>
      <c r="B190" s="557"/>
      <c r="C190" s="557"/>
      <c r="D190" s="557"/>
      <c r="E190" s="557"/>
      <c r="F190" s="558"/>
      <c r="G190" s="102" t="s">
        <v>22</v>
      </c>
      <c r="H190" s="103"/>
      <c r="I190" s="103"/>
      <c r="J190" s="103"/>
      <c r="K190" s="103"/>
      <c r="L190" s="104"/>
      <c r="M190" s="105"/>
      <c r="N190" s="105"/>
      <c r="O190" s="105"/>
      <c r="P190" s="105"/>
      <c r="Q190" s="105"/>
      <c r="R190" s="105"/>
      <c r="S190" s="105"/>
      <c r="T190" s="105"/>
      <c r="U190" s="105"/>
      <c r="V190" s="105"/>
      <c r="W190" s="105"/>
      <c r="X190" s="106"/>
      <c r="Y190" s="107">
        <f>SUM(Y180:AB189)</f>
        <v>16603</v>
      </c>
      <c r="Z190" s="108"/>
      <c r="AA190" s="108"/>
      <c r="AB190" s="109"/>
      <c r="AC190" s="102" t="s">
        <v>22</v>
      </c>
      <c r="AD190" s="103"/>
      <c r="AE190" s="103"/>
      <c r="AF190" s="103"/>
      <c r="AG190" s="103"/>
      <c r="AH190" s="104"/>
      <c r="AI190" s="105"/>
      <c r="AJ190" s="105"/>
      <c r="AK190" s="105"/>
      <c r="AL190" s="105"/>
      <c r="AM190" s="105"/>
      <c r="AN190" s="105"/>
      <c r="AO190" s="105"/>
      <c r="AP190" s="105"/>
      <c r="AQ190" s="105"/>
      <c r="AR190" s="105"/>
      <c r="AS190" s="105"/>
      <c r="AT190" s="106"/>
      <c r="AU190" s="107">
        <f>SUM(AU180:AX189)</f>
        <v>0</v>
      </c>
      <c r="AV190" s="108"/>
      <c r="AW190" s="108"/>
      <c r="AX190" s="110"/>
    </row>
    <row r="191" spans="1:50" ht="30" hidden="1" customHeight="1">
      <c r="A191" s="145"/>
      <c r="B191" s="557"/>
      <c r="C191" s="557"/>
      <c r="D191" s="557"/>
      <c r="E191" s="557"/>
      <c r="F191" s="558"/>
      <c r="G191" s="406" t="s">
        <v>366</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360</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5.5" hidden="1" customHeight="1">
      <c r="A192" s="145"/>
      <c r="B192" s="557"/>
      <c r="C192" s="557"/>
      <c r="D192" s="557"/>
      <c r="E192" s="557"/>
      <c r="F192" s="558"/>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24.75" hidden="1" customHeight="1">
      <c r="A193" s="145"/>
      <c r="B193" s="557"/>
      <c r="C193" s="557"/>
      <c r="D193" s="557"/>
      <c r="E193" s="557"/>
      <c r="F193" s="558"/>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18"/>
    </row>
    <row r="194" spans="1:50" ht="24.75" hidden="1" customHeight="1">
      <c r="A194" s="145"/>
      <c r="B194" s="557"/>
      <c r="C194" s="557"/>
      <c r="D194" s="557"/>
      <c r="E194" s="557"/>
      <c r="F194" s="558"/>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hidden="1" customHeight="1">
      <c r="A195" s="145"/>
      <c r="B195" s="557"/>
      <c r="C195" s="557"/>
      <c r="D195" s="557"/>
      <c r="E195" s="557"/>
      <c r="F195" s="558"/>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hidden="1" customHeight="1">
      <c r="A196" s="145"/>
      <c r="B196" s="557"/>
      <c r="C196" s="557"/>
      <c r="D196" s="557"/>
      <c r="E196" s="557"/>
      <c r="F196" s="558"/>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hidden="1" customHeight="1">
      <c r="A197" s="145"/>
      <c r="B197" s="557"/>
      <c r="C197" s="557"/>
      <c r="D197" s="557"/>
      <c r="E197" s="557"/>
      <c r="F197" s="558"/>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hidden="1" customHeight="1">
      <c r="A198" s="145"/>
      <c r="B198" s="557"/>
      <c r="C198" s="557"/>
      <c r="D198" s="557"/>
      <c r="E198" s="557"/>
      <c r="F198" s="558"/>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hidden="1" customHeight="1">
      <c r="A199" s="145"/>
      <c r="B199" s="557"/>
      <c r="C199" s="557"/>
      <c r="D199" s="557"/>
      <c r="E199" s="557"/>
      <c r="F199" s="558"/>
      <c r="G199" s="93"/>
      <c r="H199" s="94"/>
      <c r="I199" s="94"/>
      <c r="J199" s="94"/>
      <c r="K199" s="95"/>
      <c r="L199" s="96"/>
      <c r="M199" s="97"/>
      <c r="N199" s="97"/>
      <c r="O199" s="97"/>
      <c r="P199" s="97"/>
      <c r="Q199" s="97"/>
      <c r="R199" s="97"/>
      <c r="S199" s="97"/>
      <c r="T199" s="97"/>
      <c r="U199" s="97"/>
      <c r="V199" s="97"/>
      <c r="W199" s="97"/>
      <c r="X199" s="98"/>
      <c r="Y199" s="99"/>
      <c r="Z199" s="100"/>
      <c r="AA199" s="100"/>
      <c r="AB199" s="11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1"/>
    </row>
    <row r="200" spans="1:50" ht="24.75" hidden="1" customHeight="1">
      <c r="A200" s="145"/>
      <c r="B200" s="557"/>
      <c r="C200" s="557"/>
      <c r="D200" s="557"/>
      <c r="E200" s="557"/>
      <c r="F200" s="558"/>
      <c r="G200" s="93"/>
      <c r="H200" s="94"/>
      <c r="I200" s="94"/>
      <c r="J200" s="94"/>
      <c r="K200" s="95"/>
      <c r="L200" s="96"/>
      <c r="M200" s="97"/>
      <c r="N200" s="97"/>
      <c r="O200" s="97"/>
      <c r="P200" s="97"/>
      <c r="Q200" s="97"/>
      <c r="R200" s="97"/>
      <c r="S200" s="97"/>
      <c r="T200" s="97"/>
      <c r="U200" s="97"/>
      <c r="V200" s="97"/>
      <c r="W200" s="97"/>
      <c r="X200" s="98"/>
      <c r="Y200" s="99"/>
      <c r="Z200" s="100"/>
      <c r="AA200" s="100"/>
      <c r="AB200" s="11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1"/>
    </row>
    <row r="201" spans="1:50" ht="24.75" hidden="1" customHeight="1">
      <c r="A201" s="145"/>
      <c r="B201" s="557"/>
      <c r="C201" s="557"/>
      <c r="D201" s="557"/>
      <c r="E201" s="557"/>
      <c r="F201" s="558"/>
      <c r="G201" s="93"/>
      <c r="H201" s="94"/>
      <c r="I201" s="94"/>
      <c r="J201" s="94"/>
      <c r="K201" s="95"/>
      <c r="L201" s="96"/>
      <c r="M201" s="97"/>
      <c r="N201" s="97"/>
      <c r="O201" s="97"/>
      <c r="P201" s="97"/>
      <c r="Q201" s="97"/>
      <c r="R201" s="97"/>
      <c r="S201" s="97"/>
      <c r="T201" s="97"/>
      <c r="U201" s="97"/>
      <c r="V201" s="97"/>
      <c r="W201" s="97"/>
      <c r="X201" s="98"/>
      <c r="Y201" s="99"/>
      <c r="Z201" s="100"/>
      <c r="AA201" s="100"/>
      <c r="AB201" s="11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1"/>
    </row>
    <row r="202" spans="1:50" ht="24.75" hidden="1" customHeight="1">
      <c r="A202" s="145"/>
      <c r="B202" s="557"/>
      <c r="C202" s="557"/>
      <c r="D202" s="557"/>
      <c r="E202" s="557"/>
      <c r="F202" s="558"/>
      <c r="G202" s="93"/>
      <c r="H202" s="94"/>
      <c r="I202" s="94"/>
      <c r="J202" s="94"/>
      <c r="K202" s="95"/>
      <c r="L202" s="96"/>
      <c r="M202" s="97"/>
      <c r="N202" s="97"/>
      <c r="O202" s="97"/>
      <c r="P202" s="97"/>
      <c r="Q202" s="97"/>
      <c r="R202" s="97"/>
      <c r="S202" s="97"/>
      <c r="T202" s="97"/>
      <c r="U202" s="97"/>
      <c r="V202" s="97"/>
      <c r="W202" s="97"/>
      <c r="X202" s="98"/>
      <c r="Y202" s="99"/>
      <c r="Z202" s="100"/>
      <c r="AA202" s="100"/>
      <c r="AB202" s="11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1"/>
    </row>
    <row r="203" spans="1:50" ht="24.75" hidden="1" customHeight="1" thickBot="1">
      <c r="A203" s="145"/>
      <c r="B203" s="557"/>
      <c r="C203" s="557"/>
      <c r="D203" s="557"/>
      <c r="E203" s="557"/>
      <c r="F203" s="558"/>
      <c r="G203" s="102" t="s">
        <v>22</v>
      </c>
      <c r="H203" s="103"/>
      <c r="I203" s="103"/>
      <c r="J203" s="103"/>
      <c r="K203" s="103"/>
      <c r="L203" s="104"/>
      <c r="M203" s="105"/>
      <c r="N203" s="105"/>
      <c r="O203" s="105"/>
      <c r="P203" s="105"/>
      <c r="Q203" s="105"/>
      <c r="R203" s="105"/>
      <c r="S203" s="105"/>
      <c r="T203" s="105"/>
      <c r="U203" s="105"/>
      <c r="V203" s="105"/>
      <c r="W203" s="105"/>
      <c r="X203" s="106"/>
      <c r="Y203" s="107">
        <f>SUM(Y193:AB202)</f>
        <v>0</v>
      </c>
      <c r="Z203" s="108"/>
      <c r="AA203" s="108"/>
      <c r="AB203" s="109"/>
      <c r="AC203" s="102" t="s">
        <v>22</v>
      </c>
      <c r="AD203" s="103"/>
      <c r="AE203" s="103"/>
      <c r="AF203" s="103"/>
      <c r="AG203" s="103"/>
      <c r="AH203" s="104"/>
      <c r="AI203" s="105"/>
      <c r="AJ203" s="105"/>
      <c r="AK203" s="105"/>
      <c r="AL203" s="105"/>
      <c r="AM203" s="105"/>
      <c r="AN203" s="105"/>
      <c r="AO203" s="105"/>
      <c r="AP203" s="105"/>
      <c r="AQ203" s="105"/>
      <c r="AR203" s="105"/>
      <c r="AS203" s="105"/>
      <c r="AT203" s="106"/>
      <c r="AU203" s="107">
        <f>SUM(AU193:AX202)</f>
        <v>0</v>
      </c>
      <c r="AV203" s="108"/>
      <c r="AW203" s="108"/>
      <c r="AX203" s="110"/>
    </row>
    <row r="204" spans="1:50" ht="30" hidden="1" customHeight="1">
      <c r="A204" s="145"/>
      <c r="B204" s="557"/>
      <c r="C204" s="557"/>
      <c r="D204" s="557"/>
      <c r="E204" s="557"/>
      <c r="F204" s="558"/>
      <c r="G204" s="406" t="s">
        <v>361</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362</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4.75" hidden="1" customHeight="1">
      <c r="A205" s="145"/>
      <c r="B205" s="557"/>
      <c r="C205" s="557"/>
      <c r="D205" s="557"/>
      <c r="E205" s="557"/>
      <c r="F205" s="558"/>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24.75" hidden="1" customHeight="1">
      <c r="A206" s="145"/>
      <c r="B206" s="557"/>
      <c r="C206" s="557"/>
      <c r="D206" s="557"/>
      <c r="E206" s="557"/>
      <c r="F206" s="558"/>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18"/>
    </row>
    <row r="207" spans="1:50" ht="24.75" hidden="1" customHeight="1">
      <c r="A207" s="145"/>
      <c r="B207" s="557"/>
      <c r="C207" s="557"/>
      <c r="D207" s="557"/>
      <c r="E207" s="557"/>
      <c r="F207" s="558"/>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hidden="1" customHeight="1">
      <c r="A208" s="145"/>
      <c r="B208" s="557"/>
      <c r="C208" s="557"/>
      <c r="D208" s="557"/>
      <c r="E208" s="557"/>
      <c r="F208" s="558"/>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hidden="1" customHeight="1">
      <c r="A209" s="145"/>
      <c r="B209" s="557"/>
      <c r="C209" s="557"/>
      <c r="D209" s="557"/>
      <c r="E209" s="557"/>
      <c r="F209" s="558"/>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hidden="1" customHeight="1">
      <c r="A210" s="145"/>
      <c r="B210" s="557"/>
      <c r="C210" s="557"/>
      <c r="D210" s="557"/>
      <c r="E210" s="557"/>
      <c r="F210" s="558"/>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hidden="1" customHeight="1">
      <c r="A211" s="145"/>
      <c r="B211" s="557"/>
      <c r="C211" s="557"/>
      <c r="D211" s="557"/>
      <c r="E211" s="557"/>
      <c r="F211" s="558"/>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hidden="1" customHeight="1">
      <c r="A212" s="145"/>
      <c r="B212" s="557"/>
      <c r="C212" s="557"/>
      <c r="D212" s="557"/>
      <c r="E212" s="557"/>
      <c r="F212" s="558"/>
      <c r="G212" s="93"/>
      <c r="H212" s="94"/>
      <c r="I212" s="94"/>
      <c r="J212" s="94"/>
      <c r="K212" s="95"/>
      <c r="L212" s="96"/>
      <c r="M212" s="97"/>
      <c r="N212" s="97"/>
      <c r="O212" s="97"/>
      <c r="P212" s="97"/>
      <c r="Q212" s="97"/>
      <c r="R212" s="97"/>
      <c r="S212" s="97"/>
      <c r="T212" s="97"/>
      <c r="U212" s="97"/>
      <c r="V212" s="97"/>
      <c r="W212" s="97"/>
      <c r="X212" s="98"/>
      <c r="Y212" s="99"/>
      <c r="Z212" s="100"/>
      <c r="AA212" s="100"/>
      <c r="AB212" s="11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1"/>
    </row>
    <row r="213" spans="1:50" ht="24.75" hidden="1" customHeight="1">
      <c r="A213" s="145"/>
      <c r="B213" s="557"/>
      <c r="C213" s="557"/>
      <c r="D213" s="557"/>
      <c r="E213" s="557"/>
      <c r="F213" s="558"/>
      <c r="G213" s="93"/>
      <c r="H213" s="94"/>
      <c r="I213" s="94"/>
      <c r="J213" s="94"/>
      <c r="K213" s="95"/>
      <c r="L213" s="96"/>
      <c r="M213" s="97"/>
      <c r="N213" s="97"/>
      <c r="O213" s="97"/>
      <c r="P213" s="97"/>
      <c r="Q213" s="97"/>
      <c r="R213" s="97"/>
      <c r="S213" s="97"/>
      <c r="T213" s="97"/>
      <c r="U213" s="97"/>
      <c r="V213" s="97"/>
      <c r="W213" s="97"/>
      <c r="X213" s="98"/>
      <c r="Y213" s="99"/>
      <c r="Z213" s="100"/>
      <c r="AA213" s="100"/>
      <c r="AB213" s="11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1"/>
    </row>
    <row r="214" spans="1:50" ht="24.75" hidden="1" customHeight="1">
      <c r="A214" s="145"/>
      <c r="B214" s="557"/>
      <c r="C214" s="557"/>
      <c r="D214" s="557"/>
      <c r="E214" s="557"/>
      <c r="F214" s="558"/>
      <c r="G214" s="93"/>
      <c r="H214" s="94"/>
      <c r="I214" s="94"/>
      <c r="J214" s="94"/>
      <c r="K214" s="95"/>
      <c r="L214" s="96"/>
      <c r="M214" s="97"/>
      <c r="N214" s="97"/>
      <c r="O214" s="97"/>
      <c r="P214" s="97"/>
      <c r="Q214" s="97"/>
      <c r="R214" s="97"/>
      <c r="S214" s="97"/>
      <c r="T214" s="97"/>
      <c r="U214" s="97"/>
      <c r="V214" s="97"/>
      <c r="W214" s="97"/>
      <c r="X214" s="98"/>
      <c r="Y214" s="99"/>
      <c r="Z214" s="100"/>
      <c r="AA214" s="100"/>
      <c r="AB214" s="11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1"/>
    </row>
    <row r="215" spans="1:50" ht="24.75" hidden="1" customHeight="1">
      <c r="A215" s="145"/>
      <c r="B215" s="557"/>
      <c r="C215" s="557"/>
      <c r="D215" s="557"/>
      <c r="E215" s="557"/>
      <c r="F215" s="558"/>
      <c r="G215" s="93"/>
      <c r="H215" s="94"/>
      <c r="I215" s="94"/>
      <c r="J215" s="94"/>
      <c r="K215" s="95"/>
      <c r="L215" s="96"/>
      <c r="M215" s="97"/>
      <c r="N215" s="97"/>
      <c r="O215" s="97"/>
      <c r="P215" s="97"/>
      <c r="Q215" s="97"/>
      <c r="R215" s="97"/>
      <c r="S215" s="97"/>
      <c r="T215" s="97"/>
      <c r="U215" s="97"/>
      <c r="V215" s="97"/>
      <c r="W215" s="97"/>
      <c r="X215" s="98"/>
      <c r="Y215" s="99"/>
      <c r="Z215" s="100"/>
      <c r="AA215" s="100"/>
      <c r="AB215" s="11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1"/>
    </row>
    <row r="216" spans="1:50" ht="24.75" hidden="1" customHeight="1" thickBot="1">
      <c r="A216" s="145"/>
      <c r="B216" s="557"/>
      <c r="C216" s="557"/>
      <c r="D216" s="557"/>
      <c r="E216" s="557"/>
      <c r="F216" s="558"/>
      <c r="G216" s="102" t="s">
        <v>22</v>
      </c>
      <c r="H216" s="103"/>
      <c r="I216" s="103"/>
      <c r="J216" s="103"/>
      <c r="K216" s="103"/>
      <c r="L216" s="104"/>
      <c r="M216" s="105"/>
      <c r="N216" s="105"/>
      <c r="O216" s="105"/>
      <c r="P216" s="105"/>
      <c r="Q216" s="105"/>
      <c r="R216" s="105"/>
      <c r="S216" s="105"/>
      <c r="T216" s="105"/>
      <c r="U216" s="105"/>
      <c r="V216" s="105"/>
      <c r="W216" s="105"/>
      <c r="X216" s="106"/>
      <c r="Y216" s="107">
        <f>SUM(Y206:AB215)</f>
        <v>0</v>
      </c>
      <c r="Z216" s="108"/>
      <c r="AA216" s="108"/>
      <c r="AB216" s="109"/>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SUM(AU206:AX215)</f>
        <v>0</v>
      </c>
      <c r="AV216" s="108"/>
      <c r="AW216" s="108"/>
      <c r="AX216" s="110"/>
    </row>
    <row r="217" spans="1:50" ht="30" hidden="1" customHeight="1">
      <c r="A217" s="145"/>
      <c r="B217" s="557"/>
      <c r="C217" s="557"/>
      <c r="D217" s="557"/>
      <c r="E217" s="557"/>
      <c r="F217" s="558"/>
      <c r="G217" s="406" t="s">
        <v>363</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364</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4.75" hidden="1" customHeight="1">
      <c r="A218" s="145"/>
      <c r="B218" s="557"/>
      <c r="C218" s="557"/>
      <c r="D218" s="557"/>
      <c r="E218" s="557"/>
      <c r="F218" s="558"/>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4.75" hidden="1" customHeight="1">
      <c r="A219" s="145"/>
      <c r="B219" s="557"/>
      <c r="C219" s="557"/>
      <c r="D219" s="557"/>
      <c r="E219" s="557"/>
      <c r="F219" s="558"/>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18"/>
    </row>
    <row r="220" spans="1:50" ht="24.75" hidden="1" customHeight="1">
      <c r="A220" s="145"/>
      <c r="B220" s="557"/>
      <c r="C220" s="557"/>
      <c r="D220" s="557"/>
      <c r="E220" s="557"/>
      <c r="F220" s="558"/>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hidden="1" customHeight="1">
      <c r="A221" s="145"/>
      <c r="B221" s="557"/>
      <c r="C221" s="557"/>
      <c r="D221" s="557"/>
      <c r="E221" s="557"/>
      <c r="F221" s="558"/>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hidden="1" customHeight="1">
      <c r="A222" s="145"/>
      <c r="B222" s="557"/>
      <c r="C222" s="557"/>
      <c r="D222" s="557"/>
      <c r="E222" s="557"/>
      <c r="F222" s="558"/>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hidden="1" customHeight="1">
      <c r="A223" s="145"/>
      <c r="B223" s="557"/>
      <c r="C223" s="557"/>
      <c r="D223" s="557"/>
      <c r="E223" s="557"/>
      <c r="F223" s="558"/>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hidden="1" customHeight="1">
      <c r="A224" s="145"/>
      <c r="B224" s="557"/>
      <c r="C224" s="557"/>
      <c r="D224" s="557"/>
      <c r="E224" s="557"/>
      <c r="F224" s="558"/>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hidden="1" customHeight="1">
      <c r="A225" s="145"/>
      <c r="B225" s="557"/>
      <c r="C225" s="557"/>
      <c r="D225" s="557"/>
      <c r="E225" s="557"/>
      <c r="F225" s="558"/>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hidden="1" customHeight="1">
      <c r="A226" s="145"/>
      <c r="B226" s="557"/>
      <c r="C226" s="557"/>
      <c r="D226" s="557"/>
      <c r="E226" s="557"/>
      <c r="F226" s="558"/>
      <c r="G226" s="93"/>
      <c r="H226" s="94"/>
      <c r="I226" s="94"/>
      <c r="J226" s="94"/>
      <c r="K226" s="95"/>
      <c r="L226" s="96"/>
      <c r="M226" s="97"/>
      <c r="N226" s="97"/>
      <c r="O226" s="97"/>
      <c r="P226" s="97"/>
      <c r="Q226" s="97"/>
      <c r="R226" s="97"/>
      <c r="S226" s="97"/>
      <c r="T226" s="97"/>
      <c r="U226" s="97"/>
      <c r="V226" s="97"/>
      <c r="W226" s="97"/>
      <c r="X226" s="98"/>
      <c r="Y226" s="99"/>
      <c r="Z226" s="100"/>
      <c r="AA226" s="100"/>
      <c r="AB226" s="11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1"/>
    </row>
    <row r="227" spans="1:50" ht="24.75" hidden="1" customHeight="1">
      <c r="A227" s="145"/>
      <c r="B227" s="557"/>
      <c r="C227" s="557"/>
      <c r="D227" s="557"/>
      <c r="E227" s="557"/>
      <c r="F227" s="558"/>
      <c r="G227" s="93"/>
      <c r="H227" s="94"/>
      <c r="I227" s="94"/>
      <c r="J227" s="94"/>
      <c r="K227" s="95"/>
      <c r="L227" s="96"/>
      <c r="M227" s="97"/>
      <c r="N227" s="97"/>
      <c r="O227" s="97"/>
      <c r="P227" s="97"/>
      <c r="Q227" s="97"/>
      <c r="R227" s="97"/>
      <c r="S227" s="97"/>
      <c r="T227" s="97"/>
      <c r="U227" s="97"/>
      <c r="V227" s="97"/>
      <c r="W227" s="97"/>
      <c r="X227" s="98"/>
      <c r="Y227" s="99"/>
      <c r="Z227" s="100"/>
      <c r="AA227" s="100"/>
      <c r="AB227" s="11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1"/>
    </row>
    <row r="228" spans="1:50" ht="24.75" hidden="1" customHeight="1">
      <c r="A228" s="145"/>
      <c r="B228" s="557"/>
      <c r="C228" s="557"/>
      <c r="D228" s="557"/>
      <c r="E228" s="557"/>
      <c r="F228" s="558"/>
      <c r="G228" s="93"/>
      <c r="H228" s="94"/>
      <c r="I228" s="94"/>
      <c r="J228" s="94"/>
      <c r="K228" s="95"/>
      <c r="L228" s="96"/>
      <c r="M228" s="97"/>
      <c r="N228" s="97"/>
      <c r="O228" s="97"/>
      <c r="P228" s="97"/>
      <c r="Q228" s="97"/>
      <c r="R228" s="97"/>
      <c r="S228" s="97"/>
      <c r="T228" s="97"/>
      <c r="U228" s="97"/>
      <c r="V228" s="97"/>
      <c r="W228" s="97"/>
      <c r="X228" s="98"/>
      <c r="Y228" s="99"/>
      <c r="Z228" s="100"/>
      <c r="AA228" s="100"/>
      <c r="AB228" s="11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1"/>
    </row>
    <row r="229" spans="1:50" ht="24.75" hidden="1" customHeight="1">
      <c r="A229" s="145"/>
      <c r="B229" s="557"/>
      <c r="C229" s="557"/>
      <c r="D229" s="557"/>
      <c r="E229" s="557"/>
      <c r="F229" s="558"/>
      <c r="G229" s="102" t="s">
        <v>22</v>
      </c>
      <c r="H229" s="103"/>
      <c r="I229" s="103"/>
      <c r="J229" s="103"/>
      <c r="K229" s="103"/>
      <c r="L229" s="104"/>
      <c r="M229" s="105"/>
      <c r="N229" s="105"/>
      <c r="O229" s="105"/>
      <c r="P229" s="105"/>
      <c r="Q229" s="105"/>
      <c r="R229" s="105"/>
      <c r="S229" s="105"/>
      <c r="T229" s="105"/>
      <c r="U229" s="105"/>
      <c r="V229" s="105"/>
      <c r="W229" s="105"/>
      <c r="X229" s="106"/>
      <c r="Y229" s="107">
        <f>SUM(Y219:AB228)</f>
        <v>0</v>
      </c>
      <c r="Z229" s="108"/>
      <c r="AA229" s="108"/>
      <c r="AB229" s="109"/>
      <c r="AC229" s="102" t="s">
        <v>22</v>
      </c>
      <c r="AD229" s="103"/>
      <c r="AE229" s="103"/>
      <c r="AF229" s="103"/>
      <c r="AG229" s="103"/>
      <c r="AH229" s="104"/>
      <c r="AI229" s="105"/>
      <c r="AJ229" s="105"/>
      <c r="AK229" s="105"/>
      <c r="AL229" s="105"/>
      <c r="AM229" s="105"/>
      <c r="AN229" s="105"/>
      <c r="AO229" s="105"/>
      <c r="AP229" s="105"/>
      <c r="AQ229" s="105"/>
      <c r="AR229" s="105"/>
      <c r="AS229" s="105"/>
      <c r="AT229" s="106"/>
      <c r="AU229" s="107">
        <f>SUM(AU219:AX228)</f>
        <v>0</v>
      </c>
      <c r="AV229" s="108"/>
      <c r="AW229" s="108"/>
      <c r="AX229" s="110"/>
    </row>
    <row r="230" spans="1:50" ht="22.5" customHeight="1" thickBot="1">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24" customHeight="1">
      <c r="A236" s="131">
        <v>1</v>
      </c>
      <c r="B236" s="131">
        <v>1</v>
      </c>
      <c r="C236" s="136" t="s">
        <v>399</v>
      </c>
      <c r="D236" s="132"/>
      <c r="E236" s="132"/>
      <c r="F236" s="132"/>
      <c r="G236" s="132"/>
      <c r="H236" s="132"/>
      <c r="I236" s="132"/>
      <c r="J236" s="132"/>
      <c r="K236" s="132"/>
      <c r="L236" s="132"/>
      <c r="M236" s="136" t="s">
        <v>398</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v>16603</v>
      </c>
      <c r="AL236" s="134"/>
      <c r="AM236" s="134"/>
      <c r="AN236" s="134"/>
      <c r="AO236" s="134"/>
      <c r="AP236" s="135"/>
      <c r="AQ236" s="136"/>
      <c r="AR236" s="132"/>
      <c r="AS236" s="132"/>
      <c r="AT236" s="132"/>
      <c r="AU236" s="133"/>
      <c r="AV236" s="134"/>
      <c r="AW236" s="134"/>
      <c r="AX236" s="135"/>
    </row>
    <row r="237" spans="1:50" ht="24" hidden="1" customHeight="1">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c r="A238" s="131">
        <v>3</v>
      </c>
      <c r="B238" s="131">
        <v>1</v>
      </c>
      <c r="C238" s="132"/>
      <c r="D238" s="132"/>
      <c r="E238" s="132"/>
      <c r="F238" s="132"/>
      <c r="G238" s="132"/>
      <c r="H238" s="132"/>
      <c r="I238" s="132"/>
      <c r="J238" s="132"/>
      <c r="K238" s="132"/>
      <c r="L238" s="132"/>
      <c r="M238" s="142"/>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3"/>
      <c r="AL238" s="134"/>
      <c r="AM238" s="134"/>
      <c r="AN238" s="134"/>
      <c r="AO238" s="134"/>
      <c r="AP238" s="135"/>
      <c r="AQ238" s="136"/>
      <c r="AR238" s="132"/>
      <c r="AS238" s="132"/>
      <c r="AT238" s="132"/>
      <c r="AU238" s="133"/>
      <c r="AV238" s="134"/>
      <c r="AW238" s="134"/>
      <c r="AX238" s="135"/>
    </row>
    <row r="239" spans="1:50" ht="24" hidden="1" customHeight="1">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1"/>
      <c r="B268" s="131"/>
      <c r="C268" s="137" t="s">
        <v>368</v>
      </c>
      <c r="D268" s="137"/>
      <c r="E268" s="137"/>
      <c r="F268" s="137"/>
      <c r="G268" s="137"/>
      <c r="H268" s="137"/>
      <c r="I268" s="137"/>
      <c r="J268" s="137"/>
      <c r="K268" s="137"/>
      <c r="L268" s="137"/>
      <c r="M268" s="137" t="s">
        <v>369</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370</v>
      </c>
      <c r="AL268" s="137"/>
      <c r="AM268" s="137"/>
      <c r="AN268" s="137"/>
      <c r="AO268" s="137"/>
      <c r="AP268" s="137"/>
      <c r="AQ268" s="137" t="s">
        <v>23</v>
      </c>
      <c r="AR268" s="137"/>
      <c r="AS268" s="137"/>
      <c r="AT268" s="137"/>
      <c r="AU268" s="139" t="s">
        <v>24</v>
      </c>
      <c r="AV268" s="140"/>
      <c r="AW268" s="140"/>
      <c r="AX268" s="141"/>
    </row>
    <row r="269" spans="1:50" ht="24" hidden="1" customHeight="1">
      <c r="A269" s="131">
        <v>1</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hidden="1" customHeight="1">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hidden="1" customHeight="1">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hidden="1" customHeight="1">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hidden="1" customHeight="1">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hidden="1" customHeight="1">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hidden="1" customHeight="1">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hidden="1" customHeight="1">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1"/>
      <c r="B301" s="131"/>
      <c r="C301" s="137" t="s">
        <v>368</v>
      </c>
      <c r="D301" s="137"/>
      <c r="E301" s="137"/>
      <c r="F301" s="137"/>
      <c r="G301" s="137"/>
      <c r="H301" s="137"/>
      <c r="I301" s="137"/>
      <c r="J301" s="137"/>
      <c r="K301" s="137"/>
      <c r="L301" s="137"/>
      <c r="M301" s="137" t="s">
        <v>369</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370</v>
      </c>
      <c r="AL301" s="137"/>
      <c r="AM301" s="137"/>
      <c r="AN301" s="137"/>
      <c r="AO301" s="137"/>
      <c r="AP301" s="137"/>
      <c r="AQ301" s="137" t="s">
        <v>23</v>
      </c>
      <c r="AR301" s="137"/>
      <c r="AS301" s="137"/>
      <c r="AT301" s="137"/>
      <c r="AU301" s="139" t="s">
        <v>24</v>
      </c>
      <c r="AV301" s="140"/>
      <c r="AW301" s="140"/>
      <c r="AX301" s="141"/>
    </row>
    <row r="302" spans="1:50" ht="24" hidden="1" customHeight="1">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hidden="1" customHeight="1">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1"/>
      <c r="B334" s="131"/>
      <c r="C334" s="137" t="s">
        <v>368</v>
      </c>
      <c r="D334" s="137"/>
      <c r="E334" s="137"/>
      <c r="F334" s="137"/>
      <c r="G334" s="137"/>
      <c r="H334" s="137"/>
      <c r="I334" s="137"/>
      <c r="J334" s="137"/>
      <c r="K334" s="137"/>
      <c r="L334" s="137"/>
      <c r="M334" s="137" t="s">
        <v>369</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370</v>
      </c>
      <c r="AL334" s="137"/>
      <c r="AM334" s="137"/>
      <c r="AN334" s="137"/>
      <c r="AO334" s="137"/>
      <c r="AP334" s="137"/>
      <c r="AQ334" s="137" t="s">
        <v>23</v>
      </c>
      <c r="AR334" s="137"/>
      <c r="AS334" s="137"/>
      <c r="AT334" s="137"/>
      <c r="AU334" s="139" t="s">
        <v>24</v>
      </c>
      <c r="AV334" s="140"/>
      <c r="AW334" s="140"/>
      <c r="AX334" s="141"/>
    </row>
    <row r="335" spans="1:50" ht="24" hidden="1" customHeight="1">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hidden="1" customHeight="1">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1"/>
      <c r="B367" s="131"/>
      <c r="C367" s="137" t="s">
        <v>368</v>
      </c>
      <c r="D367" s="137"/>
      <c r="E367" s="137"/>
      <c r="F367" s="137"/>
      <c r="G367" s="137"/>
      <c r="H367" s="137"/>
      <c r="I367" s="137"/>
      <c r="J367" s="137"/>
      <c r="K367" s="137"/>
      <c r="L367" s="137"/>
      <c r="M367" s="137" t="s">
        <v>369</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370</v>
      </c>
      <c r="AL367" s="137"/>
      <c r="AM367" s="137"/>
      <c r="AN367" s="137"/>
      <c r="AO367" s="137"/>
      <c r="AP367" s="137"/>
      <c r="AQ367" s="137" t="s">
        <v>23</v>
      </c>
      <c r="AR367" s="137"/>
      <c r="AS367" s="137"/>
      <c r="AT367" s="137"/>
      <c r="AU367" s="139" t="s">
        <v>24</v>
      </c>
      <c r="AV367" s="140"/>
      <c r="AW367" s="140"/>
      <c r="AX367" s="141"/>
    </row>
    <row r="368" spans="1:50" ht="24" hidden="1" customHeight="1">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1"/>
      <c r="B400" s="131"/>
      <c r="C400" s="137" t="s">
        <v>368</v>
      </c>
      <c r="D400" s="137"/>
      <c r="E400" s="137"/>
      <c r="F400" s="137"/>
      <c r="G400" s="137"/>
      <c r="H400" s="137"/>
      <c r="I400" s="137"/>
      <c r="J400" s="137"/>
      <c r="K400" s="137"/>
      <c r="L400" s="137"/>
      <c r="M400" s="137" t="s">
        <v>369</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370</v>
      </c>
      <c r="AL400" s="137"/>
      <c r="AM400" s="137"/>
      <c r="AN400" s="137"/>
      <c r="AO400" s="137"/>
      <c r="AP400" s="137"/>
      <c r="AQ400" s="137" t="s">
        <v>23</v>
      </c>
      <c r="AR400" s="137"/>
      <c r="AS400" s="137"/>
      <c r="AT400" s="137"/>
      <c r="AU400" s="139" t="s">
        <v>24</v>
      </c>
      <c r="AV400" s="140"/>
      <c r="AW400" s="140"/>
      <c r="AX400" s="141"/>
    </row>
    <row r="401" spans="1:50" ht="24" hidden="1" customHeight="1">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1"/>
      <c r="B433" s="131"/>
      <c r="C433" s="137" t="s">
        <v>368</v>
      </c>
      <c r="D433" s="137"/>
      <c r="E433" s="137"/>
      <c r="F433" s="137"/>
      <c r="G433" s="137"/>
      <c r="H433" s="137"/>
      <c r="I433" s="137"/>
      <c r="J433" s="137"/>
      <c r="K433" s="137"/>
      <c r="L433" s="137"/>
      <c r="M433" s="137" t="s">
        <v>369</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370</v>
      </c>
      <c r="AL433" s="137"/>
      <c r="AM433" s="137"/>
      <c r="AN433" s="137"/>
      <c r="AO433" s="137"/>
      <c r="AP433" s="137"/>
      <c r="AQ433" s="137" t="s">
        <v>23</v>
      </c>
      <c r="AR433" s="137"/>
      <c r="AS433" s="137"/>
      <c r="AT433" s="137"/>
      <c r="AU433" s="139" t="s">
        <v>24</v>
      </c>
      <c r="AV433" s="140"/>
      <c r="AW433" s="140"/>
      <c r="AX433" s="141"/>
    </row>
    <row r="434" spans="1:50" ht="24" hidden="1" customHeight="1">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1"/>
      <c r="B466" s="131"/>
      <c r="C466" s="137" t="s">
        <v>368</v>
      </c>
      <c r="D466" s="137"/>
      <c r="E466" s="137"/>
      <c r="F466" s="137"/>
      <c r="G466" s="137"/>
      <c r="H466" s="137"/>
      <c r="I466" s="137"/>
      <c r="J466" s="137"/>
      <c r="K466" s="137"/>
      <c r="L466" s="137"/>
      <c r="M466" s="137" t="s">
        <v>369</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370</v>
      </c>
      <c r="AL466" s="137"/>
      <c r="AM466" s="137"/>
      <c r="AN466" s="137"/>
      <c r="AO466" s="137"/>
      <c r="AP466" s="137"/>
      <c r="AQ466" s="137" t="s">
        <v>23</v>
      </c>
      <c r="AR466" s="137"/>
      <c r="AS466" s="137"/>
      <c r="AT466" s="137"/>
      <c r="AU466" s="139" t="s">
        <v>24</v>
      </c>
      <c r="AV466" s="140"/>
      <c r="AW466" s="140"/>
      <c r="AX466" s="141"/>
    </row>
    <row r="467" spans="1:50" ht="24" hidden="1" customHeight="1">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9"/>
  <conditionalFormatting sqref="P14:AQ14 AE69:AX69 AE83:AX83 P18:AX18 P16:AQ17 P15:AX15 P13:AX13 P19:AJ19 AE55:AX55 AE54:AS54 AE68:AS68 AE95:AX95 AE92:AX92 AE89:AX89 AE86:AX86 L98:L104 R98:R104 Y180:Y190 AU180:AU190 Y219:Y229 Y206:Y216 Y193:Y203 AU219:AU229 AU206:AU216 AU193:AU203 AK236:AK265 AK269:AK298 AK302:AK331 AK335:AK364 AK368:AK397 AK401:AK430 AK434:AK463 AK467:AK496 AE24:AX24 AE23:AS23 AE44:AX44 AE43:AS43 AE39:AX39 AE38:AS38 AE34:AX34 AE33:AS33 AE29:AX29 AE28:AS28 AE65:AX65 AE64:AS64 AE60:AX60 AE59:AS59 AE81:AX81 AE78:AX78 AE75:AX75 AE72:AX72 AE80:AS80 AE77:AS77 AE74:AS74 AE71:AS71">
    <cfRule type="expression" dxfId="5" priority="541">
      <formula>IF(RIGHT(TEXT(L13,"0.#"),1)=".",FALSE,TRUE)</formula>
    </cfRule>
    <cfRule type="expression" dxfId="4" priority="542">
      <formula>IF(RIGHT(TEXT(L13,"0.#"),1)=".",TRUE,FALSE)</formula>
    </cfRule>
  </conditionalFormatting>
  <conditionalFormatting sqref="AE56:AS56 AU269:AX298 AU302:AX331 AU335:AX364 AU368:AX397 AU401:AX430 AU434:AX463 AU467:AX496 AE25:AS25 AU236:AX265 AE45:AS45 AE40:AS40 AE35:AS35 AE30:AS30 AE66:AS66 AE61:AS61">
    <cfRule type="expression" dxfId="3" priority="159">
      <formula>IF(AND(AE25&gt;=0, RIGHT(TEXT(AE25,"0.#"),1)&lt;&gt;"."),TRUE,FALSE)</formula>
    </cfRule>
    <cfRule type="expression" dxfId="2" priority="160">
      <formula>IF(AND(AE25&gt;=0, RIGHT(TEXT(AE25,"0.#"),1)="."),TRUE,FALSE)</formula>
    </cfRule>
    <cfRule type="expression" dxfId="1" priority="161">
      <formula>IF(AND(AE25&lt;0, RIGHT(TEXT(AE25,"0.#"),1)&lt;&gt;"."),TRUE,FALSE)</formula>
    </cfRule>
    <cfRule type="expression" dxfId="0" priority="162">
      <formula>IF(AND(AE25&lt;0, RIGHT(TEXT(AE25,"0.#"),1)="."),TRUE,FALSE)</formula>
    </cfRule>
  </conditionalFormatting>
  <dataValidations count="88">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formula1>OR(ISNUMBER(AU63), AU63="-")</formula1>
    </dataValidation>
    <dataValidation type="custom" imeMode="disabled" allowBlank="1" showInputMessage="1" showErrorMessage="1" sqref="AU401:AU430">
      <formula1>OR(ISNUMBER(AU401), AU401="-")</formula1>
    </dataValidation>
    <dataValidation type="custom" imeMode="disabled" allowBlank="1" showInputMessage="1" showErrorMessage="1" sqref="P13:AX13">
      <formula1>OR(ISNUMBER(P13), P13="-")</formula1>
    </dataValidation>
    <dataValidation type="custom" imeMode="disabled" allowBlank="1" showInputMessage="1" showErrorMessage="1" sqref="P14:AQ14">
      <formula1>OR(ISNUMBER(P14), P14="-")</formula1>
    </dataValidation>
    <dataValidation type="custom" imeMode="disabled" allowBlank="1" showInputMessage="1" showErrorMessage="1" sqref="AE44:AX44">
      <formula1>OR(ISNUMBER(AE44), AE44="-")</formula1>
    </dataValidation>
    <dataValidation type="custom" imeMode="disabled" allowBlank="1" showInputMessage="1" showErrorMessage="1" sqref="P15:AX15">
      <formula1>OR(ISNUMBER(P15), P15="-")</formula1>
    </dataValidation>
    <dataValidation type="custom" imeMode="disabled" allowBlank="1" showInputMessage="1" showErrorMessage="1" sqref="P18:AX18">
      <formula1>OR(ISNUMBER(P18), P18="-")</formula1>
    </dataValidation>
    <dataValidation type="custom" imeMode="disabled" allowBlank="1" showInputMessage="1" showErrorMessage="1" sqref="P16:AQ17">
      <formula1>OR(ISNUMBER(P16), P16="-")</formula1>
    </dataValidation>
    <dataValidation type="custom" imeMode="disabled" allowBlank="1" showInputMessage="1" showErrorMessage="1" sqref="AU58:AX58">
      <formula1>OR(ISNUMBER(AU58), AU58="-")</formula1>
    </dataValidation>
    <dataValidation type="custom" imeMode="disabled" allowBlank="1" showInputMessage="1" showErrorMessage="1" sqref="P19:AJ19">
      <formula1>OR(ISNUMBER(P19), P19="-")</formula1>
    </dataValidation>
    <dataValidation type="custom" imeMode="disabled" allowBlank="1" showInputMessage="1" showErrorMessage="1" sqref="AU467:AU496">
      <formula1>OR(ISNUMBER(AU467), AU467="-")</formula1>
    </dataValidation>
    <dataValidation type="custom" imeMode="disabled" allowBlank="1" showInputMessage="1" showErrorMessage="1" sqref="AE28:AS28">
      <formula1>OR(ISNUMBER(AE28), AE28="-")</formula1>
    </dataValidation>
    <dataValidation type="custom" imeMode="disabled" allowBlank="1" showInputMessage="1" showErrorMessage="1" sqref="AK467:AK496">
      <formula1>OR(ISNUMBER(AK467), AK467="-")</formula1>
    </dataValidation>
    <dataValidation type="custom" imeMode="disabled" allowBlank="1" showInputMessage="1" showErrorMessage="1" sqref="AE33:AS33">
      <formula1>OR(ISNUMBER(AE33), AE33="-")</formula1>
    </dataValidation>
    <dataValidation type="custom" imeMode="disabled" allowBlank="1" showInputMessage="1" showErrorMessage="1" sqref="AE23:AS23">
      <formula1>OR(ISNUMBER(AE23), AE23="-")</formula1>
    </dataValidation>
    <dataValidation type="custom" imeMode="disabled" allowBlank="1" showInputMessage="1" showErrorMessage="1" sqref="AE25:AS25">
      <formula1>OR(ISNUMBER(AE25), AE25="-")</formula1>
    </dataValidation>
    <dataValidation type="custom" imeMode="disabled" allowBlank="1" showInputMessage="1" showErrorMessage="1" sqref="AE30:AS30">
      <formula1>OR(ISNUMBER(AE30), AE30="-")</formula1>
    </dataValidation>
    <dataValidation type="custom" imeMode="disabled" allowBlank="1" showInputMessage="1" showErrorMessage="1" sqref="AE35:AS35">
      <formula1>OR(ISNUMBER(AE35), AE35="-")</formula1>
    </dataValidation>
    <dataValidation type="custom" imeMode="disabled" allowBlank="1" showInputMessage="1" showErrorMessage="1" sqref="AE34:AX34">
      <formula1>OR(ISNUMBER(AE34), AE34="-")</formula1>
    </dataValidation>
    <dataValidation type="custom" imeMode="disabled" allowBlank="1" showInputMessage="1" showErrorMessage="1" sqref="AE38:AS38">
      <formula1>OR(ISNUMBER(AE38), AE38="-")</formula1>
    </dataValidation>
    <dataValidation type="custom" imeMode="disabled" allowBlank="1" showInputMessage="1" showErrorMessage="1" sqref="AE55:AX55">
      <formula1>OR(ISNUMBER(AE55), AE55="-")</formula1>
    </dataValidation>
    <dataValidation type="custom" imeMode="disabled" allowBlank="1" showInputMessage="1" showErrorMessage="1" sqref="AE54:AS54">
      <formula1>OR(ISNUMBER(AE54), AE54="-")</formula1>
    </dataValidation>
    <dataValidation type="custom" imeMode="disabled" allowBlank="1" showInputMessage="1" showErrorMessage="1" sqref="AE60:AX60">
      <formula1>OR(ISNUMBER(AE60), AE60="-")</formula1>
    </dataValidation>
    <dataValidation type="custom" imeMode="disabled" allowBlank="1" showInputMessage="1" showErrorMessage="1" sqref="AE59:AS59">
      <formula1>OR(ISNUMBER(AE59), AE59="-")</formula1>
    </dataValidation>
    <dataValidation type="custom" imeMode="disabled" allowBlank="1" showInputMessage="1" showErrorMessage="1" sqref="AE66:AS66">
      <formula1>OR(ISNUMBER(AE66), AE66="-")</formula1>
    </dataValidation>
    <dataValidation type="custom" imeMode="disabled" allowBlank="1" showInputMessage="1" showErrorMessage="1" sqref="AE68:AS68">
      <formula1>OR(ISNUMBER(AE68), AE68="-")</formula1>
    </dataValidation>
    <dataValidation type="custom" imeMode="disabled" allowBlank="1" showInputMessage="1" showErrorMessage="1" sqref="AE65:AX65">
      <formula1>OR(ISNUMBER(AE65), AE65="-")</formula1>
    </dataValidation>
    <dataValidation type="custom" imeMode="disabled" allowBlank="1" showInputMessage="1" showErrorMessage="1" sqref="AE40:AS40">
      <formula1>OR(ISNUMBER(AE40), AE40="-")</formula1>
    </dataValidation>
    <dataValidation type="custom" imeMode="disabled" allowBlank="1" showInputMessage="1" showErrorMessage="1" sqref="AE69:AX69">
      <formula1>OR(ISNUMBER(AE69), AE69="-")</formula1>
    </dataValidation>
    <dataValidation type="custom" imeMode="disabled" allowBlank="1" showInputMessage="1" showErrorMessage="1" sqref="AE71:AS71">
      <formula1>OR(ISNUMBER(AE71), AE71="-")</formula1>
    </dataValidation>
    <dataValidation type="custom" imeMode="disabled" allowBlank="1" showInputMessage="1" showErrorMessage="1" sqref="AE72:AX72">
      <formula1>OR(ISNUMBER(AE72), AE72="-")</formula1>
    </dataValidation>
    <dataValidation type="custom" imeMode="disabled" allowBlank="1" showInputMessage="1" showErrorMessage="1" sqref="AE74:AS74">
      <formula1>OR(ISNUMBER(AE74), AE74="-")</formula1>
    </dataValidation>
    <dataValidation type="custom" imeMode="disabled" allowBlank="1" showInputMessage="1" showErrorMessage="1" sqref="AE75:AX75">
      <formula1>OR(ISNUMBER(AE75), AE75="-")</formula1>
    </dataValidation>
    <dataValidation type="custom" imeMode="disabled" allowBlank="1" showInputMessage="1" showErrorMessage="1" sqref="AE83:AX83">
      <formula1>OR(ISNUMBER(AE83), AE83="-")</formula1>
    </dataValidation>
    <dataValidation type="custom" imeMode="disabled" allowBlank="1" showInputMessage="1" showErrorMessage="1" sqref="AE81:AX81">
      <formula1>OR(ISNUMBER(AE81), AE81="-")</formula1>
    </dataValidation>
    <dataValidation type="custom" imeMode="disabled" allowBlank="1" showInputMessage="1" showErrorMessage="1" sqref="AE86:AX86">
      <formula1>OR(ISNUMBER(AE86), AE86="-")</formula1>
    </dataValidation>
    <dataValidation type="custom" imeMode="disabled" allowBlank="1" showInputMessage="1" showErrorMessage="1" sqref="AE89:AX89">
      <formula1>OR(ISNUMBER(AE89), AE89="-")</formula1>
    </dataValidation>
    <dataValidation type="custom" imeMode="disabled" allowBlank="1" showInputMessage="1" showErrorMessage="1" sqref="AE92:AX92">
      <formula1>OR(ISNUMBER(AE92), AE92="-")</formula1>
    </dataValidation>
    <dataValidation type="custom" imeMode="disabled" allowBlank="1" showInputMessage="1" showErrorMessage="1" sqref="AE95:AX95">
      <formula1>OR(ISNUMBER(AE95), AE95="-")</formula1>
    </dataValidation>
    <dataValidation type="custom" imeMode="disabled" allowBlank="1" showInputMessage="1" showErrorMessage="1" sqref="R98:R103">
      <formula1>OR(ISNUMBER(R98), R98="-")</formula1>
    </dataValidation>
    <dataValidation type="custom" imeMode="disabled" allowBlank="1" showInputMessage="1" showErrorMessage="1" sqref="AU42:AX42">
      <formula1>OR(ISNUMBER(AU42), AU42="-")</formula1>
    </dataValidation>
    <dataValidation type="custom" imeMode="disabled" allowBlank="1" showInputMessage="1" showErrorMessage="1" sqref="AE78:AX78">
      <formula1>OR(ISNUMBER(AE78), AE78="-")</formula1>
    </dataValidation>
    <dataValidation type="custom" imeMode="disabled" allowBlank="1" showInputMessage="1" showErrorMessage="1" sqref="AE61:AS61">
      <formula1>OR(ISNUMBER(AE61), AE61="-")</formula1>
    </dataValidation>
    <dataValidation type="custom" imeMode="disabled" allowBlank="1" showInputMessage="1" showErrorMessage="1" sqref="Y180:AB189">
      <formula1>OR(ISNUMBER(Y180), Y180="-")</formula1>
    </dataValidation>
    <dataValidation type="custom" imeMode="disabled" allowBlank="1" showInputMessage="1" showErrorMessage="1" sqref="AE77:AS77">
      <formula1>OR(ISNUMBER(AE77), AE77="-")</formula1>
    </dataValidation>
    <dataValidation type="custom" imeMode="disabled" allowBlank="1" showInputMessage="1" showErrorMessage="1" sqref="L98:L103">
      <formula1>OR(ISNUMBER(L98), L98="-")</formula1>
    </dataValidation>
    <dataValidation type="custom" imeMode="disabled" allowBlank="1" showInputMessage="1" showErrorMessage="1" sqref="Y193:AB202">
      <formula1>OR(ISNUMBER(Y193), Y193="-")</formula1>
    </dataValidation>
    <dataValidation type="custom" imeMode="disabled" allowBlank="1" showInputMessage="1" showErrorMessage="1" sqref="AU193:AX202">
      <formula1>OR(ISNUMBER(AU193), AU193="-")</formula1>
    </dataValidation>
    <dataValidation type="custom" imeMode="disabled" allowBlank="1" showInputMessage="1" showErrorMessage="1" sqref="Y206:AB215">
      <formula1>OR(ISNUMBER(Y206), Y206="-")</formula1>
    </dataValidation>
    <dataValidation type="custom" imeMode="disabled" allowBlank="1" showInputMessage="1" showErrorMessage="1" sqref="AE80:AS80">
      <formula1>OR(ISNUMBER(AE80), AE80="-")</formula1>
    </dataValidation>
    <dataValidation type="custom" imeMode="disabled" allowBlank="1" showInputMessage="1" showErrorMessage="1" sqref="AU236:AU265">
      <formula1>OR(ISNUMBER(AU236), AU236="-")</formula1>
    </dataValidation>
    <dataValidation type="custom" imeMode="disabled" allowBlank="1" showInputMessage="1" showErrorMessage="1" sqref="AK401:AK430">
      <formula1>OR(ISNUMBER(AK401), AK401="-")</formula1>
    </dataValidation>
    <dataValidation type="custom" imeMode="disabled" allowBlank="1" showInputMessage="1" showErrorMessage="1" sqref="AE43:AS43">
      <formula1>OR(ISNUMBER(AE43), AE43="-")</formula1>
    </dataValidation>
    <dataValidation type="custom" imeMode="disabled" allowBlank="1" showInputMessage="1" showErrorMessage="1" sqref="AK236:AK265">
      <formula1>OR(ISNUMBER(AK236), AK236="-")</formula1>
    </dataValidation>
    <dataValidation type="custom" imeMode="disabled" allowBlank="1" showInputMessage="1" showErrorMessage="1" sqref="AU434:AU463">
      <formula1>OR(ISNUMBER(AU434), AU434="-")</formula1>
    </dataValidation>
    <dataValidation type="custom" imeMode="disabled" allowBlank="1" showInputMessage="1" showErrorMessage="1" sqref="AU219:AX228">
      <formula1>OR(ISNUMBER(AU219), AU219="-")</formula1>
    </dataValidation>
    <dataValidation type="custom" imeMode="disabled" allowBlank="1" showInputMessage="1" showErrorMessage="1" sqref="AU269:AU298">
      <formula1>OR(ISNUMBER(AU269), AU269="-")</formula1>
    </dataValidation>
    <dataValidation type="custom" imeMode="disabled" allowBlank="1" showInputMessage="1" showErrorMessage="1" sqref="Y219:AB228">
      <formula1>OR(ISNUMBER(Y219), Y219="-")</formula1>
    </dataValidation>
    <dataValidation type="custom" imeMode="disabled" allowBlank="1" showInputMessage="1" showErrorMessage="1" sqref="AU302:AU331">
      <formula1>OR(ISNUMBER(AU302), AU302="-")</formula1>
    </dataValidation>
    <dataValidation type="custom" imeMode="disabled" allowBlank="1" showInputMessage="1" showErrorMessage="1" sqref="AK434:AK463">
      <formula1>OR(ISNUMBER(AK434), AK434="-")</formula1>
    </dataValidation>
    <dataValidation type="custom" imeMode="disabled" allowBlank="1" showInputMessage="1" showErrorMessage="1" sqref="AU335:AU364">
      <formula1>OR(ISNUMBER(AU335), AU335="-")</formula1>
    </dataValidation>
    <dataValidation type="custom" imeMode="disabled" allowBlank="1" showInputMessage="1" showErrorMessage="1" sqref="AK269:AK298">
      <formula1>OR(ISNUMBER(AK269), AK269="-")</formula1>
    </dataValidation>
    <dataValidation type="custom" imeMode="disabled" allowBlank="1" showInputMessage="1" showErrorMessage="1" sqref="AU368:AU397">
      <formula1>OR(ISNUMBER(AU368), AU368="-")</formula1>
    </dataValidation>
    <dataValidation type="custom" imeMode="disabled" allowBlank="1" showInputMessage="1" showErrorMessage="1" sqref="AK302:AK331">
      <formula1>OR(ISNUMBER(AK302), AK302="-")</formula1>
    </dataValidation>
    <dataValidation type="custom" imeMode="disabled" allowBlank="1" showInputMessage="1" showErrorMessage="1" sqref="AU22:AY22">
      <formula1>OR(ISNUMBER(AU22), AU22="-")</formula1>
    </dataValidation>
    <dataValidation type="custom" imeMode="disabled" allowBlank="1" showInputMessage="1" showErrorMessage="1" sqref="AU37:AX37">
      <formula1>OR(ISNUMBER(AU37), AU37="-")</formula1>
    </dataValidation>
    <dataValidation type="custom" imeMode="disabled" allowBlank="1" showInputMessage="1" showErrorMessage="1" sqref="AU27:AX27">
      <formula1>OR(ISNUMBER(AU27), AU27="-")</formula1>
    </dataValidation>
    <dataValidation type="custom" imeMode="disabled" allowBlank="1" showInputMessage="1" showErrorMessage="1" sqref="AU32:AX32">
      <formula1>OR(ISNUMBER(AU32), AU32="-")</formula1>
    </dataValidation>
    <dataValidation type="custom" imeMode="disabled" allowBlank="1" showInputMessage="1" showErrorMessage="1" sqref="AK335:AK364">
      <formula1>OR(ISNUMBER(AK335), AK335="-")</formula1>
    </dataValidation>
    <dataValidation type="custom" imeMode="disabled" allowBlank="1" showInputMessage="1" showErrorMessage="1" sqref="AU53:AX53">
      <formula1>OR(ISNUMBER(AU53), AU53="-")</formula1>
    </dataValidation>
    <dataValidation type="custom" imeMode="disabled" allowBlank="1" showInputMessage="1" showErrorMessage="1" sqref="AE29:AX29">
      <formula1>OR(ISNUMBER(AE29), AE29="-")</formula1>
    </dataValidation>
    <dataValidation type="custom" imeMode="disabled" allowBlank="1" showInputMessage="1" showErrorMessage="1" sqref="AU180:AX189">
      <formula1>OR(ISNUMBER(AU180), AU180="-")</formula1>
    </dataValidation>
    <dataValidation type="custom" imeMode="disabled" allowBlank="1" showInputMessage="1" showErrorMessage="1" sqref="AK368:AK397">
      <formula1>OR(ISNUMBER(AK368), AK368="-")</formula1>
    </dataValidation>
    <dataValidation type="custom" imeMode="disabled" allowBlank="1" showInputMessage="1" showErrorMessage="1" sqref="AE24:AX24">
      <formula1>OR(ISNUMBER(AE24), AE24="-")</formula1>
    </dataValidation>
    <dataValidation type="custom" imeMode="disabled" allowBlank="1" showInputMessage="1" showErrorMessage="1" sqref="AE39:AX39">
      <formula1>OR(ISNUMBER(AE39), AE39="-")</formula1>
    </dataValidation>
    <dataValidation type="custom" imeMode="disabled" allowBlank="1" showInputMessage="1" showErrorMessage="1" sqref="AE64:AS64">
      <formula1>OR(ISNUMBER(AE64), AE64="-")</formula1>
    </dataValidation>
    <dataValidation type="custom" imeMode="disabled" allowBlank="1" showInputMessage="1" showErrorMessage="1" sqref="AE56:AS56">
      <formula1>OR(ISNUMBER(AE56), AE56="-")</formula1>
    </dataValidation>
    <dataValidation type="custom" imeMode="disabled" allowBlank="1" showInputMessage="1" showErrorMessage="1" sqref="AU206:AX215">
      <formula1>OR(ISNUMBER(AU206), AU206="-")</formula1>
    </dataValidation>
    <dataValidation type="custom" imeMode="disabled" allowBlank="1" showInputMessage="1" showErrorMessage="1" sqref="AE45:AS45">
      <formula1>OR(ISNUMBER(AE45), AE45="-")</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383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383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9"/>
  <dataValidations count="4">
    <dataValidation type="list" allowBlank="1" showInputMessage="1" showErrorMessage="1" sqref="B2:B24">
      <formula1>"○, "</formula1>
    </dataValidation>
    <dataValidation type="list" allowBlank="1" showInputMessage="1" showErrorMessage="1" sqref="L2:L11">
      <formula1>"○, "</formula1>
    </dataValidation>
    <dataValidation type="list" allowBlank="1" showInputMessage="1" showErrorMessage="1" sqref="G2:G37">
      <formula1>"○,"</formula1>
    </dataValidation>
    <dataValidation type="list" allowBlank="1" showInputMessage="1" showErrorMessage="1" sqref="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showGridLines="0" topLeftCell="A7" zoomScaleNormal="100" workbookViewId="0">
      <selection activeCell="C27" sqref="C27"/>
    </sheetView>
  </sheetViews>
  <sheetFormatPr defaultRowHeight="13.5"/>
  <cols>
    <col min="1" max="1" width="1.25" style="65" customWidth="1"/>
    <col min="2" max="3" width="12.5" style="65" customWidth="1"/>
    <col min="4" max="5" width="37.5" style="65" customWidth="1"/>
    <col min="6" max="16384" width="9" style="65"/>
  </cols>
  <sheetData>
    <row r="2" spans="2:5" s="63" customFormat="1" ht="18">
      <c r="B2" s="708" t="s">
        <v>400</v>
      </c>
      <c r="C2" s="708"/>
      <c r="D2" s="708"/>
      <c r="E2" s="708"/>
    </row>
    <row r="3" spans="2:5" s="63" customFormat="1" ht="15" thickBot="1">
      <c r="B3" s="64"/>
      <c r="C3" s="64"/>
      <c r="D3" s="64"/>
      <c r="E3" s="64"/>
    </row>
    <row r="4" spans="2:5" ht="22.5" customHeight="1">
      <c r="B4" s="709" t="s">
        <v>401</v>
      </c>
      <c r="C4" s="710"/>
      <c r="D4" s="710"/>
      <c r="E4" s="711"/>
    </row>
    <row r="5" spans="2:5" ht="22.5" customHeight="1">
      <c r="B5" s="66" t="s">
        <v>402</v>
      </c>
      <c r="C5" s="67" t="s">
        <v>403</v>
      </c>
      <c r="D5" s="712" t="s">
        <v>404</v>
      </c>
      <c r="E5" s="714" t="s">
        <v>405</v>
      </c>
    </row>
    <row r="6" spans="2:5" ht="22.5" customHeight="1">
      <c r="B6" s="68" t="s">
        <v>406</v>
      </c>
      <c r="C6" s="69" t="s">
        <v>407</v>
      </c>
      <c r="D6" s="713"/>
      <c r="E6" s="715"/>
    </row>
    <row r="7" spans="2:5" ht="150" customHeight="1">
      <c r="B7" s="70" t="s">
        <v>413</v>
      </c>
      <c r="C7" s="71" t="s">
        <v>414</v>
      </c>
      <c r="D7" s="86" t="s">
        <v>429</v>
      </c>
      <c r="E7" s="72"/>
    </row>
    <row r="8" spans="2:5" ht="22.5" customHeight="1">
      <c r="B8" s="73" t="s">
        <v>408</v>
      </c>
      <c r="C8" s="74" t="s">
        <v>409</v>
      </c>
      <c r="D8" s="75"/>
      <c r="E8" s="76"/>
    </row>
    <row r="9" spans="2:5" ht="161.25" customHeight="1">
      <c r="B9" s="70" t="s">
        <v>413</v>
      </c>
      <c r="C9" s="71" t="s">
        <v>415</v>
      </c>
      <c r="D9" s="86" t="s">
        <v>430</v>
      </c>
      <c r="E9" s="77"/>
    </row>
    <row r="10" spans="2:5" ht="22.5" customHeight="1">
      <c r="B10" s="73" t="s">
        <v>416</v>
      </c>
      <c r="C10" s="78" t="s">
        <v>410</v>
      </c>
      <c r="D10" s="80"/>
      <c r="E10" s="76"/>
    </row>
    <row r="11" spans="2:5" ht="135">
      <c r="B11" s="70" t="s">
        <v>413</v>
      </c>
      <c r="C11" s="71" t="s">
        <v>417</v>
      </c>
      <c r="D11" s="87" t="s">
        <v>431</v>
      </c>
      <c r="E11" s="77"/>
    </row>
    <row r="12" spans="2:5" ht="22.5" customHeight="1">
      <c r="B12" s="73" t="s">
        <v>416</v>
      </c>
      <c r="C12" s="78" t="s">
        <v>418</v>
      </c>
      <c r="D12" s="75"/>
      <c r="E12" s="76"/>
    </row>
    <row r="13" spans="2:5" ht="128.25" customHeight="1">
      <c r="B13" s="70" t="s">
        <v>413</v>
      </c>
      <c r="C13" s="71" t="s">
        <v>419</v>
      </c>
      <c r="D13" s="86" t="s">
        <v>432</v>
      </c>
      <c r="E13" s="77"/>
    </row>
    <row r="14" spans="2:5" ht="22.5" customHeight="1">
      <c r="B14" s="73" t="s">
        <v>416</v>
      </c>
      <c r="C14" s="78" t="s">
        <v>420</v>
      </c>
      <c r="D14" s="75"/>
      <c r="E14" s="76"/>
    </row>
    <row r="15" spans="2:5" ht="108">
      <c r="B15" s="70" t="s">
        <v>413</v>
      </c>
      <c r="C15" s="71" t="s">
        <v>421</v>
      </c>
      <c r="D15" s="86" t="s">
        <v>433</v>
      </c>
      <c r="E15" s="77"/>
    </row>
    <row r="16" spans="2:5" ht="22.5" customHeight="1">
      <c r="B16" s="73" t="s">
        <v>416</v>
      </c>
      <c r="C16" s="88" t="s">
        <v>457</v>
      </c>
      <c r="D16" s="75"/>
      <c r="E16" s="76"/>
    </row>
    <row r="17" spans="2:5" ht="264" customHeight="1">
      <c r="B17" s="70" t="s">
        <v>422</v>
      </c>
      <c r="C17" s="71" t="s">
        <v>423</v>
      </c>
      <c r="D17" s="86" t="s">
        <v>434</v>
      </c>
      <c r="E17" s="77"/>
    </row>
    <row r="18" spans="2:5" ht="22.5" customHeight="1">
      <c r="B18" s="73" t="s">
        <v>416</v>
      </c>
      <c r="C18" s="88" t="s">
        <v>458</v>
      </c>
      <c r="D18" s="75"/>
      <c r="E18" s="76"/>
    </row>
    <row r="19" spans="2:5" ht="162">
      <c r="B19" s="70" t="s">
        <v>424</v>
      </c>
      <c r="C19" s="71" t="s">
        <v>425</v>
      </c>
      <c r="D19" s="86" t="s">
        <v>435</v>
      </c>
      <c r="E19" s="77"/>
    </row>
    <row r="20" spans="2:5" ht="22.5" customHeight="1">
      <c r="B20" s="73" t="s">
        <v>416</v>
      </c>
      <c r="C20" s="88" t="s">
        <v>459</v>
      </c>
      <c r="D20" s="75"/>
      <c r="E20" s="76"/>
    </row>
    <row r="21" spans="2:5" ht="81">
      <c r="B21" s="70" t="s">
        <v>426</v>
      </c>
      <c r="C21" s="71" t="s">
        <v>427</v>
      </c>
      <c r="D21" s="86" t="s">
        <v>436</v>
      </c>
      <c r="E21" s="77"/>
    </row>
    <row r="22" spans="2:5" ht="22.5" customHeight="1">
      <c r="B22" s="79" t="s">
        <v>416</v>
      </c>
      <c r="C22" s="89" t="s">
        <v>460</v>
      </c>
      <c r="D22" s="80"/>
      <c r="E22" s="81"/>
    </row>
    <row r="23" spans="2:5" ht="135">
      <c r="B23" s="70" t="s">
        <v>426</v>
      </c>
      <c r="C23" s="71" t="s">
        <v>428</v>
      </c>
      <c r="D23" s="86" t="s">
        <v>437</v>
      </c>
      <c r="E23" s="77"/>
    </row>
    <row r="24" spans="2:5" ht="22.5" customHeight="1">
      <c r="B24" s="79" t="s">
        <v>416</v>
      </c>
      <c r="C24" s="89" t="s">
        <v>461</v>
      </c>
      <c r="D24" s="80"/>
      <c r="E24" s="81"/>
    </row>
    <row r="25" spans="2:5" ht="148.5">
      <c r="B25" s="70" t="s">
        <v>426</v>
      </c>
      <c r="C25" s="62" t="s">
        <v>411</v>
      </c>
      <c r="D25" s="86" t="s">
        <v>438</v>
      </c>
      <c r="E25" s="77"/>
    </row>
    <row r="26" spans="2:5" ht="22.5" customHeight="1">
      <c r="B26" s="79" t="s">
        <v>416</v>
      </c>
      <c r="C26" s="89" t="s">
        <v>462</v>
      </c>
      <c r="D26" s="80"/>
      <c r="E26" s="81"/>
    </row>
    <row r="27" spans="2:5" ht="3.75" customHeight="1" thickBot="1">
      <c r="B27" s="82"/>
      <c r="C27" s="83"/>
      <c r="D27" s="84"/>
      <c r="E27" s="85"/>
    </row>
  </sheetData>
  <mergeCells count="4">
    <mergeCell ref="B2:E2"/>
    <mergeCell ref="B4:E4"/>
    <mergeCell ref="D5:D6"/>
    <mergeCell ref="E5:E6"/>
  </mergeCells>
  <phoneticPr fontId="9"/>
  <pageMargins left="0.59055118110236227" right="0.39370078740157483"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行政事業レビューシート</vt:lpstr>
      <vt:lpstr>入力規則等</vt:lpstr>
      <vt:lpstr>拠出金専用シート</vt:lpstr>
      <vt:lpstr>拠出金専用シート!Print_Titles</vt:lpstr>
      <vt:lpstr>拠出金専用シート!T開始年度</vt:lpstr>
      <vt:lpstr>T開始年度</vt:lpstr>
      <vt:lpstr>拠出金専用シート!T行政事業レビュー推進チームの所見</vt:lpstr>
      <vt:lpstr>T行政事業レビュー推進チームの所見</vt:lpstr>
      <vt:lpstr>拠出金専用シート!T事業番号</vt:lpstr>
      <vt:lpstr>T事業番号</vt:lpstr>
      <vt:lpstr>拠出金専用シート!T終了年度</vt:lpstr>
      <vt:lpstr>T終了年度</vt:lpstr>
      <vt:lpstr>拠出金専用シート!T所見を踏まえた改善点</vt:lpstr>
      <vt:lpstr>T所見を踏まえた改善点</vt:lpstr>
      <vt:lpstr>拠出金専用シート!T省庁</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2015-08-24T01:58:40Z</cp:lastPrinted>
  <dcterms:created xsi:type="dcterms:W3CDTF">2012-03-13T00:50:25Z</dcterms:created>
  <dcterms:modified xsi:type="dcterms:W3CDTF">2015-09-02T14:27:58Z</dcterms:modified>
</cp:coreProperties>
</file>