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<sst xmlns="http://schemas.openxmlformats.org/spreadsheetml/2006/main" count="1273" uniqueCount="508">
  <si>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</si>
  <si>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</si>
  <si>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</si>
  <si>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</si>
  <si>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</si>
  <si>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</si>
  <si>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</si>
  <si>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</si>
  <si>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</si>
  <si>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</si>
  <si>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</si>
  <si>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</si>
  <si>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</si>
  <si>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</si>
  <si>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</si>
  <si>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</si>
  <si>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</si>
  <si>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</si>
  <si>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</si>
  <si>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</si>
  <si>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</si>
  <si>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</si>
  <si>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</si>
  <si>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</si>
  <si>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</si>
  <si>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</si>
  <si>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</si>
  <si>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</si>
  <si>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</si>
  <si>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</si>
  <si>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</si>
  <si>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</si>
  <si>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</si>
  <si>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</si>
  <si>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</si>
  <si>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</si>
  <si>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</si>
  <si>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</si>
  <si>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</si>
  <si>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</si>
  <si>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</si>
  <si>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</si>
  <si>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</si>
  <si>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</si>
  <si>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</si>
  <si>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</si>
  <si>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</si>
  <si>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</si>
  <si>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</si>
  <si>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</si>
  <si>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</si>
  <si>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</si>
  <si>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</si>
  <si>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</si>
  <si>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</si>
  <si>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</si>
  <si>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</si>
  <si>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</si>
  <si>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</si>
  <si>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</si>
  <si>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</si>
  <si>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</si>
  <si>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</si>
  <si>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</si>
  <si>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</si>
  <si>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</si>
  <si>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</si>
  <si>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</si>
  <si>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</si>
  <si>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</si>
  <si>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</si>
  <si>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</si>
  <si>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</si>
  <si>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</si>
  <si>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</si>
  <si>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</si>
  <si>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</si>
  <si>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</si>
  <si>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</si>
  <si>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</si>
  <si>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</si>
  <si>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</si>
  <si>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</si>
  <si>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</si>
  <si>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</si>
  <si>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</si>
  <si>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</si>
  <si>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</si>
  <si>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</si>
  <si>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</si>
  <si>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</si>
  <si>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</si>
  <si>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</si>
  <si>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</si>
  <si>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</si>
  <si>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</si>
  <si>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</si>
  <si>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</si>
  <si>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</si>
  <si>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</si>
  <si>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</si>
  <si>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</si>
  <si>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</si>
  <si>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</si>
  <si>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</si>
  <si>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</si>
  <si>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</si>
  <si>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</si>
  <si>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</si>
  <si>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</si>
  <si>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</si>
  <si>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</si>
  <si>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</si>
  <si>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</si>
  <si>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</si>
  <si>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</si>
  <si>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</si>
  <si>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</si>
  <si>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</si>
  <si>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</si>
  <si>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</si>
  <si>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</si>
  <si>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</si>
  <si>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</si>
  <si>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</si>
  <si>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</si>
  <si>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</si>
  <si>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</si>
  <si>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</si>
  <si>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</si>
  <si>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</si>
  <si>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</si>
  <si>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</si>
  <si>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</si>
  <si>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</si>
  <si>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</si>
  <si>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</si>
  <si>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</si>
  <si>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</si>
  <si>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</si>
  <si>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</si>
  <si>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</si>
  <si>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</si>
  <si>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</si>
  <si>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</si>
  <si>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</si>
  <si>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</si>
  <si>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</si>
  <si>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</si>
  <si>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</si>
  <si>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</si>
  <si>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</si>
  <si>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</si>
  <si>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</si>
  <si>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</si>
  <si>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</si>
  <si>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</si>
  <si>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</si>
  <si>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</si>
  <si>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</si>
  <si>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</si>
  <si>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</si>
  <si>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</si>
  <si>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</si>
  <si>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</si>
  <si>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</si>
  <si>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</si>
  <si>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</si>
  <si>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</si>
  <si>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</si>
  <si>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</si>
  <si>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</si>
  <si>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</si>
  <si>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</si>
  <si>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</si>
  <si>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</si>
  <si>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</si>
  <si>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</si>
  <si>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</si>
  <si>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</si>
  <si>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</si>
  <si>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</si>
  <si>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</si>
  <si>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</si>
  <si>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</si>
  <si>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</si>
  <si>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</si>
  <si>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</si>
  <si>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</si>
  <si>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</si>
  <si>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</si>
  <si>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</si>
  <si>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</si>
  <si>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</si>
  <si>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</si>
  <si>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</si>
  <si>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</si>
  <si>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</si>
  <si>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</si>
  <si>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</si>
  <si>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</si>
  <si>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</si>
  <si>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</si>
  <si>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</si>
  <si>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</si>
  <si>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</si>
  <si>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</si>
  <si>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</si>
  <si>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</si>
  <si>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</si>
  <si>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</si>
  <si>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</si>
  <si>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</si>
  <si>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</si>
  <si>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</si>
  <si>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</si>
  <si>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</si>
  <si>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</si>
  <si>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</si>
  <si>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</si>
  <si>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</si>
  <si>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</si>
  <si>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</si>
  <si>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</si>
  <si>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</si>
  <si>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</si>
  <si>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</si>
  <si>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</si>
  <si>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</si>
  <si>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</si>
  <si>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</si>
  <si>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</si>
  <si>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</si>
  <si>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</si>
  <si>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</si>
  <si>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</si>
  <si>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</si>
  <si>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</si>
  <si>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</si>
  <si>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</si>
  <si>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</si>
  <si>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</si>
  <si>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</si>
  <si>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</si>
  <si>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</si>
  <si>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</si>
  <si>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</si>
  <si>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</si>
  <si>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</si>
  <si>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</si>
  <si>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</si>
  <si>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</si>
  <si>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</si>
  <si>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</si>
  <si>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</si>
  <si>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</si>
  <si>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</si>
  <si>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</si>
  <si>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</si>
  <si>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</si>
  <si>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</si>
  <si>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</si>
  <si>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</si>
  <si>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</si>
  <si>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</si>
  <si>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</si>
  <si>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</si>
  <si>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</si>
  <si>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</si>
  <si>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</si>
  <si>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</si>
  <si>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</si>
  <si>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</si>
  <si>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</si>
  <si>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</si>
  <si>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</si>
  <si>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</si>
  <si>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</si>
  <si>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</si>
  <si>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</si>
  <si>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</si>
  <si>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</si>
  <si>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</si>
  <si>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</si>
  <si>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</si>
  <si>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</si>
  <si>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</si>
  <si>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</si>
  <si>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</si>
  <si>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</si>
  <si>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</si>
  <si>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</si>
  <si>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</si>
  <si>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</si>
  <si>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</si>
  <si>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</si>
  <si>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</si>
  <si>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</si>
  <si>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</si>
  <si>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</si>
  <si>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</si>
  <si>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</si>
  <si>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</si>
  <si>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</si>
  <si>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</si>
  <si>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</si>
  <si>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</si>
  <si>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</si>
  <si>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</si>
  <si>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</si>
  <si>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</si>
  <si>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</si>
  <si>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</si>
  <si>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</si>
  <si>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</si>
  <si>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</si>
  <si>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</si>
  <si>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</si>
  <si>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</si>
  <si>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</si>
  <si>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</si>
  <si>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</si>
  <si>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</si>
  <si>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</si>
  <si>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</si>
  <si>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</si>
  <si>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</si>
  <si>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</si>
  <si>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</si>
  <si>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</si>
  <si>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</si>
  <si>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</si>
  <si>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</si>
  <si>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</si>
  <si>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</si>
  <si>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</si>
  <si>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</si>
  <si>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</si>
  <si>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</si>
  <si>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</si>
  <si>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</si>
  <si>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</si>
  <si>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</si>
  <si>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</si>
  <si>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</si>
  <si>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</si>
  <si>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</si>
  <si>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</si>
  <si>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</si>
  <si>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</si>
  <si>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</si>
  <si>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</si>
  <si>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</si>
  <si>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</si>
  <si>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</si>
  <si>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</si>
  <si>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</si>
  <si>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</si>
  <si>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</si>
  <si>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</si>
  <si>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</si>
  <si>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</si>
  <si>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</si>
  <si>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</si>
  <si>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</si>
  <si>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</si>
  <si>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</si>
  <si>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</si>
  <si>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</si>
  <si>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</si>
  <si>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</si>
  <si>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</si>
  <si>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</si>
  <si>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</si>
  <si>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</si>
  <si>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</si>
  <si>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</si>
  <si>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</si>
  <si>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</si>
  <si>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</si>
  <si>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</si>
  <si>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</si>
  <si>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</si>
  <si>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</si>
  <si>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</si>
  <si>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</si>
  <si>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</si>
  <si>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</si>
  <si>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</si>
  <si>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</si>
  <si>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</si>
  <si>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</si>
  <si>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</si>
  <si>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</si>
  <si>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</si>
  <si>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</si>
  <si>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</si>
  <si>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</si>
  <si>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</si>
  <si>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</si>
  <si>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</si>
  <si>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</si>
  <si>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</si>
  <si>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</si>
  <si>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</si>
  <si>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</si>
  <si>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</si>
  <si>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</si>
  <si>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</si>
  <si>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</si>
  <si>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</si>
  <si>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</si>
  <si>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</si>
  <si>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</si>
  <si>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</si>
  <si>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</si>
  <si>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</si>
  <si>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</si>
  <si>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</si>
  <si>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</si>
  <si>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</si>
  <si>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</si>
  <si>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</si>
  <si>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</si>
  <si>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</si>
  <si>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</si>
  <si>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</si>
  <si>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</si>
  <si>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</si>
  <si>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</si>
  <si>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</si>
  <si>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</si>
  <si>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</si>
  <si>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</si>
  <si>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</si>
  <si>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</si>
  <si>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</si>
  <si>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</si>
  <si>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</si>
  <si>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</si>
  <si>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</si>
  <si>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</si>
  <si>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</si>
  <si>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</si>
  <si>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</si>
  <si>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</si>
  <si>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</si>
  <si>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</si>
  <si>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</si>
  <si>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</si>
  <si>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</si>
  <si>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</si>
  <si>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</si>
  <si>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</si>
  <si>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</si>
  <si>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</si>
  <si>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</si>
  <si>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</si>
  <si>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</si>
  <si>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</si>
  <si>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</si>
  <si>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</si>
  <si>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</si>
  <si>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</si>
  <si>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</si>
  <si>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</si>
  <si>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</si>
  <si>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</si>
  <si>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</si>
  <si>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</si>
  <si>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</si>
  <si>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</si>
  <si>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外務省設置法第４条第３項</t>
    <phoneticPr fontId="5"/>
  </si>
  <si>
    <t>米ドル</t>
    <rPh sb="0" eb="1">
      <t>ベイ</t>
    </rPh>
    <phoneticPr fontId="5"/>
  </si>
  <si>
    <t>事業支出総額/件数</t>
    <rPh sb="0" eb="2">
      <t>ジギョウ</t>
    </rPh>
    <rPh sb="2" eb="4">
      <t>シシュツ</t>
    </rPh>
    <rPh sb="4" eb="6">
      <t>ソウガク</t>
    </rPh>
    <rPh sb="7" eb="9">
      <t>ケンスウ</t>
    </rPh>
    <phoneticPr fontId="5"/>
  </si>
  <si>
    <t>コロンボ計画分担金</t>
    <rPh sb="4" eb="6">
      <t>ケイカク</t>
    </rPh>
    <rPh sb="6" eb="9">
      <t>ブンタンキン</t>
    </rPh>
    <phoneticPr fontId="5"/>
  </si>
  <si>
    <t>コロンボ計画憲章第8章4条（a）</t>
    <rPh sb="4" eb="6">
      <t>ケイカク</t>
    </rPh>
    <rPh sb="6" eb="8">
      <t>ケンショウ</t>
    </rPh>
    <rPh sb="8" eb="9">
      <t>ダイ</t>
    </rPh>
    <rPh sb="10" eb="11">
      <t>ショウ</t>
    </rPh>
    <rPh sb="12" eb="13">
      <t>ジョウ</t>
    </rPh>
    <phoneticPr fontId="5"/>
  </si>
  <si>
    <t>1951年に設立されたASEAN(除カンボジア)及びSAARC(南アジア地域協力連合)諸国等の27ヶ国が参加する国際開発機関であるコロンボ計画への支援を通じ，我が国ODA大綱に掲げる南南協力を積極的に推進する。</t>
    <phoneticPr fontId="5"/>
  </si>
  <si>
    <t>南南協力の促進を目指すコロンボ計画の運営のための分担金。なお，分担金は全加盟国による一律同額負担。</t>
    <phoneticPr fontId="5"/>
  </si>
  <si>
    <t>研修参加者の数（参考指標）</t>
    <phoneticPr fontId="5"/>
  </si>
  <si>
    <t xml:space="preserve">南南協力の積極的な推進
</t>
    <rPh sb="0" eb="2">
      <t>ナンナン</t>
    </rPh>
    <rPh sb="2" eb="4">
      <t>キョウリョク</t>
    </rPh>
    <rPh sb="5" eb="8">
      <t>セッキョクテキ</t>
    </rPh>
    <rPh sb="9" eb="11">
      <t>スイシン</t>
    </rPh>
    <phoneticPr fontId="5"/>
  </si>
  <si>
    <t>本分担金は事務局経費であるため，実施プログラム数を参考指標とする。</t>
    <rPh sb="0" eb="1">
      <t>ホン</t>
    </rPh>
    <rPh sb="1" eb="4">
      <t>ブンタンキン</t>
    </rPh>
    <rPh sb="5" eb="8">
      <t>ジムキョク</t>
    </rPh>
    <rPh sb="8" eb="10">
      <t>ケイヒ</t>
    </rPh>
    <rPh sb="16" eb="18">
      <t>ジッシ</t>
    </rPh>
    <rPh sb="23" eb="24">
      <t>カズ</t>
    </rPh>
    <rPh sb="25" eb="27">
      <t>サンコウ</t>
    </rPh>
    <rPh sb="27" eb="29">
      <t>シヒョウ</t>
    </rPh>
    <phoneticPr fontId="5"/>
  </si>
  <si>
    <t>分担金総額／事業件数　　　　　　　　　　　　　　</t>
    <rPh sb="0" eb="3">
      <t>ブンタンキン</t>
    </rPh>
    <rPh sb="3" eb="5">
      <t>ソウガク</t>
    </rPh>
    <rPh sb="6" eb="8">
      <t>ジギョウ</t>
    </rPh>
    <rPh sb="8" eb="10">
      <t>ケンスウ</t>
    </rPh>
    <phoneticPr fontId="5"/>
  </si>
  <si>
    <t>469,800/78</t>
    <phoneticPr fontId="5"/>
  </si>
  <si>
    <t>469,800/94</t>
    <phoneticPr fontId="5"/>
  </si>
  <si>
    <t>469,800/80</t>
    <phoneticPr fontId="5"/>
  </si>
  <si>
    <t>469,800/</t>
    <phoneticPr fontId="5"/>
  </si>
  <si>
    <t>○</t>
  </si>
  <si>
    <t>‐</t>
  </si>
  <si>
    <t>加盟主体は国に限定されている。</t>
    <phoneticPr fontId="5"/>
  </si>
  <si>
    <t>常設委員会で経費削減のチェックが行われている。</t>
    <rPh sb="16" eb="17">
      <t>オコナ</t>
    </rPh>
    <phoneticPr fontId="5"/>
  </si>
  <si>
    <t>常設委員会で経費の使途につきチェックが行われている。</t>
    <rPh sb="6" eb="8">
      <t>ケイヒ</t>
    </rPh>
    <rPh sb="9" eb="11">
      <t>シト</t>
    </rPh>
    <phoneticPr fontId="5"/>
  </si>
  <si>
    <t>実施プロジェクト目標数と実績からも，活動は見込みにあったものといえる。</t>
    <phoneticPr fontId="5"/>
  </si>
  <si>
    <t>経費削減をはじめとする，効率的・効果的な事務所運営に取り組んでおり，分担金は適切に活用されている。</t>
    <phoneticPr fontId="5"/>
  </si>
  <si>
    <t>常設委員会や審議会において，予算の精査や事務局の運営について引き続きモニタリングするとともに，効率的な運営を促していく。</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</si>
  <si>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</si>
  <si>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</si>
  <si>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</si>
  <si>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</si>
  <si>
    <t>　</t>
  </si>
  <si>
    <t>課長　原 圭一</t>
    <rPh sb="0" eb="2">
      <t>カチョウ</t>
    </rPh>
    <rPh sb="3" eb="4">
      <t>ハラ</t>
    </rPh>
    <rPh sb="5" eb="7">
      <t>ケイイチ</t>
    </rPh>
    <phoneticPr fontId="5"/>
  </si>
  <si>
    <t>基本目標Ⅶ　分担金・拠出金
施策Ⅶ-3 国際機関を通じた地球規模の諸問題に係る国際貢献</t>
    <phoneticPr fontId="5"/>
  </si>
  <si>
    <t>-</t>
    <phoneticPr fontId="5"/>
  </si>
  <si>
    <t>現状通り</t>
  </si>
  <si>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</si>
  <si>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</si>
  <si>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</si>
  <si>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本分担金については，以下の通りPDCAサイクルを確保。
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④Act：協議委員会及び審議会での議論や事務局との不定期の協議を通じ必要に応じて改善を提言。</t>
    <rPh sb="0" eb="1">
      <t>ホン</t>
    </rPh>
    <rPh sb="1" eb="4">
      <t>ブンタンキン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</si>
</sst>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140</xdr:row>
      <xdr:rowOff>268942</xdr:rowOff>
    </xdr:from>
    <xdr:to>
      <xdr:col>24</xdr:col>
      <xdr:colOff>94690</xdr:colOff>
      <xdr:row>142</xdr:row>
      <xdr:rowOff>78443</xdr:rowOff>
    </xdr:to>
    <xdr:sp macro="" textlink="">
      <xdr:nvSpPr>
        <xdr:cNvPr id="5" name="正方形/長方形 4"/>
        <xdr:cNvSpPr/>
      </xdr:nvSpPr>
      <xdr:spPr>
        <a:xfrm>
          <a:off x="2510118" y="51311736"/>
          <a:ext cx="1887631" cy="5042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156882</xdr:colOff>
      <xdr:row>142</xdr:row>
      <xdr:rowOff>212912</xdr:rowOff>
    </xdr:from>
    <xdr:to>
      <xdr:col>24</xdr:col>
      <xdr:colOff>160244</xdr:colOff>
      <xdr:row>142</xdr:row>
      <xdr:rowOff>657660</xdr:rowOff>
    </xdr:to>
    <xdr:sp macro="" textlink="">
      <xdr:nvSpPr>
        <xdr:cNvPr id="6" name="大かっこ 5"/>
        <xdr:cNvSpPr/>
      </xdr:nvSpPr>
      <xdr:spPr>
        <a:xfrm>
          <a:off x="3157257" y="325883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oneCellAnchor>
    <xdr:from>
      <xdr:col>11</xdr:col>
      <xdr:colOff>112058</xdr:colOff>
      <xdr:row>143</xdr:row>
      <xdr:rowOff>459442</xdr:rowOff>
    </xdr:from>
    <xdr:ext cx="607859" cy="275717"/>
    <xdr:sp macro="" textlink="">
      <xdr:nvSpPr>
        <xdr:cNvPr id="7" name="テキスト ボックス 6"/>
        <xdr:cNvSpPr txBox="1"/>
      </xdr:nvSpPr>
      <xdr:spPr>
        <a:xfrm>
          <a:off x="2712383" y="33492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11206</xdr:colOff>
      <xdr:row>143</xdr:row>
      <xdr:rowOff>235323</xdr:rowOff>
    </xdr:from>
    <xdr:to>
      <xdr:col>15</xdr:col>
      <xdr:colOff>11207</xdr:colOff>
      <xdr:row>144</xdr:row>
      <xdr:rowOff>350809</xdr:rowOff>
    </xdr:to>
    <xdr:cxnSp macro="">
      <xdr:nvCxnSpPr>
        <xdr:cNvPr id="8" name="直線矢印コネクタ 7"/>
        <xdr:cNvCxnSpPr/>
      </xdr:nvCxnSpPr>
      <xdr:spPr>
        <a:xfrm rot="5400000">
          <a:off x="3025276" y="336543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201705</xdr:colOff>
      <xdr:row>143</xdr:row>
      <xdr:rowOff>392206</xdr:rowOff>
    </xdr:from>
    <xdr:ext cx="1176617" cy="459100"/>
    <xdr:sp macro="" textlink="">
      <xdr:nvSpPr>
        <xdr:cNvPr id="9" name="テキスト ボックス 8"/>
        <xdr:cNvSpPr txBox="1"/>
      </xdr:nvSpPr>
      <xdr:spPr>
        <a:xfrm>
          <a:off x="3802155" y="33424906"/>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17</xdr:col>
      <xdr:colOff>145676</xdr:colOff>
      <xdr:row>143</xdr:row>
      <xdr:rowOff>212912</xdr:rowOff>
    </xdr:from>
    <xdr:to>
      <xdr:col>17</xdr:col>
      <xdr:colOff>145677</xdr:colOff>
      <xdr:row>144</xdr:row>
      <xdr:rowOff>328398</xdr:rowOff>
    </xdr:to>
    <xdr:cxnSp macro="">
      <xdr:nvCxnSpPr>
        <xdr:cNvPr id="10" name="直線矢印コネクタ 9"/>
        <xdr:cNvCxnSpPr/>
      </xdr:nvCxnSpPr>
      <xdr:spPr>
        <a:xfrm rot="16200000" flipV="1">
          <a:off x="3559796" y="336319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143</xdr:row>
      <xdr:rowOff>224118</xdr:rowOff>
    </xdr:from>
    <xdr:to>
      <xdr:col>22</xdr:col>
      <xdr:colOff>134472</xdr:colOff>
      <xdr:row>144</xdr:row>
      <xdr:rowOff>339604</xdr:rowOff>
    </xdr:to>
    <xdr:cxnSp macro="">
      <xdr:nvCxnSpPr>
        <xdr:cNvPr id="11" name="直線矢印コネクタ 10"/>
        <xdr:cNvCxnSpPr/>
      </xdr:nvCxnSpPr>
      <xdr:spPr>
        <a:xfrm rot="5400000">
          <a:off x="4548716" y="336431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22411</xdr:colOff>
      <xdr:row>144</xdr:row>
      <xdr:rowOff>593912</xdr:rowOff>
    </xdr:from>
    <xdr:to>
      <xdr:col>24</xdr:col>
      <xdr:colOff>136151</xdr:colOff>
      <xdr:row>145</xdr:row>
      <xdr:rowOff>526677</xdr:rowOff>
    </xdr:to>
    <xdr:sp macro="" textlink="">
      <xdr:nvSpPr>
        <xdr:cNvPr id="12" name="正方形/長方形 11"/>
        <xdr:cNvSpPr/>
      </xdr:nvSpPr>
      <xdr:spPr>
        <a:xfrm>
          <a:off x="3222811" y="342838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13</xdr:col>
      <xdr:colOff>134470</xdr:colOff>
      <xdr:row>146</xdr:row>
      <xdr:rowOff>0</xdr:rowOff>
    </xdr:from>
    <xdr:to>
      <xdr:col>25</xdr:col>
      <xdr:colOff>171450</xdr:colOff>
      <xdr:row>147</xdr:row>
      <xdr:rowOff>194422</xdr:rowOff>
    </xdr:to>
    <xdr:sp macro="" textlink="">
      <xdr:nvSpPr>
        <xdr:cNvPr id="13" name="大かっこ 12"/>
        <xdr:cNvSpPr/>
      </xdr:nvSpPr>
      <xdr:spPr>
        <a:xfrm>
          <a:off x="3134845" y="348710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90" workbookViewId="0">
      <selection activeCell="G2" sqref="G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499</v>
      </c>
      <c r="AR2" s="106"/>
      <c r="AS2" s="68" t="str">
        <f>IF(OR(AQ2="　", AQ2=""), "", "-")</f>
        <v/>
      </c>
      <c r="AT2" s="107">
        <v>225</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156</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471</v>
      </c>
      <c r="AF5" s="512"/>
      <c r="AG5" s="512"/>
      <c r="AH5" s="512"/>
      <c r="AI5" s="512"/>
      <c r="AJ5" s="512"/>
      <c r="AK5" s="512"/>
      <c r="AL5" s="512"/>
      <c r="AM5" s="512"/>
      <c r="AN5" s="512"/>
      <c r="AO5" s="512"/>
      <c r="AP5" s="513"/>
      <c r="AQ5" s="514" t="s">
        <v>500</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501</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36"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6.25" customHeight="1" x14ac:dyDescent="0.15">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5" customHeight="1" x14ac:dyDescent="0.15">
      <c r="A10" s="456" t="s">
        <v>36</v>
      </c>
      <c r="B10" s="457"/>
      <c r="C10" s="457"/>
      <c r="D10" s="457"/>
      <c r="E10" s="457"/>
      <c r="F10" s="457"/>
      <c r="G10" s="485" t="s">
        <v>478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2.2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v>
      </c>
      <c r="Q13" s="72"/>
      <c r="R13" s="72"/>
      <c r="S13" s="72"/>
      <c r="T13" s="72"/>
      <c r="U13" s="72"/>
      <c r="V13" s="73"/>
      <c r="W13" s="71">
        <v>2</v>
      </c>
      <c r="X13" s="72"/>
      <c r="Y13" s="72"/>
      <c r="Z13" s="72"/>
      <c r="AA13" s="72"/>
      <c r="AB13" s="72"/>
      <c r="AC13" s="73"/>
      <c r="AD13" s="71">
        <v>2</v>
      </c>
      <c r="AE13" s="72"/>
      <c r="AF13" s="72"/>
      <c r="AG13" s="72"/>
      <c r="AH13" s="72"/>
      <c r="AI13" s="72"/>
      <c r="AJ13" s="73"/>
      <c r="AK13" s="71">
        <v>2</v>
      </c>
      <c r="AL13" s="72"/>
      <c r="AM13" s="72"/>
      <c r="AN13" s="72"/>
      <c r="AO13" s="72"/>
      <c r="AP13" s="72"/>
      <c r="AQ13" s="73"/>
      <c r="AR13" s="668">
        <v>2</v>
      </c>
      <c r="AS13" s="669"/>
      <c r="AT13" s="669"/>
      <c r="AU13" s="669"/>
      <c r="AV13" s="669"/>
      <c r="AW13" s="669"/>
      <c r="AX13" s="670"/>
    </row>
    <row r="14" spans="1:50" ht="21"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65"/>
    </row>
    <row r="16" spans="1:50" ht="21"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v>
      </c>
      <c r="Q18" s="316"/>
      <c r="R18" s="316"/>
      <c r="S18" s="316"/>
      <c r="T18" s="316"/>
      <c r="U18" s="316"/>
      <c r="V18" s="317"/>
      <c r="W18" s="315">
        <f>SUM(W13:AC17)</f>
        <v>2</v>
      </c>
      <c r="X18" s="316"/>
      <c r="Y18" s="316"/>
      <c r="Z18" s="316"/>
      <c r="AA18" s="316"/>
      <c r="AB18" s="316"/>
      <c r="AC18" s="317"/>
      <c r="AD18" s="315">
        <f t="shared" ref="AD18" si="0">SUM(AD13:AJ17)</f>
        <v>2</v>
      </c>
      <c r="AE18" s="316"/>
      <c r="AF18" s="316"/>
      <c r="AG18" s="316"/>
      <c r="AH18" s="316"/>
      <c r="AI18" s="316"/>
      <c r="AJ18" s="317"/>
      <c r="AK18" s="315">
        <f t="shared" ref="AK18" si="1">SUM(AK13:AQ17)</f>
        <v>2</v>
      </c>
      <c r="AL18" s="316"/>
      <c r="AM18" s="316"/>
      <c r="AN18" s="316"/>
      <c r="AO18" s="316"/>
      <c r="AP18" s="316"/>
      <c r="AQ18" s="317"/>
      <c r="AR18" s="315">
        <f t="shared" ref="AR18" si="2">SUM(AR13:AX17)</f>
        <v>2</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v>
      </c>
      <c r="Q19" s="72"/>
      <c r="R19" s="72"/>
      <c r="S19" s="72"/>
      <c r="T19" s="72"/>
      <c r="U19" s="72"/>
      <c r="V19" s="73"/>
      <c r="W19" s="71">
        <v>2</v>
      </c>
      <c r="X19" s="72"/>
      <c r="Y19" s="72"/>
      <c r="Z19" s="72"/>
      <c r="AA19" s="72"/>
      <c r="AB19" s="72"/>
      <c r="AC19" s="73"/>
      <c r="AD19" s="71">
        <v>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5" customHeight="1" x14ac:dyDescent="0.15">
      <c r="A23" s="216"/>
      <c r="B23" s="214"/>
      <c r="C23" s="214"/>
      <c r="D23" s="214"/>
      <c r="E23" s="214"/>
      <c r="F23" s="215"/>
      <c r="G23" s="254" t="s">
        <v>480</v>
      </c>
      <c r="H23" s="195"/>
      <c r="I23" s="195"/>
      <c r="J23" s="195"/>
      <c r="K23" s="195"/>
      <c r="L23" s="195"/>
      <c r="M23" s="195"/>
      <c r="N23" s="195"/>
      <c r="O23" s="196"/>
      <c r="P23" s="254" t="s">
        <v>479</v>
      </c>
      <c r="Q23" s="195"/>
      <c r="R23" s="195"/>
      <c r="S23" s="195"/>
      <c r="T23" s="195"/>
      <c r="U23" s="195"/>
      <c r="V23" s="195"/>
      <c r="W23" s="195"/>
      <c r="X23" s="196"/>
      <c r="Y23" s="293" t="s">
        <v>14</v>
      </c>
      <c r="Z23" s="294"/>
      <c r="AA23" s="295"/>
      <c r="AB23" s="661" t="s">
        <v>16</v>
      </c>
      <c r="AC23" s="296"/>
      <c r="AD23" s="296"/>
      <c r="AE23" s="93">
        <v>420</v>
      </c>
      <c r="AF23" s="94"/>
      <c r="AG23" s="94"/>
      <c r="AH23" s="94"/>
      <c r="AI23" s="95"/>
      <c r="AJ23" s="93">
        <v>1875</v>
      </c>
      <c r="AK23" s="94"/>
      <c r="AL23" s="94"/>
      <c r="AM23" s="94"/>
      <c r="AN23" s="95"/>
      <c r="AO23" s="93" t="s">
        <v>502</v>
      </c>
      <c r="AP23" s="94"/>
      <c r="AQ23" s="94"/>
      <c r="AR23" s="94"/>
      <c r="AS23" s="95"/>
      <c r="AT23" s="226"/>
      <c r="AU23" s="226"/>
      <c r="AV23" s="226"/>
      <c r="AW23" s="226"/>
      <c r="AX23" s="227"/>
    </row>
    <row r="24" spans="1:50" ht="22.5" customHeight="1" x14ac:dyDescent="0.15">
      <c r="A24" s="217"/>
      <c r="B24" s="218"/>
      <c r="C24" s="218"/>
      <c r="D24" s="218"/>
      <c r="E24" s="218"/>
      <c r="F24" s="219"/>
      <c r="G24" s="276"/>
      <c r="H24" s="276"/>
      <c r="I24" s="276"/>
      <c r="J24" s="276"/>
      <c r="K24" s="276"/>
      <c r="L24" s="276"/>
      <c r="M24" s="276"/>
      <c r="N24" s="276"/>
      <c r="O24" s="277"/>
      <c r="P24" s="276"/>
      <c r="Q24" s="276"/>
      <c r="R24" s="276"/>
      <c r="S24" s="276"/>
      <c r="T24" s="276"/>
      <c r="U24" s="276"/>
      <c r="V24" s="276"/>
      <c r="W24" s="276"/>
      <c r="X24" s="277"/>
      <c r="Y24" s="175" t="s">
        <v>65</v>
      </c>
      <c r="Z24" s="121"/>
      <c r="AA24" s="171"/>
      <c r="AB24" s="335" t="s">
        <v>16</v>
      </c>
      <c r="AC24" s="286"/>
      <c r="AD24" s="286"/>
      <c r="AE24" s="93">
        <v>450</v>
      </c>
      <c r="AF24" s="94"/>
      <c r="AG24" s="94"/>
      <c r="AH24" s="94"/>
      <c r="AI24" s="95"/>
      <c r="AJ24" s="93">
        <v>450</v>
      </c>
      <c r="AK24" s="94"/>
      <c r="AL24" s="94"/>
      <c r="AM24" s="94"/>
      <c r="AN24" s="95"/>
      <c r="AO24" s="93">
        <v>450</v>
      </c>
      <c r="AP24" s="94"/>
      <c r="AQ24" s="94"/>
      <c r="AR24" s="94"/>
      <c r="AS24" s="95"/>
      <c r="AT24" s="93" t="s">
        <v>502</v>
      </c>
      <c r="AU24" s="94"/>
      <c r="AV24" s="94"/>
      <c r="AW24" s="94"/>
      <c r="AX24" s="96"/>
    </row>
    <row r="25" spans="1:50" ht="22.5" customHeight="1" x14ac:dyDescent="0.15">
      <c r="A25" s="671"/>
      <c r="B25" s="672"/>
      <c r="C25" s="672"/>
      <c r="D25" s="672"/>
      <c r="E25" s="672"/>
      <c r="F25" s="673"/>
      <c r="G25" s="197"/>
      <c r="H25" s="197"/>
      <c r="I25" s="197"/>
      <c r="J25" s="197"/>
      <c r="K25" s="197"/>
      <c r="L25" s="197"/>
      <c r="M25" s="197"/>
      <c r="N25" s="197"/>
      <c r="O25" s="198"/>
      <c r="P25" s="197"/>
      <c r="Q25" s="197"/>
      <c r="R25" s="197"/>
      <c r="S25" s="197"/>
      <c r="T25" s="197"/>
      <c r="U25" s="197"/>
      <c r="V25" s="197"/>
      <c r="W25" s="197"/>
      <c r="X25" s="198"/>
      <c r="Y25" s="120" t="s">
        <v>15</v>
      </c>
      <c r="Z25" s="121"/>
      <c r="AA25" s="171"/>
      <c r="AB25" s="683" t="s">
        <v>364</v>
      </c>
      <c r="AC25" s="264"/>
      <c r="AD25" s="264"/>
      <c r="AE25" s="93">
        <v>93</v>
      </c>
      <c r="AF25" s="94"/>
      <c r="AG25" s="94"/>
      <c r="AH25" s="94"/>
      <c r="AI25" s="95"/>
      <c r="AJ25" s="93">
        <v>417</v>
      </c>
      <c r="AK25" s="94"/>
      <c r="AL25" s="94"/>
      <c r="AM25" s="94"/>
      <c r="AN25" s="95"/>
      <c r="AO25" s="93" t="s">
        <v>502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320</v>
      </c>
      <c r="B47" s="686"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v>78</v>
      </c>
      <c r="AF68" s="94"/>
      <c r="AG68" s="94"/>
      <c r="AH68" s="94"/>
      <c r="AI68" s="95"/>
      <c r="AJ68" s="93">
        <v>94</v>
      </c>
      <c r="AK68" s="94"/>
      <c r="AL68" s="94"/>
      <c r="AM68" s="94"/>
      <c r="AN68" s="95"/>
      <c r="AO68" s="93" t="s">
        <v>502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78</v>
      </c>
      <c r="AF69" s="94"/>
      <c r="AG69" s="94"/>
      <c r="AH69" s="94"/>
      <c r="AI69" s="95"/>
      <c r="AJ69" s="93">
        <v>80</v>
      </c>
      <c r="AK69" s="94"/>
      <c r="AL69" s="94"/>
      <c r="AM69" s="94"/>
      <c r="AN69" s="95"/>
      <c r="AO69" s="93">
        <v>80</v>
      </c>
      <c r="AP69" s="94"/>
      <c r="AQ69" s="94"/>
      <c r="AR69" s="94"/>
      <c r="AS69" s="95"/>
      <c r="AT69" s="93" t="s">
        <v>502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482</v>
      </c>
      <c r="H83" s="144"/>
      <c r="I83" s="144"/>
      <c r="J83" s="144"/>
      <c r="K83" s="144"/>
      <c r="L83" s="144"/>
      <c r="M83" s="144"/>
      <c r="N83" s="144"/>
      <c r="O83" s="144"/>
      <c r="P83" s="144"/>
      <c r="Q83" s="144"/>
      <c r="R83" s="144"/>
      <c r="S83" s="144"/>
      <c r="T83" s="144"/>
      <c r="U83" s="144"/>
      <c r="V83" s="144"/>
      <c r="W83" s="144"/>
      <c r="X83" s="144"/>
      <c r="Y83" s="146" t="s">
        <v>17</v>
      </c>
      <c r="Z83" s="147"/>
      <c r="AA83" s="148"/>
      <c r="AB83" s="181" t="s">
        <v>473</v>
      </c>
      <c r="AC83" s="150"/>
      <c r="AD83" s="151"/>
      <c r="AE83" s="152">
        <v>6023</v>
      </c>
      <c r="AF83" s="153"/>
      <c r="AG83" s="153"/>
      <c r="AH83" s="153"/>
      <c r="AI83" s="153"/>
      <c r="AJ83" s="152">
        <v>4998</v>
      </c>
      <c r="AK83" s="153"/>
      <c r="AL83" s="153"/>
      <c r="AM83" s="153"/>
      <c r="AN83" s="153"/>
      <c r="AO83" s="152" t="s">
        <v>502</v>
      </c>
      <c r="AP83" s="153"/>
      <c r="AQ83" s="153"/>
      <c r="AR83" s="153"/>
      <c r="AS83" s="153"/>
      <c r="AT83" s="93" t="s">
        <v>502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474</v>
      </c>
      <c r="AC84" s="158"/>
      <c r="AD84" s="159"/>
      <c r="AE84" s="157" t="s">
        <v>483</v>
      </c>
      <c r="AF84" s="158"/>
      <c r="AG84" s="158"/>
      <c r="AH84" s="158"/>
      <c r="AI84" s="159"/>
      <c r="AJ84" s="157" t="s">
        <v>484</v>
      </c>
      <c r="AK84" s="158"/>
      <c r="AL84" s="158"/>
      <c r="AM84" s="158"/>
      <c r="AN84" s="159"/>
      <c r="AO84" s="157" t="s">
        <v>486</v>
      </c>
      <c r="AP84" s="158"/>
      <c r="AQ84" s="158"/>
      <c r="AR84" s="158"/>
      <c r="AS84" s="159"/>
      <c r="AT84" s="157" t="s">
        <v>485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475</v>
      </c>
      <c r="D98" s="413"/>
      <c r="E98" s="413"/>
      <c r="F98" s="413"/>
      <c r="G98" s="413"/>
      <c r="H98" s="413"/>
      <c r="I98" s="413"/>
      <c r="J98" s="413"/>
      <c r="K98" s="414"/>
      <c r="L98" s="71">
        <v>2</v>
      </c>
      <c r="M98" s="72"/>
      <c r="N98" s="72"/>
      <c r="O98" s="72"/>
      <c r="P98" s="72"/>
      <c r="Q98" s="73"/>
      <c r="R98" s="71">
        <v>2</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2</v>
      </c>
      <c r="M104" s="373"/>
      <c r="N104" s="373"/>
      <c r="O104" s="373"/>
      <c r="P104" s="373"/>
      <c r="Q104" s="374"/>
      <c r="R104" s="372">
        <f>SUM(R98:W103)</f>
        <v>2</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6" t="s">
        <v>488</v>
      </c>
      <c r="AE108" s="607"/>
      <c r="AF108" s="607"/>
      <c r="AG108" s="603"/>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487</v>
      </c>
      <c r="AE109" s="441"/>
      <c r="AF109" s="441"/>
      <c r="AG109" s="531" t="s">
        <v>489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488</v>
      </c>
      <c r="AE110" s="588"/>
      <c r="AF110" s="588"/>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53"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488</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488</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24" customHeight="1" x14ac:dyDescent="0.15">
      <c r="A113" s="590"/>
      <c r="B113" s="591"/>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487</v>
      </c>
      <c r="AE113" s="441"/>
      <c r="AF113" s="441"/>
      <c r="AG113" s="531" t="s">
        <v>490</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488</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487</v>
      </c>
      <c r="AE115" s="441"/>
      <c r="AF115" s="441"/>
      <c r="AG115" s="531" t="s">
        <v>491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5" t="s">
        <v>488</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488</v>
      </c>
      <c r="AE117" s="588"/>
      <c r="AF117" s="597"/>
      <c r="AG117" s="601"/>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58.5" customHeight="1" x14ac:dyDescent="0.15">
      <c r="A118" s="553"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6" t="s">
        <v>488</v>
      </c>
      <c r="AE118" s="437"/>
      <c r="AF118" s="640"/>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488</v>
      </c>
      <c r="AE119" s="609"/>
      <c r="AF119" s="609"/>
      <c r="AG119" s="303"/>
      <c r="AH119" s="304"/>
      <c r="AI119" s="304"/>
      <c r="AJ119" s="304"/>
      <c r="AK119" s="304"/>
      <c r="AL119" s="304"/>
      <c r="AM119" s="304"/>
      <c r="AN119" s="304"/>
      <c r="AO119" s="304"/>
      <c r="AP119" s="304"/>
      <c r="AQ119" s="304"/>
      <c r="AR119" s="304"/>
      <c r="AS119" s="304"/>
      <c r="AT119" s="304"/>
      <c r="AU119" s="304"/>
      <c r="AV119" s="304"/>
      <c r="AW119" s="304"/>
      <c r="AX119" s="305"/>
    </row>
    <row r="120" spans="1:64" ht="36.75"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487</v>
      </c>
      <c r="AE120" s="441"/>
      <c r="AF120" s="441"/>
      <c r="AG120" s="531" t="s">
        <v>492</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488</v>
      </c>
      <c r="AE121" s="441"/>
      <c r="AF121" s="441"/>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5" t="s">
        <v>80</v>
      </c>
      <c r="B122" s="626"/>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80"/>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53" t="s">
        <v>58</v>
      </c>
      <c r="B126" s="554"/>
      <c r="C126" s="391" t="s">
        <v>64</v>
      </c>
      <c r="D126" s="576"/>
      <c r="E126" s="576"/>
      <c r="F126" s="577"/>
      <c r="G126" s="547" t="s">
        <v>493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494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1" customHeight="1" thickBot="1" x14ac:dyDescent="0.2">
      <c r="A129" s="575" t="s">
        <v>506</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4" customHeight="1" thickBot="1" x14ac:dyDescent="0.2">
      <c r="A131" s="550" t="s">
        <v>307</v>
      </c>
      <c r="B131" s="551"/>
      <c r="C131" s="551"/>
      <c r="D131" s="551"/>
      <c r="E131" s="552"/>
      <c r="F131" s="569" t="s">
        <v>505</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0" t="s">
        <v>503</v>
      </c>
      <c r="B133" s="431"/>
      <c r="C133" s="431"/>
      <c r="D133" s="431"/>
      <c r="E133" s="432"/>
      <c r="F133" s="572" t="s">
        <v>504</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73.5" customHeight="1" thickBot="1" x14ac:dyDescent="0.2">
      <c r="A135" s="610" t="s">
        <v>507</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v>64</v>
      </c>
      <c r="X137" s="418"/>
      <c r="Y137" s="418"/>
      <c r="Z137" s="418"/>
      <c r="AA137" s="418"/>
      <c r="AB137" s="418"/>
      <c r="AC137" s="418"/>
      <c r="AD137" s="418"/>
      <c r="AE137" s="418"/>
      <c r="AF137" s="419"/>
      <c r="AG137" s="404" t="s">
        <v>226</v>
      </c>
      <c r="AH137" s="404"/>
      <c r="AI137" s="404"/>
      <c r="AJ137" s="404"/>
      <c r="AK137" s="404"/>
      <c r="AL137" s="404"/>
      <c r="AM137" s="400">
        <v>90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229</v>
      </c>
      <c r="H138" s="421"/>
      <c r="I138" s="421"/>
      <c r="J138" s="421"/>
      <c r="K138" s="421"/>
      <c r="L138" s="421"/>
      <c r="M138" s="421"/>
      <c r="N138" s="421"/>
      <c r="O138" s="421"/>
      <c r="P138" s="422"/>
      <c r="Q138" s="406" t="s">
        <v>228</v>
      </c>
      <c r="R138" s="406"/>
      <c r="S138" s="406"/>
      <c r="T138" s="406"/>
      <c r="U138" s="406"/>
      <c r="V138" s="406"/>
      <c r="W138" s="420">
        <v>224</v>
      </c>
      <c r="X138" s="421"/>
      <c r="Y138" s="421"/>
      <c r="Z138" s="421"/>
      <c r="AA138" s="421"/>
      <c r="AB138" s="421"/>
      <c r="AC138" s="421"/>
      <c r="AD138" s="421"/>
      <c r="AE138" s="421"/>
      <c r="AF138" s="422"/>
      <c r="AG138" s="578"/>
      <c r="AH138" s="579"/>
      <c r="AI138" s="579"/>
      <c r="AJ138" s="579"/>
      <c r="AK138" s="579"/>
      <c r="AL138" s="579"/>
      <c r="AM138" s="613"/>
      <c r="AN138" s="614"/>
      <c r="AO138" s="614"/>
      <c r="AP138" s="614"/>
      <c r="AQ138" s="614"/>
      <c r="AR138" s="614"/>
      <c r="AS138" s="614"/>
      <c r="AT138" s="614"/>
      <c r="AU138" s="614"/>
      <c r="AV138" s="615"/>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7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62.2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2"/>
      <c r="C180" s="542"/>
      <c r="D180" s="542"/>
      <c r="E180" s="542"/>
      <c r="F180" s="543"/>
      <c r="G180" s="97" t="s">
        <v>495</v>
      </c>
      <c r="H180" s="535"/>
      <c r="I180" s="535"/>
      <c r="J180" s="535"/>
      <c r="K180" s="536"/>
      <c r="L180" s="100" t="s">
        <v>496</v>
      </c>
      <c r="M180" s="537"/>
      <c r="N180" s="537"/>
      <c r="O180" s="537"/>
      <c r="P180" s="537"/>
      <c r="Q180" s="537"/>
      <c r="R180" s="537"/>
      <c r="S180" s="537"/>
      <c r="T180" s="537"/>
      <c r="U180" s="537"/>
      <c r="V180" s="537"/>
      <c r="W180" s="537"/>
      <c r="X180" s="538"/>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497</v>
      </c>
      <c r="D236" s="113"/>
      <c r="E236" s="113"/>
      <c r="F236" s="113"/>
      <c r="G236" s="113"/>
      <c r="H236" s="113"/>
      <c r="I236" s="113"/>
      <c r="J236" s="113"/>
      <c r="K236" s="113"/>
      <c r="L236" s="113"/>
      <c r="M236" s="117" t="s">
        <v>498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487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466</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2015-09-01T11:42:27Z</dcterms:modified>
</cp:coreProperties>
</file>