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0" windowWidth="9630" windowHeight="119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<sst xmlns="http://schemas.openxmlformats.org/spreadsheetml/2006/main" count="1278" uniqueCount="519">
  <si>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</si>
  <si>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</si>
  <si>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</si>
  <si>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</si>
  <si>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</si>
  <si>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</si>
  <si>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</si>
  <si>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</si>
  <si>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</si>
  <si>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</si>
  <si>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</si>
  <si>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</si>
  <si>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</si>
  <si>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</si>
  <si>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</si>
  <si>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</si>
  <si>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</si>
  <si>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</si>
  <si>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</si>
  <si>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</si>
  <si>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</si>
  <si>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</si>
  <si>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</si>
  <si>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</si>
  <si>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</si>
  <si>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</si>
  <si>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</si>
  <si>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</si>
  <si>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</si>
  <si>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</si>
  <si>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</si>
  <si>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</si>
  <si>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</si>
  <si>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</si>
  <si>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</si>
  <si>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</si>
  <si>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</si>
  <si>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</si>
  <si>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</si>
  <si>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</si>
  <si>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</si>
  <si>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</si>
  <si>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</si>
  <si>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</si>
  <si>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</si>
  <si>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</si>
  <si>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</si>
  <si>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</si>
  <si>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</si>
  <si>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</si>
  <si>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</si>
  <si>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</si>
  <si>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</si>
  <si>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</si>
  <si>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</si>
  <si>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</si>
  <si>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</si>
  <si>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</si>
  <si>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</si>
  <si>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</si>
  <si>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</si>
  <si>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</si>
  <si>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</si>
  <si>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</si>
  <si>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</si>
  <si>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</si>
  <si>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</si>
  <si>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</si>
  <si>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</si>
  <si>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</si>
  <si>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</si>
  <si>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</si>
  <si>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</si>
  <si>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</si>
  <si>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</si>
  <si>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</si>
  <si>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</si>
  <si>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</si>
  <si>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</si>
  <si>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</si>
  <si>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</si>
  <si>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</si>
  <si>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</si>
  <si>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</si>
  <si>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</si>
  <si>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</si>
  <si>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</si>
  <si>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</si>
  <si>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</si>
  <si>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</si>
  <si>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</si>
  <si>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</si>
  <si>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</si>
  <si>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</si>
  <si>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</si>
  <si>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</si>
  <si>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</si>
  <si>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</si>
  <si>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</si>
  <si>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</si>
  <si>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</si>
  <si>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</si>
  <si>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</si>
  <si>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</si>
  <si>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</si>
  <si>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</si>
  <si>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</si>
  <si>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</si>
  <si>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</si>
  <si>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</si>
  <si>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</si>
  <si>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</si>
  <si>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</si>
  <si>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</si>
  <si>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</si>
  <si>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</si>
  <si>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</si>
  <si>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</si>
  <si>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</si>
  <si>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</si>
  <si>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</si>
  <si>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</si>
  <si>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</si>
  <si>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</si>
  <si>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</si>
  <si>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</si>
  <si>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</si>
  <si>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</si>
  <si>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</si>
  <si>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</si>
  <si>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</si>
  <si>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</si>
  <si>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</si>
  <si>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</si>
  <si>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</si>
  <si>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</si>
  <si>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</si>
  <si>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</si>
  <si>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</si>
  <si>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</si>
  <si>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</si>
  <si>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</si>
  <si>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</si>
  <si>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</si>
  <si>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</si>
  <si>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</si>
  <si>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</si>
  <si>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</si>
  <si>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</si>
  <si>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</si>
  <si>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</si>
  <si>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</si>
  <si>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</si>
  <si>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</si>
  <si>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</si>
  <si>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</si>
  <si>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</si>
  <si>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</si>
  <si>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</si>
  <si>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</si>
  <si>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</si>
  <si>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</si>
  <si>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</si>
  <si>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</si>
  <si>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</si>
  <si>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</si>
  <si>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</si>
  <si>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</si>
  <si>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</si>
  <si>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</si>
  <si>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</si>
  <si>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</si>
  <si>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</si>
  <si>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</si>
  <si>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</si>
  <si>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</si>
  <si>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</si>
  <si>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</si>
  <si>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</si>
  <si>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</si>
  <si>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</si>
  <si>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</si>
  <si>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</si>
  <si>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</si>
  <si>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</si>
  <si>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</si>
  <si>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</si>
  <si>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</si>
  <si>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</si>
  <si>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</si>
  <si>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</si>
  <si>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</si>
  <si>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</si>
  <si>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</si>
  <si>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</si>
  <si>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</si>
  <si>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</si>
  <si>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</si>
  <si>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</si>
  <si>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</si>
  <si>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</si>
  <si>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</si>
  <si>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</si>
  <si>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</si>
  <si>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</si>
  <si>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</si>
  <si>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</si>
  <si>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</si>
  <si>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</si>
  <si>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</si>
  <si>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</si>
  <si>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</si>
  <si>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</si>
  <si>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</si>
  <si>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</si>
  <si>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</si>
  <si>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</si>
  <si>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</si>
  <si>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</si>
  <si>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</si>
  <si>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</si>
  <si>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</si>
  <si>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</si>
  <si>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</si>
  <si>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</si>
  <si>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</si>
  <si>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</si>
  <si>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</si>
  <si>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</si>
  <si>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</si>
  <si>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</si>
  <si>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</si>
  <si>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</si>
  <si>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</si>
  <si>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</si>
  <si>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</si>
  <si>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</si>
  <si>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</si>
  <si>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</si>
  <si>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</si>
  <si>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</si>
  <si>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</si>
  <si>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</si>
  <si>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</si>
  <si>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</si>
  <si>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</si>
  <si>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</si>
  <si>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</si>
  <si>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</si>
  <si>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</si>
  <si>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</si>
  <si>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</si>
  <si>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</si>
  <si>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</si>
  <si>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</si>
  <si>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</si>
  <si>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</si>
  <si>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</si>
  <si>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</si>
  <si>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</si>
  <si>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</si>
  <si>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</si>
  <si>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</si>
  <si>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</si>
  <si>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</si>
  <si>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</si>
  <si>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</si>
  <si>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</si>
  <si>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</si>
  <si>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</si>
  <si>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</si>
  <si>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</si>
  <si>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</si>
  <si>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</si>
  <si>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</si>
  <si>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</si>
  <si>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</si>
  <si>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</si>
  <si>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</si>
  <si>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</si>
  <si>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</si>
  <si>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</si>
  <si>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</si>
  <si>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</si>
  <si>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</si>
  <si>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</si>
  <si>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</si>
  <si>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</si>
  <si>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</si>
  <si>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</si>
  <si>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</si>
  <si>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</si>
  <si>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</si>
  <si>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</si>
  <si>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</si>
  <si>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</si>
  <si>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</si>
  <si>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</si>
  <si>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</si>
  <si>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</si>
  <si>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</si>
  <si>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</si>
  <si>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</si>
  <si>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</si>
  <si>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</si>
  <si>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</si>
  <si>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</si>
  <si>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</si>
  <si>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</si>
  <si>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</si>
  <si>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</si>
  <si>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</si>
  <si>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</si>
  <si>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</si>
  <si>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</si>
  <si>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</si>
  <si>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</si>
  <si>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</si>
  <si>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</si>
  <si>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</si>
  <si>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</si>
  <si>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</si>
  <si>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</si>
  <si>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</si>
  <si>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</si>
  <si>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</si>
  <si>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</si>
  <si>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</si>
  <si>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</si>
  <si>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</si>
  <si>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</si>
  <si>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</si>
  <si>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</si>
  <si>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</si>
  <si>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</si>
  <si>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</si>
  <si>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</si>
  <si>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</si>
  <si>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</si>
  <si>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</si>
  <si>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</si>
  <si>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</si>
  <si>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</si>
  <si>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</si>
  <si>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</si>
  <si>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</si>
  <si>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</si>
  <si>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</si>
  <si>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</si>
  <si>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</si>
  <si>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</si>
  <si>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</si>
  <si>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</si>
  <si>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</si>
  <si>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</si>
  <si>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</si>
  <si>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</si>
  <si>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</si>
  <si>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</si>
  <si>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</si>
  <si>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</si>
  <si>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</si>
  <si>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</si>
  <si>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</si>
  <si>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</si>
  <si>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</si>
  <si>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</si>
  <si>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</si>
  <si>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</si>
  <si>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</si>
  <si>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</si>
  <si>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</si>
  <si>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</si>
  <si>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</si>
  <si>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</si>
  <si>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</si>
  <si>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</si>
  <si>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</si>
  <si>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</si>
  <si>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</si>
  <si>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</si>
  <si>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</si>
  <si>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</si>
  <si>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</si>
  <si>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</si>
  <si>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</si>
  <si>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</si>
  <si>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</si>
  <si>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</si>
  <si>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</si>
  <si>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</si>
  <si>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</si>
  <si>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</si>
  <si>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</si>
  <si>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</si>
  <si>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</si>
  <si>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</si>
  <si>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</si>
  <si>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</si>
  <si>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</si>
  <si>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</si>
  <si>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</si>
  <si>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</si>
  <si>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</si>
  <si>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</si>
  <si>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</si>
  <si>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</si>
  <si>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</si>
  <si>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</si>
  <si>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</si>
  <si>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</si>
  <si>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</si>
  <si>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</si>
  <si>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</si>
  <si>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</si>
  <si>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</si>
  <si>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</si>
  <si>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</si>
  <si>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</si>
  <si>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</si>
  <si>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</si>
  <si>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</si>
  <si>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</si>
  <si>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</si>
  <si>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</si>
  <si>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</si>
  <si>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</si>
  <si>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</si>
  <si>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</si>
  <si>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</si>
  <si>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</si>
  <si>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</si>
  <si>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</si>
  <si>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</si>
  <si>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</si>
  <si>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</si>
  <si>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</si>
  <si>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</si>
  <si>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</si>
  <si>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</si>
  <si>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</si>
  <si>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</si>
  <si>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</si>
  <si>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</si>
  <si>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</si>
  <si>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</si>
  <si>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</si>
  <si>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</si>
  <si>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</si>
  <si>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</si>
  <si>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</si>
  <si>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</si>
  <si>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</si>
  <si>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</si>
  <si>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</si>
  <si>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</si>
  <si>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</si>
  <si>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</si>
  <si>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</si>
  <si>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</si>
  <si>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</si>
  <si>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</si>
  <si>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</si>
  <si>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</si>
  <si>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</si>
  <si>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</si>
  <si>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</si>
  <si>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</si>
  <si>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</si>
  <si>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</si>
  <si>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</si>
  <si>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</si>
  <si>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</si>
  <si>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高橋　誠一郎</t>
    <rPh sb="0" eb="2">
      <t>シツチョウ</t>
    </rPh>
    <rPh sb="3" eb="5">
      <t>タカハシ</t>
    </rPh>
    <rPh sb="6" eb="9">
      <t>セイイチロウ</t>
    </rPh>
    <phoneticPr fontId="6"/>
  </si>
  <si>
    <t>○</t>
  </si>
  <si>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6"/>
  </si>
  <si>
    <t>‐</t>
  </si>
  <si>
    <t>OECD予算がより有効に活用されるよう働きかけていくとともに、OECDの活動成果を我が国の政策に活用されるよう努める。</t>
    <phoneticPr fontId="6"/>
  </si>
  <si>
    <t>経済協力開発機構</t>
    <rPh sb="0" eb="2">
      <t>ケイザイ</t>
    </rPh>
    <rPh sb="2" eb="4">
      <t>キョウリョク</t>
    </rPh>
    <rPh sb="4" eb="6">
      <t>カイハツ</t>
    </rPh>
    <rPh sb="6" eb="8">
      <t>キコウ</t>
    </rPh>
    <phoneticPr fontId="6"/>
  </si>
  <si>
    <t>日・経済協力開発機構協力拠出金（任意拠出金）</t>
    <phoneticPr fontId="6"/>
  </si>
  <si>
    <t>経済協力開発機構からの要請</t>
    <rPh sb="11" eb="13">
      <t>ヨウセイ</t>
    </rPh>
    <phoneticPr fontId="6"/>
  </si>
  <si>
    <t>OECD東京ｾﾝﾀｰのｳｪｳﾞｻｲﾄへのｱｸｾｽ数</t>
    <phoneticPr fontId="6"/>
  </si>
  <si>
    <t>　東南アジアを中心とするOECD非加盟国との関係強化や、日本での広報事業等に任意拠出。</t>
    <phoneticPr fontId="6"/>
  </si>
  <si>
    <t>拠出金</t>
    <rPh sb="0" eb="3">
      <t>キョシュツキン</t>
    </rPh>
    <phoneticPr fontId="6"/>
  </si>
  <si>
    <t>ｱｸｾｽ件数</t>
    <rPh sb="4" eb="5">
      <t>ケン</t>
    </rPh>
    <rPh sb="5" eb="6">
      <t>スウ</t>
    </rPh>
    <phoneticPr fontId="6"/>
  </si>
  <si>
    <t>拠出
案件数</t>
    <rPh sb="0" eb="2">
      <t>キョシュツ</t>
    </rPh>
    <rPh sb="3" eb="4">
      <t>アン</t>
    </rPh>
    <rPh sb="4" eb="6">
      <t>ケンスウ</t>
    </rPh>
    <phoneticPr fontId="6"/>
  </si>
  <si>
    <t>円／１案件</t>
    <rPh sb="0" eb="1">
      <t>エン</t>
    </rPh>
    <rPh sb="3" eb="5">
      <t>アンケン</t>
    </rPh>
    <phoneticPr fontId="6"/>
  </si>
  <si>
    <t>任意拠出額/案件数</t>
    <rPh sb="0" eb="2">
      <t>ニンイ</t>
    </rPh>
    <rPh sb="2" eb="4">
      <t>キョシュツ</t>
    </rPh>
    <rPh sb="4" eb="5">
      <t>ガク</t>
    </rPh>
    <rPh sb="6" eb="8">
      <t>アンケン</t>
    </rPh>
    <rPh sb="8" eb="9">
      <t>スウ</t>
    </rPh>
    <phoneticPr fontId="6"/>
  </si>
  <si>
    <t>任意拠出額/案件数</t>
    <phoneticPr fontId="6"/>
  </si>
  <si>
    <t>任意拠出額/案件数</t>
    <phoneticPr fontId="6"/>
  </si>
  <si>
    <t>任意拠出額/案件数</t>
    <phoneticPr fontId="6"/>
  </si>
  <si>
    <t>円</t>
    <rPh sb="0" eb="1">
      <t>エン</t>
    </rPh>
    <phoneticPr fontId="6"/>
  </si>
  <si>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phoneticPr fontId="6"/>
  </si>
  <si>
    <t>日・経済協力開発機構協力拠出金</t>
    <rPh sb="0" eb="1">
      <t>ニチ</t>
    </rPh>
    <rPh sb="2" eb="4">
      <t>ケイザイ</t>
    </rPh>
    <rPh sb="4" eb="6">
      <t>キョウリョク</t>
    </rPh>
    <rPh sb="6" eb="8">
      <t>カイハツ</t>
    </rPh>
    <rPh sb="8" eb="10">
      <t>キコウ</t>
    </rPh>
    <rPh sb="10" eb="12">
      <t>キョウリョク</t>
    </rPh>
    <rPh sb="12" eb="15">
      <t>キョシュツキン</t>
    </rPh>
    <phoneticPr fontId="6"/>
  </si>
  <si>
    <t>-</t>
    <phoneticPr fontId="6"/>
  </si>
  <si>
    <t>加盟国としてOECDの活動に任意拠出することにより、我が国の政策判断の参考となり得る成果等が得られた。また、OECDの活動を支援することにより、加盟国としてのプレゼンスを示すことができた。</t>
    <phoneticPr fontId="6"/>
  </si>
  <si>
    <t>日・OECD協力拠出金は、我が国が関心を有するＯＥＣＤの主要プロジェクトの支援、我が国とＯＥＣＤとの間の人物交流や各種セミナーの開催、ＯＥＣＤインストルメントの我が国での活用などの事業を行うことを目的として，日・ＯＥＣＤ間で設けられた枠組み。また、Ｇ７サミット、G20サミットなどにおいても、ＯＥＣＤに対して幾つかのプロジェクトや業務が委託されており、これらのＯＥＣＤへのタスクアウトについても、メンバー国として日・ＯＥＣＤ協力拠出金を活用して実施。</t>
    <phoneticPr fontId="6"/>
  </si>
  <si>
    <t>（１）Ｇ７、G20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</si>
  <si>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</si>
  <si>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本支出のＰＤＣＡサイクルは以下の形で確保している。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phoneticPr fontId="6"/>
  </si>
  <si>
    <t>　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t>
    <phoneticPr fontId="6"/>
  </si>
  <si>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6"/>
  </si>
  <si>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6"/>
  </si>
  <si>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6"/>
  </si>
  <si>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6"/>
  </si>
  <si>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6"/>
  </si>
  <si>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</si>
  <si>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6"/>
  </si>
  <si>
    <t>本件事業は該当しない。</t>
    <rPh sb="0" eb="2">
      <t>ホンケン</t>
    </rPh>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</si>
  <si>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6"/>
  </si>
  <si>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</si>
  <si>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</si>
  <si>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6"/>
  </si>
  <si>
    <t>外務本省とＯＥＣＤ代表部とが連携する形でのＰＤＣＡサイクルを確保しつつ，事業の必要性や効率性，代替可能性等につき点検する中で，本件拠出金の意義と成果を改めて確認することができた。</t>
    <phoneticPr fontId="6"/>
  </si>
  <si>
    <t>任意拠出金については，優先事項を踏まえたことによる。</t>
    <rPh sb="0" eb="2">
      <t>ニンイ</t>
    </rPh>
    <rPh sb="2" eb="5">
      <t>キョシュツキン</t>
    </rPh>
    <rPh sb="11" eb="13">
      <t>ユウセン</t>
    </rPh>
    <rPh sb="13" eb="15">
      <t>ジコウ</t>
    </rPh>
    <rPh sb="16" eb="17">
      <t>フ</t>
    </rPh>
    <phoneticPr fontId="6"/>
  </si>
  <si>
    <t>現状通り</t>
  </si>
  <si>
    <t>－</t>
    <phoneticPr fontId="6"/>
  </si>
  <si>
    <t>外部有識者の点検対象外である。</t>
    <rPh sb="0" eb="2">
      <t>ガイブ</t>
    </rPh>
    <rPh sb="2" eb="5">
      <t>ユウシキシャ</t>
    </rPh>
    <rPh sb="6" eb="8">
      <t>テンケン</t>
    </rPh>
    <rPh sb="8" eb="11">
      <t>タイショウガイ</t>
    </rPh>
    <phoneticPr fontId="6"/>
  </si>
  <si>
    <t>平成２６年「秋のレビュー」における指摘等を踏まえ，拠出先の国際機関に対する評価を実施しており，その結果（総合評価B)も踏まえつつ，引き続き適切かつ効率的な事業実施に努める。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</si>
</sst>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7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0">
    <cellStyle name="パーセント 2" xfId="8"/>
    <cellStyle name="桁区切り 2" xfId="7"/>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140</xdr:row>
      <xdr:rowOff>89648</xdr:rowOff>
    </xdr:from>
    <xdr:to>
      <xdr:col>32</xdr:col>
      <xdr:colOff>145115</xdr:colOff>
      <xdr:row>141</xdr:row>
      <xdr:rowOff>266141</xdr:rowOff>
    </xdr:to>
    <xdr:sp macro="" textlink="">
      <xdr:nvSpPr>
        <xdr:cNvPr id="6" name="正方形/長方形 5"/>
        <xdr:cNvSpPr/>
      </xdr:nvSpPr>
      <xdr:spPr>
        <a:xfrm>
          <a:off x="3787587" y="36385501"/>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22413</xdr:colOff>
      <xdr:row>147</xdr:row>
      <xdr:rowOff>44824</xdr:rowOff>
    </xdr:from>
    <xdr:to>
      <xdr:col>32</xdr:col>
      <xdr:colOff>164167</xdr:colOff>
      <xdr:row>148</xdr:row>
      <xdr:rowOff>287431</xdr:rowOff>
    </xdr:to>
    <xdr:sp macro="" textlink="">
      <xdr:nvSpPr>
        <xdr:cNvPr id="7" name="正方形/長方形 6"/>
        <xdr:cNvSpPr/>
      </xdr:nvSpPr>
      <xdr:spPr>
        <a:xfrm>
          <a:off x="3787589" y="48297353"/>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21</xdr:col>
      <xdr:colOff>123265</xdr:colOff>
      <xdr:row>144</xdr:row>
      <xdr:rowOff>56030</xdr:rowOff>
    </xdr:from>
    <xdr:to>
      <xdr:col>21</xdr:col>
      <xdr:colOff>123266</xdr:colOff>
      <xdr:row>146</xdr:row>
      <xdr:rowOff>133976</xdr:rowOff>
    </xdr:to>
    <xdr:cxnSp macro="">
      <xdr:nvCxnSpPr>
        <xdr:cNvPr id="9" name="直線矢印コネクタ 8"/>
        <xdr:cNvCxnSpPr/>
      </xdr:nvCxnSpPr>
      <xdr:spPr>
        <a:xfrm rot="16200000" flipV="1">
          <a:off x="3502086" y="476527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78441</xdr:colOff>
      <xdr:row>144</xdr:row>
      <xdr:rowOff>22412</xdr:rowOff>
    </xdr:from>
    <xdr:to>
      <xdr:col>27</xdr:col>
      <xdr:colOff>78442</xdr:colOff>
      <xdr:row>146</xdr:row>
      <xdr:rowOff>100358</xdr:rowOff>
    </xdr:to>
    <xdr:cxnSp macro="">
      <xdr:nvCxnSpPr>
        <xdr:cNvPr id="12" name="直線矢印コネクタ 11"/>
        <xdr:cNvCxnSpPr/>
      </xdr:nvCxnSpPr>
      <xdr:spPr>
        <a:xfrm rot="5400000">
          <a:off x="4533027" y="47619149"/>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67235</xdr:colOff>
      <xdr:row>145</xdr:row>
      <xdr:rowOff>89648</xdr:rowOff>
    </xdr:from>
    <xdr:ext cx="607859" cy="275717"/>
    <xdr:sp macro="" textlink="">
      <xdr:nvSpPr>
        <xdr:cNvPr id="13" name="テキスト ボックス 12"/>
        <xdr:cNvSpPr txBox="1"/>
      </xdr:nvSpPr>
      <xdr:spPr>
        <a:xfrm>
          <a:off x="5087470" y="476474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21</xdr:col>
      <xdr:colOff>168089</xdr:colOff>
      <xdr:row>145</xdr:row>
      <xdr:rowOff>11206</xdr:rowOff>
    </xdr:from>
    <xdr:ext cx="923925" cy="459100"/>
    <xdr:sp macro="" textlink="">
      <xdr:nvSpPr>
        <xdr:cNvPr id="14" name="テキスト ボックス 13"/>
        <xdr:cNvSpPr txBox="1"/>
      </xdr:nvSpPr>
      <xdr:spPr>
        <a:xfrm>
          <a:off x="3933265" y="47568971"/>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21</xdr:col>
      <xdr:colOff>22411</xdr:colOff>
      <xdr:row>142</xdr:row>
      <xdr:rowOff>112059</xdr:rowOff>
    </xdr:from>
    <xdr:to>
      <xdr:col>32</xdr:col>
      <xdr:colOff>156882</xdr:colOff>
      <xdr:row>143</xdr:row>
      <xdr:rowOff>190500</xdr:rowOff>
    </xdr:to>
    <xdr:sp macro="" textlink="">
      <xdr:nvSpPr>
        <xdr:cNvPr id="15" name="大かっこ 14"/>
        <xdr:cNvSpPr/>
      </xdr:nvSpPr>
      <xdr:spPr>
        <a:xfrm>
          <a:off x="3787587" y="46627677"/>
          <a:ext cx="2106707" cy="425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21</xdr:col>
      <xdr:colOff>0</xdr:colOff>
      <xdr:row>149</xdr:row>
      <xdr:rowOff>67235</xdr:rowOff>
    </xdr:from>
    <xdr:to>
      <xdr:col>33</xdr:col>
      <xdr:colOff>11206</xdr:colOff>
      <xdr:row>151</xdr:row>
      <xdr:rowOff>201705</xdr:rowOff>
    </xdr:to>
    <xdr:sp macro="" textlink="">
      <xdr:nvSpPr>
        <xdr:cNvPr id="16" name="大かっこ 15"/>
        <xdr:cNvSpPr/>
      </xdr:nvSpPr>
      <xdr:spPr>
        <a:xfrm>
          <a:off x="3765176" y="49014529"/>
          <a:ext cx="2162736" cy="829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9"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465</v>
      </c>
      <c r="AR2" s="686"/>
      <c r="AS2" s="68" t="str">
        <f>IF(OR(AQ2="　", AQ2=""), "", "-")</f>
        <v/>
      </c>
      <c r="AT2" s="687">
        <v>194</v>
      </c>
      <c r="AU2" s="687"/>
      <c r="AV2" s="69" t="str">
        <f>IF(AW2="", "", "-")</f>
        <v/>
      </c>
      <c r="AW2" s="688"/>
      <c r="AX2" s="688"/>
    </row>
    <row r="3" spans="1:50" ht="21.2"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2" customHeight="1" x14ac:dyDescent="0.15">
      <c r="A5" s="447" t="s">
        <v>93</v>
      </c>
      <c r="B5" s="448"/>
      <c r="C5" s="448"/>
      <c r="D5" s="448"/>
      <c r="E5" s="448"/>
      <c r="F5" s="449"/>
      <c r="G5" s="660" t="s">
        <v>186</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200000000000003"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498</v>
      </c>
      <c r="AF6" s="472"/>
      <c r="AG6" s="472"/>
      <c r="AH6" s="472"/>
      <c r="AI6" s="472"/>
      <c r="AJ6" s="472"/>
      <c r="AK6" s="472"/>
      <c r="AL6" s="472"/>
      <c r="AM6" s="472"/>
      <c r="AN6" s="472"/>
      <c r="AO6" s="472"/>
      <c r="AP6" s="472"/>
      <c r="AQ6" s="473"/>
      <c r="AR6" s="473"/>
      <c r="AS6" s="473"/>
      <c r="AT6" s="473"/>
      <c r="AU6" s="473"/>
      <c r="AV6" s="473"/>
      <c r="AW6" s="473"/>
      <c r="AX6" s="474"/>
    </row>
    <row r="7" spans="1:50" ht="49.7"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480</v>
      </c>
      <c r="AF7" s="496"/>
      <c r="AG7" s="496"/>
      <c r="AH7" s="496"/>
      <c r="AI7" s="496"/>
      <c r="AJ7" s="496"/>
      <c r="AK7" s="496"/>
      <c r="AL7" s="496"/>
      <c r="AM7" s="496"/>
      <c r="AN7" s="496"/>
      <c r="AO7" s="496"/>
      <c r="AP7" s="496"/>
      <c r="AQ7" s="496"/>
      <c r="AR7" s="496"/>
      <c r="AS7" s="496"/>
      <c r="AT7" s="496"/>
      <c r="AU7" s="496"/>
      <c r="AV7" s="496"/>
      <c r="AW7" s="496"/>
      <c r="AX7" s="497"/>
    </row>
    <row r="8" spans="1:50" ht="37.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8.5"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3"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7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2"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2" customHeight="1" x14ac:dyDescent="0.15">
      <c r="A13" s="405"/>
      <c r="B13" s="406"/>
      <c r="C13" s="406"/>
      <c r="D13" s="406"/>
      <c r="E13" s="406"/>
      <c r="F13" s="407"/>
      <c r="G13" s="508" t="s">
        <v>7</v>
      </c>
      <c r="H13" s="509"/>
      <c r="I13" s="514" t="s">
        <v>8</v>
      </c>
      <c r="J13" s="515"/>
      <c r="K13" s="515"/>
      <c r="L13" s="515"/>
      <c r="M13" s="515"/>
      <c r="N13" s="515"/>
      <c r="O13" s="516"/>
      <c r="P13" s="184">
        <v>53</v>
      </c>
      <c r="Q13" s="185"/>
      <c r="R13" s="185"/>
      <c r="S13" s="185"/>
      <c r="T13" s="185"/>
      <c r="U13" s="185"/>
      <c r="V13" s="186"/>
      <c r="W13" s="184">
        <v>53</v>
      </c>
      <c r="X13" s="185"/>
      <c r="Y13" s="185"/>
      <c r="Z13" s="185"/>
      <c r="AA13" s="185"/>
      <c r="AB13" s="185"/>
      <c r="AC13" s="186"/>
      <c r="AD13" s="184">
        <v>53</v>
      </c>
      <c r="AE13" s="185"/>
      <c r="AF13" s="185"/>
      <c r="AG13" s="185"/>
      <c r="AH13" s="185"/>
      <c r="AI13" s="185"/>
      <c r="AJ13" s="186"/>
      <c r="AK13" s="184">
        <v>53</v>
      </c>
      <c r="AL13" s="185"/>
      <c r="AM13" s="185"/>
      <c r="AN13" s="185"/>
      <c r="AO13" s="185"/>
      <c r="AP13" s="185"/>
      <c r="AQ13" s="186"/>
      <c r="AR13" s="198">
        <v>56</v>
      </c>
      <c r="AS13" s="199"/>
      <c r="AT13" s="199"/>
      <c r="AU13" s="199"/>
      <c r="AV13" s="199"/>
      <c r="AW13" s="199"/>
      <c r="AX13" s="200"/>
    </row>
    <row r="14" spans="1:50" ht="21.2" customHeight="1" x14ac:dyDescent="0.15">
      <c r="A14" s="405"/>
      <c r="B14" s="406"/>
      <c r="C14" s="406"/>
      <c r="D14" s="406"/>
      <c r="E14" s="406"/>
      <c r="F14" s="407"/>
      <c r="G14" s="510"/>
      <c r="H14" s="511"/>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5"/>
      <c r="B15" s="406"/>
      <c r="C15" s="406"/>
      <c r="D15" s="406"/>
      <c r="E15" s="406"/>
      <c r="F15" s="407"/>
      <c r="G15" s="510"/>
      <c r="H15" s="511"/>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5"/>
      <c r="B16" s="406"/>
      <c r="C16" s="406"/>
      <c r="D16" s="406"/>
      <c r="E16" s="406"/>
      <c r="F16" s="407"/>
      <c r="G16" s="510"/>
      <c r="H16" s="511"/>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53</v>
      </c>
      <c r="Q18" s="656"/>
      <c r="R18" s="656"/>
      <c r="S18" s="656"/>
      <c r="T18" s="656"/>
      <c r="U18" s="656"/>
      <c r="V18" s="657"/>
      <c r="W18" s="655">
        <f>SUM(W13:AC17)</f>
        <v>53</v>
      </c>
      <c r="X18" s="656"/>
      <c r="Y18" s="656"/>
      <c r="Z18" s="656"/>
      <c r="AA18" s="656"/>
      <c r="AB18" s="656"/>
      <c r="AC18" s="657"/>
      <c r="AD18" s="655">
        <f t="shared" ref="AD18" si="0">SUM(AD13:AJ17)</f>
        <v>53</v>
      </c>
      <c r="AE18" s="656"/>
      <c r="AF18" s="656"/>
      <c r="AG18" s="656"/>
      <c r="AH18" s="656"/>
      <c r="AI18" s="656"/>
      <c r="AJ18" s="657"/>
      <c r="AK18" s="655">
        <f t="shared" ref="AK18" si="1">SUM(AK13:AQ17)</f>
        <v>53</v>
      </c>
      <c r="AL18" s="656"/>
      <c r="AM18" s="656"/>
      <c r="AN18" s="656"/>
      <c r="AO18" s="656"/>
      <c r="AP18" s="656"/>
      <c r="AQ18" s="657"/>
      <c r="AR18" s="655">
        <f t="shared" ref="AR18" si="2">SUM(AR13:AX17)</f>
        <v>56</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53</v>
      </c>
      <c r="Q19" s="185"/>
      <c r="R19" s="185"/>
      <c r="S19" s="185"/>
      <c r="T19" s="185"/>
      <c r="U19" s="185"/>
      <c r="V19" s="186"/>
      <c r="W19" s="184">
        <v>53</v>
      </c>
      <c r="X19" s="185"/>
      <c r="Y19" s="185"/>
      <c r="Z19" s="185"/>
      <c r="AA19" s="185"/>
      <c r="AB19" s="185"/>
      <c r="AC19" s="186"/>
      <c r="AD19" s="184">
        <v>53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494</v>
      </c>
      <c r="AV22" s="80"/>
      <c r="AW22" s="81" t="s">
        <v>360</v>
      </c>
      <c r="AX22" s="82"/>
    </row>
    <row r="23" spans="1:50" ht="60" customHeight="1" x14ac:dyDescent="0.15">
      <c r="A23" s="139"/>
      <c r="B23" s="137"/>
      <c r="C23" s="137"/>
      <c r="D23" s="137"/>
      <c r="E23" s="137"/>
      <c r="F23" s="138"/>
      <c r="G23" s="83" t="s">
        <v>500</v>
      </c>
      <c r="H23" s="84"/>
      <c r="I23" s="84"/>
      <c r="J23" s="84"/>
      <c r="K23" s="84"/>
      <c r="L23" s="84"/>
      <c r="M23" s="84"/>
      <c r="N23" s="84"/>
      <c r="O23" s="85"/>
      <c r="P23" s="228" t="s">
        <v>481</v>
      </c>
      <c r="Q23" s="243"/>
      <c r="R23" s="243"/>
      <c r="S23" s="243"/>
      <c r="T23" s="243"/>
      <c r="U23" s="243"/>
      <c r="V23" s="243"/>
      <c r="W23" s="243"/>
      <c r="X23" s="244"/>
      <c r="Y23" s="237" t="s">
        <v>14</v>
      </c>
      <c r="Z23" s="238"/>
      <c r="AA23" s="239"/>
      <c r="AB23" s="176" t="s">
        <v>484</v>
      </c>
      <c r="AC23" s="177"/>
      <c r="AD23" s="177"/>
      <c r="AE23" s="97">
        <v>443718</v>
      </c>
      <c r="AF23" s="98"/>
      <c r="AG23" s="98"/>
      <c r="AH23" s="98"/>
      <c r="AI23" s="99"/>
      <c r="AJ23" s="97">
        <v>449517</v>
      </c>
      <c r="AK23" s="98"/>
      <c r="AL23" s="98"/>
      <c r="AM23" s="98"/>
      <c r="AN23" s="99"/>
      <c r="AO23" s="97">
        <v>650440</v>
      </c>
      <c r="AP23" s="98"/>
      <c r="AQ23" s="98"/>
      <c r="AR23" s="98"/>
      <c r="AS23" s="99"/>
      <c r="AT23" s="204"/>
      <c r="AU23" s="204"/>
      <c r="AV23" s="204"/>
      <c r="AW23" s="204"/>
      <c r="AX23" s="205"/>
    </row>
    <row r="24" spans="1:50" ht="60"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v>450000</v>
      </c>
      <c r="AK24" s="98"/>
      <c r="AL24" s="98"/>
      <c r="AM24" s="98"/>
      <c r="AN24" s="99"/>
      <c r="AO24" s="97">
        <v>460000</v>
      </c>
      <c r="AP24" s="98"/>
      <c r="AQ24" s="98"/>
      <c r="AR24" s="98"/>
      <c r="AS24" s="99"/>
      <c r="AT24" s="97">
        <v>550000</v>
      </c>
      <c r="AU24" s="98"/>
      <c r="AV24" s="98"/>
      <c r="AW24" s="98"/>
      <c r="AX24" s="357"/>
    </row>
    <row r="25" spans="1:50" ht="6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v>100</v>
      </c>
      <c r="AK25" s="98"/>
      <c r="AL25" s="98"/>
      <c r="AM25" s="98"/>
      <c r="AN25" s="99"/>
      <c r="AO25" s="97">
        <f>AO23/AO24*100</f>
        <v>141.4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9"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7"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7"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7"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54"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485</v>
      </c>
      <c r="AC68" s="121"/>
      <c r="AD68" s="122"/>
      <c r="AE68" s="97">
        <v>6</v>
      </c>
      <c r="AF68" s="98"/>
      <c r="AG68" s="98"/>
      <c r="AH68" s="98"/>
      <c r="AI68" s="99"/>
      <c r="AJ68" s="97">
        <v>5</v>
      </c>
      <c r="AK68" s="98"/>
      <c r="AL68" s="98"/>
      <c r="AM68" s="98"/>
      <c r="AN68" s="99"/>
      <c r="AO68" s="97">
        <v>5</v>
      </c>
      <c r="AP68" s="98"/>
      <c r="AQ68" s="98"/>
      <c r="AR68" s="98"/>
      <c r="AS68" s="99"/>
      <c r="AT68" s="546"/>
      <c r="AU68" s="546"/>
      <c r="AV68" s="546"/>
      <c r="AW68" s="546"/>
      <c r="AX68" s="547"/>
      <c r="AY68" s="10"/>
      <c r="AZ68" s="10"/>
      <c r="BA68" s="10"/>
      <c r="BB68" s="10"/>
      <c r="BC68" s="10"/>
    </row>
    <row r="69" spans="1:60" ht="28.3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6</v>
      </c>
      <c r="AF69" s="98"/>
      <c r="AG69" s="98"/>
      <c r="AH69" s="98"/>
      <c r="AI69" s="99"/>
      <c r="AJ69" s="97">
        <v>8</v>
      </c>
      <c r="AK69" s="98"/>
      <c r="AL69" s="98"/>
      <c r="AM69" s="98"/>
      <c r="AN69" s="99"/>
      <c r="AO69" s="97">
        <v>5</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7"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669"/>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7"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7"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669"/>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7"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7"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669"/>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7"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7"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669"/>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7"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3" t="s">
        <v>17</v>
      </c>
      <c r="Z83" s="544"/>
      <c r="AA83" s="545"/>
      <c r="AB83" s="672" t="s">
        <v>491</v>
      </c>
      <c r="AC83" s="124"/>
      <c r="AD83" s="125"/>
      <c r="AE83" s="214">
        <v>8833333</v>
      </c>
      <c r="AF83" s="215"/>
      <c r="AG83" s="215"/>
      <c r="AH83" s="215"/>
      <c r="AI83" s="215"/>
      <c r="AJ83" s="214">
        <v>10600000</v>
      </c>
      <c r="AK83" s="215"/>
      <c r="AL83" s="215"/>
      <c r="AM83" s="215"/>
      <c r="AN83" s="215"/>
      <c r="AO83" s="214">
        <v>10614400</v>
      </c>
      <c r="AP83" s="215"/>
      <c r="AQ83" s="215"/>
      <c r="AR83" s="215"/>
      <c r="AS83" s="215"/>
      <c r="AT83" s="97">
        <v>10614400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c r="AC84" s="101"/>
      <c r="AD84" s="102"/>
      <c r="AE84" s="100" t="s">
        <v>487</v>
      </c>
      <c r="AF84" s="101"/>
      <c r="AG84" s="101"/>
      <c r="AH84" s="101"/>
      <c r="AI84" s="102"/>
      <c r="AJ84" s="100" t="s">
        <v>488</v>
      </c>
      <c r="AK84" s="101"/>
      <c r="AL84" s="101"/>
      <c r="AM84" s="101"/>
      <c r="AN84" s="102"/>
      <c r="AO84" s="100" t="s">
        <v>489</v>
      </c>
      <c r="AP84" s="101"/>
      <c r="AQ84" s="101"/>
      <c r="AR84" s="101"/>
      <c r="AS84" s="102"/>
      <c r="AT84" s="100" t="s">
        <v>490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483</v>
      </c>
      <c r="D98" s="541"/>
      <c r="E98" s="541"/>
      <c r="F98" s="541"/>
      <c r="G98" s="541"/>
      <c r="H98" s="541"/>
      <c r="I98" s="541"/>
      <c r="J98" s="541"/>
      <c r="K98" s="542"/>
      <c r="L98" s="184">
        <v>53</v>
      </c>
      <c r="M98" s="185"/>
      <c r="N98" s="185"/>
      <c r="O98" s="185"/>
      <c r="P98" s="185"/>
      <c r="Q98" s="186"/>
      <c r="R98" s="184">
        <v>56</v>
      </c>
      <c r="S98" s="185"/>
      <c r="T98" s="185"/>
      <c r="U98" s="185"/>
      <c r="V98" s="185"/>
      <c r="W98" s="186"/>
      <c r="X98" s="71" t="s">
        <v>514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hidden="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53</v>
      </c>
      <c r="M104" s="601"/>
      <c r="N104" s="601"/>
      <c r="O104" s="601"/>
      <c r="P104" s="601"/>
      <c r="Q104" s="602"/>
      <c r="R104" s="600">
        <f>SUM(R98:W103)</f>
        <v>56</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9.9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60"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282" t="s">
        <v>502</v>
      </c>
      <c r="AH109" s="259"/>
      <c r="AI109" s="259"/>
      <c r="AJ109" s="259"/>
      <c r="AK109" s="259"/>
      <c r="AL109" s="259"/>
      <c r="AM109" s="259"/>
      <c r="AN109" s="259"/>
      <c r="AO109" s="259"/>
      <c r="AP109" s="259"/>
      <c r="AQ109" s="259"/>
      <c r="AR109" s="259"/>
      <c r="AS109" s="259"/>
      <c r="AT109" s="259"/>
      <c r="AU109" s="259"/>
      <c r="AV109" s="259"/>
      <c r="AW109" s="259"/>
      <c r="AX109" s="283"/>
    </row>
    <row r="110" spans="1:50" ht="99.9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12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492</v>
      </c>
      <c r="AH111" s="280"/>
      <c r="AI111" s="280"/>
      <c r="AJ111" s="280"/>
      <c r="AK111" s="280"/>
      <c r="AL111" s="280"/>
      <c r="AM111" s="280"/>
      <c r="AN111" s="280"/>
      <c r="AO111" s="280"/>
      <c r="AP111" s="280"/>
      <c r="AQ111" s="280"/>
      <c r="AR111" s="280"/>
      <c r="AS111" s="280"/>
      <c r="AT111" s="280"/>
      <c r="AU111" s="280"/>
      <c r="AV111" s="280"/>
      <c r="AW111" s="280"/>
      <c r="AX111" s="281"/>
    </row>
    <row r="112" spans="1:50" ht="80.099999999999994"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504</v>
      </c>
      <c r="AH112" s="259"/>
      <c r="AI112" s="259"/>
      <c r="AJ112" s="259"/>
      <c r="AK112" s="259"/>
      <c r="AL112" s="259"/>
      <c r="AM112" s="259"/>
      <c r="AN112" s="259"/>
      <c r="AO112" s="259"/>
      <c r="AP112" s="259"/>
      <c r="AQ112" s="259"/>
      <c r="AR112" s="259"/>
      <c r="AS112" s="259"/>
      <c r="AT112" s="259"/>
      <c r="AU112" s="259"/>
      <c r="AV112" s="259"/>
      <c r="AW112" s="259"/>
      <c r="AX112" s="283"/>
    </row>
    <row r="113" spans="1:64" ht="80.099999999999994"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505</v>
      </c>
      <c r="AH113" s="259"/>
      <c r="AI113" s="259"/>
      <c r="AJ113" s="259"/>
      <c r="AK113" s="259"/>
      <c r="AL113" s="259"/>
      <c r="AM113" s="259"/>
      <c r="AN113" s="259"/>
      <c r="AO113" s="259"/>
      <c r="AP113" s="259"/>
      <c r="AQ113" s="259"/>
      <c r="AR113" s="259"/>
      <c r="AS113" s="259"/>
      <c r="AT113" s="259"/>
      <c r="AU113" s="259"/>
      <c r="AV113" s="259"/>
      <c r="AW113" s="259"/>
      <c r="AX113" s="283"/>
    </row>
    <row r="114" spans="1:64" ht="39.95000000000000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476</v>
      </c>
      <c r="AE114" s="303"/>
      <c r="AF114" s="303"/>
      <c r="AG114" s="282" t="s">
        <v>506</v>
      </c>
      <c r="AH114" s="259"/>
      <c r="AI114" s="259"/>
      <c r="AJ114" s="259"/>
      <c r="AK114" s="259"/>
      <c r="AL114" s="259"/>
      <c r="AM114" s="259"/>
      <c r="AN114" s="259"/>
      <c r="AO114" s="259"/>
      <c r="AP114" s="259"/>
      <c r="AQ114" s="259"/>
      <c r="AR114" s="259"/>
      <c r="AS114" s="259"/>
      <c r="AT114" s="259"/>
      <c r="AU114" s="259"/>
      <c r="AV114" s="259"/>
      <c r="AW114" s="259"/>
      <c r="AX114" s="283"/>
    </row>
    <row r="115" spans="1:64" ht="80.099999999999994"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507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476</v>
      </c>
      <c r="AE116" s="262"/>
      <c r="AF116" s="262"/>
      <c r="AG116" s="589" t="s">
        <v>508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99.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509</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56.8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80.099999999999994"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512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3"/>
      <c r="C126" s="383" t="s">
        <v>64</v>
      </c>
      <c r="D126" s="431"/>
      <c r="E126" s="431"/>
      <c r="F126" s="432"/>
      <c r="G126" s="387" t="s">
        <v>513</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477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2"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8.25" customHeight="1" thickBot="1" x14ac:dyDescent="0.2">
      <c r="A129" s="430" t="s">
        <v>517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2"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t="s">
        <v>307</v>
      </c>
      <c r="B131" s="391"/>
      <c r="C131" s="391"/>
      <c r="D131" s="391"/>
      <c r="E131" s="392"/>
      <c r="F131" s="423" t="s">
        <v>518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2"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0.15" customHeight="1" thickBot="1" x14ac:dyDescent="0.2">
      <c r="A133" s="557" t="s">
        <v>515</v>
      </c>
      <c r="B133" s="558"/>
      <c r="C133" s="558"/>
      <c r="D133" s="558"/>
      <c r="E133" s="559"/>
      <c r="F133" s="426" t="s">
        <v>516</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2"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80" customHeight="1" thickBot="1" x14ac:dyDescent="0.2">
      <c r="A135" s="354" t="s">
        <v>499</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v>118</v>
      </c>
      <c r="X137" s="549"/>
      <c r="Y137" s="549"/>
      <c r="Z137" s="549"/>
      <c r="AA137" s="549"/>
      <c r="AB137" s="549"/>
      <c r="AC137" s="549"/>
      <c r="AD137" s="549"/>
      <c r="AE137" s="549"/>
      <c r="AF137" s="550"/>
      <c r="AG137" s="320" t="s">
        <v>226</v>
      </c>
      <c r="AH137" s="320"/>
      <c r="AI137" s="320"/>
      <c r="AJ137" s="320"/>
      <c r="AK137" s="320"/>
      <c r="AL137" s="320"/>
      <c r="AM137" s="520">
        <v>145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198</v>
      </c>
      <c r="H138" s="318"/>
      <c r="I138" s="318"/>
      <c r="J138" s="318"/>
      <c r="K138" s="318"/>
      <c r="L138" s="318"/>
      <c r="M138" s="318"/>
      <c r="N138" s="318"/>
      <c r="O138" s="318"/>
      <c r="P138" s="319"/>
      <c r="Q138" s="429" t="s">
        <v>228</v>
      </c>
      <c r="R138" s="429"/>
      <c r="S138" s="429"/>
      <c r="T138" s="429"/>
      <c r="U138" s="429"/>
      <c r="V138" s="429"/>
      <c r="W138" s="317">
        <v>192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483</v>
      </c>
      <c r="H180" s="362"/>
      <c r="I180" s="362"/>
      <c r="J180" s="362"/>
      <c r="K180" s="363"/>
      <c r="L180" s="364" t="s">
        <v>493</v>
      </c>
      <c r="M180" s="365"/>
      <c r="N180" s="365"/>
      <c r="O180" s="365"/>
      <c r="P180" s="365"/>
      <c r="Q180" s="365"/>
      <c r="R180" s="365"/>
      <c r="S180" s="365"/>
      <c r="T180" s="365"/>
      <c r="U180" s="365"/>
      <c r="V180" s="365"/>
      <c r="W180" s="365"/>
      <c r="X180" s="366"/>
      <c r="Y180" s="396">
        <v>53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53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2"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2"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2"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7"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478</v>
      </c>
      <c r="D236" s="574"/>
      <c r="E236" s="574"/>
      <c r="F236" s="574"/>
      <c r="G236" s="574"/>
      <c r="H236" s="574"/>
      <c r="I236" s="574"/>
      <c r="J236" s="574"/>
      <c r="K236" s="574"/>
      <c r="L236" s="574"/>
      <c r="M236" s="575" t="s">
        <v>493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53</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3" manualBreakCount="3">
    <brk id="105" max="16383" man="1"/>
    <brk id="125" max="16383" man="1"/>
    <brk id="1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6" sqref="A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1"/>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1"/>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1"/>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1"/>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1"/>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1"/>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1"/>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1"/>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1"/>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1"/>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2"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2"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2"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2"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2"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2"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2"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2"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2"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2"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2"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2"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2"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2"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2"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2"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2"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2"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2"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2015-08-11T01:50:37Z</cp:lastPrinted>
  <dcterms:created xsi:type="dcterms:W3CDTF">2012-03-13T00:50:25Z</dcterms:created>
  <dcterms:modified xsi:type="dcterms:W3CDTF">2015-08-31T02:12:30Z</dcterms:modified>
</cp:coreProperties>
</file>