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56" i="3" l="1"/>
  <c r="AO56" i="3"/>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<sst xmlns="http://schemas.openxmlformats.org/spreadsheetml/2006/main" count="1313" uniqueCount="519">
  <si>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</si>
  <si>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</si>
  <si>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</si>
  <si>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</si>
  <si>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</si>
  <si>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</si>
  <si>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</si>
  <si>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</si>
  <si>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</si>
  <si>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</si>
  <si>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</si>
  <si>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</si>
  <si>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</si>
  <si>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</si>
  <si>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</si>
  <si>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</si>
  <si>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</si>
  <si>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</si>
  <si>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</si>
  <si>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</si>
  <si>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</si>
  <si>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</si>
  <si>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</si>
  <si>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</si>
  <si>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</si>
  <si>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</si>
  <si>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</si>
  <si>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</si>
  <si>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</si>
  <si>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</si>
  <si>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</si>
  <si>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</si>
  <si>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</si>
  <si>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</si>
  <si>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</si>
  <si>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</si>
  <si>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</si>
  <si>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</si>
  <si>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</si>
  <si>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</si>
  <si>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</si>
  <si>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</si>
  <si>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</si>
  <si>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</si>
  <si>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</si>
  <si>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</si>
  <si>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</si>
  <si>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</si>
  <si>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</si>
  <si>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</si>
  <si>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</si>
  <si>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</si>
  <si>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</si>
  <si>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</si>
  <si>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</si>
  <si>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</si>
  <si>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</si>
  <si>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</si>
  <si>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</si>
  <si>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</si>
  <si>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</si>
  <si>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</si>
  <si>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</si>
  <si>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</si>
  <si>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</si>
  <si>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</si>
  <si>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</si>
  <si>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</si>
  <si>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</si>
  <si>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</si>
  <si>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</si>
  <si>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</si>
  <si>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</si>
  <si>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</si>
  <si>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</si>
  <si>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</si>
  <si>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</si>
  <si>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</si>
  <si>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</si>
  <si>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</si>
  <si>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</si>
  <si>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</si>
  <si>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</si>
  <si>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</si>
  <si>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</si>
  <si>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</si>
  <si>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</si>
  <si>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</si>
  <si>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</si>
  <si>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</si>
  <si>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</si>
  <si>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</si>
  <si>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</si>
  <si>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</si>
  <si>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</si>
  <si>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</si>
  <si>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</si>
  <si>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</si>
  <si>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</si>
  <si>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</si>
  <si>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</si>
  <si>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</si>
  <si>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</si>
  <si>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</si>
  <si>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</si>
  <si>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</si>
  <si>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</si>
  <si>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</si>
  <si>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</si>
  <si>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</si>
  <si>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</si>
  <si>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</si>
  <si>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</si>
  <si>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</si>
  <si>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</si>
  <si>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</si>
  <si>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</si>
  <si>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</si>
  <si>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</si>
  <si>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</si>
  <si>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</si>
  <si>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</si>
  <si>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</si>
  <si>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</si>
  <si>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</si>
  <si>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</si>
  <si>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</si>
  <si>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</si>
  <si>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</si>
  <si>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</si>
  <si>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</si>
  <si>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</si>
  <si>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</si>
  <si>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</si>
  <si>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</si>
  <si>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</si>
  <si>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</si>
  <si>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</si>
  <si>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</si>
  <si>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</si>
  <si>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</si>
  <si>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</si>
  <si>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</si>
  <si>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</si>
  <si>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</si>
  <si>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</si>
  <si>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</si>
  <si>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</si>
  <si>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</si>
  <si>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</si>
  <si>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</si>
  <si>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</si>
  <si>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</si>
  <si>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</si>
  <si>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</si>
  <si>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</si>
  <si>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</si>
  <si>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</si>
  <si>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</si>
  <si>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</si>
  <si>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</si>
  <si>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</si>
  <si>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</si>
  <si>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</si>
  <si>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</si>
  <si>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</si>
  <si>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</si>
  <si>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</si>
  <si>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</si>
  <si>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</si>
  <si>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</si>
  <si>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</si>
  <si>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</si>
  <si>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</si>
  <si>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</si>
  <si>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</si>
  <si>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</si>
  <si>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</si>
  <si>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</si>
  <si>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</si>
  <si>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</si>
  <si>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</si>
  <si>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</si>
  <si>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</si>
  <si>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</si>
  <si>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</si>
  <si>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</si>
  <si>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</si>
  <si>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</si>
  <si>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</si>
  <si>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</si>
  <si>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</si>
  <si>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</si>
  <si>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</si>
  <si>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</si>
  <si>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</si>
  <si>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</si>
  <si>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</si>
  <si>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</si>
  <si>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</si>
  <si>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</si>
  <si>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</si>
  <si>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</si>
  <si>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</si>
  <si>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</si>
  <si>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</si>
  <si>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</si>
  <si>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</si>
  <si>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</si>
  <si>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</si>
  <si>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</si>
  <si>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</si>
  <si>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</si>
  <si>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</si>
  <si>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</si>
  <si>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</si>
  <si>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</si>
  <si>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</si>
  <si>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</si>
  <si>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</si>
  <si>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</si>
  <si>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</si>
  <si>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</si>
  <si>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</si>
  <si>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</si>
  <si>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</si>
  <si>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</si>
  <si>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</si>
  <si>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</si>
  <si>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</si>
  <si>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</si>
  <si>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</si>
  <si>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</si>
  <si>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</si>
  <si>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</si>
  <si>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</si>
  <si>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</si>
  <si>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</si>
  <si>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</si>
  <si>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</si>
  <si>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</si>
  <si>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</si>
  <si>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</si>
  <si>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</si>
  <si>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</si>
  <si>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</si>
  <si>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</si>
  <si>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</si>
  <si>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</si>
  <si>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</si>
  <si>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</si>
  <si>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</si>
  <si>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</si>
  <si>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</si>
  <si>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</si>
  <si>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</si>
  <si>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</si>
  <si>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</si>
  <si>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</si>
  <si>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</si>
  <si>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</si>
  <si>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</si>
  <si>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</si>
  <si>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</si>
  <si>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</si>
  <si>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</si>
  <si>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</si>
  <si>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</si>
  <si>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</si>
  <si>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</si>
  <si>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</si>
  <si>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</si>
  <si>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</si>
  <si>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</si>
  <si>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</si>
  <si>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</si>
  <si>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</si>
  <si>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</si>
  <si>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</si>
  <si>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</si>
  <si>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</si>
  <si>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</si>
  <si>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</si>
  <si>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</si>
  <si>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</si>
  <si>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</si>
  <si>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</si>
  <si>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</si>
  <si>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</si>
  <si>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</si>
  <si>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</si>
  <si>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</si>
  <si>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</si>
  <si>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</si>
  <si>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</si>
  <si>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</si>
  <si>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</si>
  <si>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</si>
  <si>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</si>
  <si>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</si>
  <si>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</si>
  <si>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</si>
  <si>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</si>
  <si>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</si>
  <si>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</si>
  <si>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</si>
  <si>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</si>
  <si>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</si>
  <si>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</si>
  <si>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</si>
  <si>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</si>
  <si>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</si>
  <si>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</si>
  <si>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</si>
  <si>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</si>
  <si>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</si>
  <si>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</si>
  <si>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</si>
  <si>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</si>
  <si>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</si>
  <si>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</si>
  <si>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</si>
  <si>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</si>
  <si>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</si>
  <si>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</si>
  <si>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</si>
  <si>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</si>
  <si>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</si>
  <si>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</si>
  <si>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</si>
  <si>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</si>
  <si>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</si>
  <si>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</si>
  <si>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</si>
  <si>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</si>
  <si>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</si>
  <si>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</si>
  <si>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</si>
  <si>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</si>
  <si>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</si>
  <si>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</si>
  <si>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</si>
  <si>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</si>
  <si>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</si>
  <si>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</si>
  <si>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</si>
  <si>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</si>
  <si>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</si>
  <si>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</si>
  <si>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</si>
  <si>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</si>
  <si>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</si>
  <si>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</si>
  <si>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</si>
  <si>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</si>
  <si>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</si>
  <si>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</si>
  <si>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</si>
  <si>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</si>
  <si>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</si>
  <si>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</si>
  <si>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</si>
  <si>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</si>
  <si>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</si>
  <si>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</si>
  <si>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</si>
  <si>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</si>
  <si>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</si>
  <si>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</si>
  <si>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</si>
  <si>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</si>
  <si>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</si>
  <si>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</si>
  <si>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</si>
  <si>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</si>
  <si>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</si>
  <si>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</si>
  <si>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</si>
  <si>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</si>
  <si>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</si>
  <si>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</si>
  <si>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</si>
  <si>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</si>
  <si>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</si>
  <si>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</si>
  <si>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</si>
  <si>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</si>
  <si>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</si>
  <si>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</si>
  <si>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</si>
  <si>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</si>
  <si>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</si>
  <si>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</si>
  <si>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</si>
  <si>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</si>
  <si>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</si>
  <si>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</si>
  <si>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</si>
  <si>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</si>
  <si>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</si>
  <si>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</si>
  <si>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</si>
  <si>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</si>
  <si>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</si>
  <si>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</si>
  <si>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</si>
  <si>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</si>
  <si>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</si>
  <si>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</si>
  <si>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</si>
  <si>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</si>
  <si>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</si>
  <si>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</si>
  <si>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</si>
  <si>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</si>
  <si>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</si>
  <si>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</si>
  <si>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</si>
  <si>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</si>
  <si>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</si>
  <si>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</si>
  <si>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</si>
  <si>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</si>
  <si>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</si>
  <si>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</si>
  <si>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</si>
  <si>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</si>
  <si>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</si>
  <si>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</si>
  <si>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</si>
  <si>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</si>
  <si>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</si>
  <si>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</si>
  <si>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</si>
  <si>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</si>
  <si>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</si>
  <si>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</si>
  <si>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</si>
  <si>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</si>
  <si>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</si>
  <si>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</si>
  <si>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</si>
  <si>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</si>
  <si>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</si>
  <si>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</si>
  <si>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</si>
  <si>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</si>
  <si>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</si>
  <si>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</si>
  <si>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</si>
  <si>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</si>
  <si>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</si>
  <si>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</si>
  <si>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</si>
  <si>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</si>
  <si>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</si>
  <si>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</si>
  <si>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</si>
  <si>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</si>
  <si>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</si>
  <si>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</si>
  <si>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</si>
  <si>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</si>
  <si>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</si>
  <si>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</si>
  <si>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</si>
  <si>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</si>
  <si>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</si>
  <si>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</si>
  <si>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</si>
  <si>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rPh sb="0" eb="3">
      <t>ガイムショウ</t>
    </rPh>
    <phoneticPr fontId="5"/>
  </si>
  <si>
    <t>国際民間航空機関（ICAO)拠出金
(義務的拠出金）</t>
    <rPh sb="0" eb="2">
      <t>コクサイ</t>
    </rPh>
    <rPh sb="2" eb="4">
      <t>ミンカン</t>
    </rPh>
    <rPh sb="4" eb="6">
      <t>コウクウ</t>
    </rPh>
    <rPh sb="6" eb="8">
      <t>キカン</t>
    </rPh>
    <rPh sb="14" eb="17">
      <t>キョシュツキン</t>
    </rPh>
    <rPh sb="19" eb="22">
      <t>ギムテキ</t>
    </rPh>
    <rPh sb="22" eb="25">
      <t>キョシュツキン</t>
    </rPh>
    <phoneticPr fontId="7"/>
  </si>
  <si>
    <t>領事局</t>
    <rPh sb="0" eb="3">
      <t>リョウジキョク</t>
    </rPh>
    <phoneticPr fontId="7"/>
  </si>
  <si>
    <t>旅券課</t>
    <rPh sb="0" eb="3">
      <t>リョケンカ</t>
    </rPh>
    <phoneticPr fontId="7"/>
  </si>
  <si>
    <t>Ⅶ－２：国際機関を通じた経済及び社会分野に係る国際貢献</t>
    <phoneticPr fontId="25"/>
  </si>
  <si>
    <t>－</t>
    <phoneticPr fontId="25"/>
  </si>
  <si>
    <t>国際民間航空条約第54条（ｆ）及び第175会期理事会ICAO PKDの設置決議</t>
    <phoneticPr fontId="25"/>
  </si>
  <si>
    <t>○</t>
  </si>
  <si>
    <t>　IC旅券は，ICに格納されたデータの真正性を暗号技術によって検証できることでセキュリティ性が向上した旅券である。右検証にはIC旅券発給国が提供する公開鍵が必要であり，同鍵を集中管理するICAO PKD（Public Key Directory：公開鍵ディレクトリ）に参加し，インターネットを介して各国出入国管理当局及び航空界会社等に我が国IC旅券の公開鍵を確実に提供することを目的とする。</t>
    <rPh sb="10" eb="12">
      <t>カクノウ</t>
    </rPh>
    <rPh sb="19" eb="22">
      <t>シンセイセイ</t>
    </rPh>
    <rPh sb="23" eb="25">
      <t>アンゴウ</t>
    </rPh>
    <rPh sb="25" eb="27">
      <t>ギジュツ</t>
    </rPh>
    <rPh sb="31" eb="33">
      <t>ケンショウ</t>
    </rPh>
    <rPh sb="45" eb="46">
      <t>セイ</t>
    </rPh>
    <rPh sb="47" eb="49">
      <t>コウジョウ</t>
    </rPh>
    <rPh sb="51" eb="53">
      <t>リョケン</t>
    </rPh>
    <rPh sb="57" eb="58">
      <t>ミギ</t>
    </rPh>
    <rPh sb="58" eb="60">
      <t>ケンショウ</t>
    </rPh>
    <rPh sb="64" eb="66">
      <t>リョケン</t>
    </rPh>
    <rPh sb="66" eb="68">
      <t>ハッキュウ</t>
    </rPh>
    <rPh sb="68" eb="69">
      <t>コク</t>
    </rPh>
    <rPh sb="70" eb="72">
      <t>テイキョウ</t>
    </rPh>
    <rPh sb="74" eb="77">
      <t>コウカイカギ</t>
    </rPh>
    <rPh sb="78" eb="80">
      <t>ヒツヨウ</t>
    </rPh>
    <rPh sb="84" eb="85">
      <t>ドウ</t>
    </rPh>
    <phoneticPr fontId="7"/>
  </si>
  <si>
    <t>課長　安東　義雄</t>
    <rPh sb="0" eb="2">
      <t>カチョウ</t>
    </rPh>
    <rPh sb="3" eb="5">
      <t>アンドウ</t>
    </rPh>
    <rPh sb="6" eb="8">
      <t>ヨシオ</t>
    </rPh>
    <phoneticPr fontId="7"/>
  </si>
  <si>
    <t>冊</t>
    <rPh sb="0" eb="1">
      <t>サツ</t>
    </rPh>
    <phoneticPr fontId="5"/>
  </si>
  <si>
    <t>円</t>
    <rPh sb="0" eb="1">
      <t>エン</t>
    </rPh>
    <phoneticPr fontId="5"/>
  </si>
  <si>
    <t>　円　/冊</t>
    <rPh sb="1" eb="2">
      <t>エン</t>
    </rPh>
    <rPh sb="4" eb="5">
      <t>サツ</t>
    </rPh>
    <phoneticPr fontId="5"/>
  </si>
  <si>
    <t>その他</t>
    <rPh sb="2" eb="3">
      <t>タ</t>
    </rPh>
    <phoneticPr fontId="5"/>
  </si>
  <si>
    <t>‐</t>
  </si>
  <si>
    <t>－</t>
    <phoneticPr fontId="25"/>
  </si>
  <si>
    <t>公開鍵デイレクトリ運営</t>
    <rPh sb="0" eb="3">
      <t>コウカイカギ</t>
    </rPh>
    <rPh sb="9" eb="11">
      <t>ウンエイ</t>
    </rPh>
    <phoneticPr fontId="5"/>
  </si>
  <si>
    <t>運営費</t>
    <rPh sb="0" eb="3">
      <t>ウンエイヒ</t>
    </rPh>
    <phoneticPr fontId="5"/>
  </si>
  <si>
    <t>国際民間航空機関（ICAO)</t>
    <rPh sb="0" eb="2">
      <t>コクサイ</t>
    </rPh>
    <rPh sb="2" eb="4">
      <t>ミンカン</t>
    </rPh>
    <rPh sb="4" eb="6">
      <t>コウクウ</t>
    </rPh>
    <rPh sb="6" eb="8">
      <t>キカン</t>
    </rPh>
    <phoneticPr fontId="5"/>
  </si>
  <si>
    <t>-</t>
    <phoneticPr fontId="5"/>
  </si>
  <si>
    <t>-</t>
    <phoneticPr fontId="5"/>
  </si>
  <si>
    <t>執行額／有効な旅券数　　　　　　　　　　　　　</t>
    <rPh sb="0" eb="2">
      <t>シッコウ</t>
    </rPh>
    <rPh sb="2" eb="3">
      <t>ガク</t>
    </rPh>
    <rPh sb="4" eb="6">
      <t>ユウコウ</t>
    </rPh>
    <rPh sb="7" eb="9">
      <t>リョケン</t>
    </rPh>
    <rPh sb="9" eb="10">
      <t>スウ</t>
    </rPh>
    <phoneticPr fontId="5"/>
  </si>
  <si>
    <t>ICAO標準に準拠したIC旅券により，日本旅券の信頼性及び国民の海外渡航の円滑化を確保している。</t>
    <rPh sb="27" eb="28">
      <t>オヨ</t>
    </rPh>
    <phoneticPr fontId="5"/>
  </si>
  <si>
    <t>旅券は，旅券所持人が自国民であることを発行国政府が国際的に証明する公文書(所有権は国）である。</t>
    <phoneticPr fontId="5"/>
  </si>
  <si>
    <t>運営に必要となる経費については，PKD参加国で均等に負担することとなっている。</t>
    <rPh sb="0" eb="2">
      <t>ウンエイ</t>
    </rPh>
    <rPh sb="3" eb="5">
      <t>ヒツヨウ</t>
    </rPh>
    <rPh sb="8" eb="10">
      <t>ケイヒ</t>
    </rPh>
    <rPh sb="19" eb="22">
      <t>サンカコク</t>
    </rPh>
    <rPh sb="23" eb="25">
      <t>キントウ</t>
    </rPh>
    <rPh sb="26" eb="28">
      <t>フタン</t>
    </rPh>
    <phoneticPr fontId="5"/>
  </si>
  <si>
    <t>邦人渡航における，海外での円滑な入出国を支援する。</t>
    <rPh sb="0" eb="2">
      <t>ホウジン</t>
    </rPh>
    <rPh sb="2" eb="4">
      <t>トコウ</t>
    </rPh>
    <rPh sb="9" eb="11">
      <t>カイガイ</t>
    </rPh>
    <rPh sb="13" eb="15">
      <t>エンカツ</t>
    </rPh>
    <rPh sb="16" eb="18">
      <t>ニュウシュツ</t>
    </rPh>
    <rPh sb="18" eb="19">
      <t>コク</t>
    </rPh>
    <rPh sb="20" eb="22">
      <t>シエン</t>
    </rPh>
    <phoneticPr fontId="5"/>
  </si>
  <si>
    <t>人</t>
    <rPh sb="0" eb="1">
      <t>ニン</t>
    </rPh>
    <phoneticPr fontId="5"/>
  </si>
  <si>
    <t>PKD運営に関する財務関連資料は，適宜PKD参加国に配布されており，支出先・使途内容は明確である。</t>
    <rPh sb="17" eb="19">
      <t>テキギ</t>
    </rPh>
    <rPh sb="26" eb="28">
      <t>ハイフ</t>
    </rPh>
    <rPh sb="34" eb="36">
      <t>シシュツ</t>
    </rPh>
    <rPh sb="36" eb="37">
      <t>サキ</t>
    </rPh>
    <rPh sb="38" eb="40">
      <t>シト</t>
    </rPh>
    <rPh sb="40" eb="42">
      <t>ナイヨウ</t>
    </rPh>
    <rPh sb="43" eb="45">
      <t>メイカク</t>
    </rPh>
    <phoneticPr fontId="5"/>
  </si>
  <si>
    <t>PKDに参加することにより，IC旅券の真正性を示すための自国の”公開鍵”を，PKD参加国に同時に配布できることから，個別に多数国に提供する必要がなくなるため，負担は軽減されている。</t>
    <rPh sb="4" eb="6">
      <t>サンカ</t>
    </rPh>
    <rPh sb="28" eb="30">
      <t>ジコク</t>
    </rPh>
    <rPh sb="41" eb="44">
      <t>サンカコク</t>
    </rPh>
    <rPh sb="61" eb="63">
      <t>タスウ</t>
    </rPh>
    <rPh sb="63" eb="64">
      <t>コク</t>
    </rPh>
    <rPh sb="79" eb="81">
      <t>フタン</t>
    </rPh>
    <phoneticPr fontId="5"/>
  </si>
  <si>
    <t>　ICAO PKD参加には、参加申請が承認された後、PKD内に自国の公開鍵登録システムを設置し、同システムの動作確認、所定の登録費・参加費の支払い及び公開鍵の登録を行う。PKD参加国は3ヶ月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rPh sb="9" eb="11">
      <t>サンカ</t>
    </rPh>
    <rPh sb="14" eb="16">
      <t>サンカ</t>
    </rPh>
    <rPh sb="16" eb="18">
      <t>シンセイ</t>
    </rPh>
    <rPh sb="19" eb="21">
      <t>ショウニン</t>
    </rPh>
    <rPh sb="24" eb="25">
      <t>ゴ</t>
    </rPh>
    <rPh sb="29" eb="30">
      <t>ナイ</t>
    </rPh>
    <rPh sb="31" eb="33">
      <t>ジコク</t>
    </rPh>
    <rPh sb="34" eb="37">
      <t>コウカイカギ</t>
    </rPh>
    <rPh sb="37" eb="39">
      <t>トウロク</t>
    </rPh>
    <rPh sb="44" eb="46">
      <t>セッチ</t>
    </rPh>
    <rPh sb="48" eb="49">
      <t>ドウ</t>
    </rPh>
    <rPh sb="54" eb="56">
      <t>ドウサ</t>
    </rPh>
    <rPh sb="56" eb="58">
      <t>カクニン</t>
    </rPh>
    <rPh sb="59" eb="61">
      <t>ショテイ</t>
    </rPh>
    <rPh sb="62" eb="65">
      <t>トウロクヒ</t>
    </rPh>
    <rPh sb="66" eb="68">
      <t>サンカ</t>
    </rPh>
    <rPh sb="68" eb="69">
      <t>ヒ</t>
    </rPh>
    <rPh sb="70" eb="72">
      <t>シハラ</t>
    </rPh>
    <rPh sb="73" eb="74">
      <t>オヨ</t>
    </rPh>
    <rPh sb="75" eb="78">
      <t>コウカイカギ</t>
    </rPh>
    <rPh sb="79" eb="81">
      <t>トウロク</t>
    </rPh>
    <rPh sb="82" eb="83">
      <t>オコナ</t>
    </rPh>
    <rPh sb="88" eb="91">
      <t>サンカコク</t>
    </rPh>
    <rPh sb="94" eb="95">
      <t>ゲツ</t>
    </rPh>
    <rPh sb="95" eb="96">
      <t>ゴト</t>
    </rPh>
    <rPh sb="97" eb="100">
      <t>コウカイカギ</t>
    </rPh>
    <rPh sb="101" eb="102">
      <t>ミギ</t>
    </rPh>
    <rPh sb="102" eb="104">
      <t>シッコウ</t>
    </rPh>
    <rPh sb="108" eb="110">
      <t>コウシン</t>
    </rPh>
    <rPh sb="111" eb="112">
      <t>オコナ</t>
    </rPh>
    <rPh sb="117" eb="119">
      <t>ウンヨウ</t>
    </rPh>
    <rPh sb="119" eb="121">
      <t>ケイヒ</t>
    </rPh>
    <rPh sb="122" eb="124">
      <t>コテイ</t>
    </rPh>
    <rPh sb="126" eb="129">
      <t>ジムキョク</t>
    </rPh>
    <rPh sb="129" eb="131">
      <t>ケイヒ</t>
    </rPh>
    <rPh sb="132" eb="135">
      <t>サンカコク</t>
    </rPh>
    <rPh sb="136" eb="138">
      <t>キントウ</t>
    </rPh>
    <rPh sb="139" eb="141">
      <t>ブンタン</t>
    </rPh>
    <rPh sb="143" eb="145">
      <t>シハラ</t>
    </rPh>
    <rPh sb="159" eb="161">
      <t>ウンエイ</t>
    </rPh>
    <rPh sb="161" eb="163">
      <t>ホウシン</t>
    </rPh>
    <rPh sb="167" eb="170">
      <t>リジカイ</t>
    </rPh>
    <rPh sb="174" eb="176">
      <t>ケッテイ</t>
    </rPh>
    <rPh sb="179" eb="181">
      <t>ウンエイ</t>
    </rPh>
    <rPh sb="186" eb="189">
      <t>ジムキョク</t>
    </rPh>
    <rPh sb="190" eb="192">
      <t>イタク</t>
    </rPh>
    <rPh sb="203" eb="205">
      <t>コウチク</t>
    </rPh>
    <rPh sb="206" eb="208">
      <t>ウンヨウ</t>
    </rPh>
    <rPh sb="209" eb="211">
      <t>ウケオイ</t>
    </rPh>
    <rPh sb="211" eb="213">
      <t>キギョウ</t>
    </rPh>
    <rPh sb="217" eb="218">
      <t>オコナ</t>
    </rPh>
    <phoneticPr fontId="7"/>
  </si>
  <si>
    <t>　ＩＣ旅券のＩＣチップには，記録された情報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所存である。</t>
    <phoneticPr fontId="5"/>
  </si>
  <si>
    <t>我が国を含むPKD参加国の公開鍵は，PKDにおいて適切に管理及び参加国に配布されており，各国における円滑かつ安全な入手国管理に活用されている。</t>
    <rPh sb="0" eb="1">
      <t>ワ</t>
    </rPh>
    <rPh sb="2" eb="3">
      <t>クニ</t>
    </rPh>
    <rPh sb="4" eb="5">
      <t>フク</t>
    </rPh>
    <rPh sb="9" eb="12">
      <t>サンカコク</t>
    </rPh>
    <rPh sb="13" eb="16">
      <t>コウカイカギ</t>
    </rPh>
    <rPh sb="25" eb="27">
      <t>テキセツ</t>
    </rPh>
    <rPh sb="28" eb="30">
      <t>カンリ</t>
    </rPh>
    <rPh sb="30" eb="31">
      <t>オヨ</t>
    </rPh>
    <rPh sb="32" eb="35">
      <t>サンカコク</t>
    </rPh>
    <rPh sb="36" eb="38">
      <t>ハイフ</t>
    </rPh>
    <rPh sb="44" eb="46">
      <t>カッコク</t>
    </rPh>
    <rPh sb="50" eb="52">
      <t>エンカツ</t>
    </rPh>
    <rPh sb="54" eb="56">
      <t>アンゼン</t>
    </rPh>
    <rPh sb="57" eb="59">
      <t>ニュウシュ</t>
    </rPh>
    <rPh sb="59" eb="60">
      <t>コク</t>
    </rPh>
    <rPh sb="60" eb="62">
      <t>カンリ</t>
    </rPh>
    <rPh sb="63" eb="65">
      <t>カツヨウ</t>
    </rPh>
    <phoneticPr fontId="5"/>
  </si>
  <si>
    <t>海外渡航を希望する全邦人に対し，我が国旅券を発給する。</t>
    <rPh sb="0" eb="2">
      <t>カイガイ</t>
    </rPh>
    <rPh sb="2" eb="4">
      <t>トコウ</t>
    </rPh>
    <rPh sb="5" eb="7">
      <t>キボウ</t>
    </rPh>
    <rPh sb="9" eb="10">
      <t>ゼン</t>
    </rPh>
    <rPh sb="10" eb="12">
      <t>ホウジン</t>
    </rPh>
    <rPh sb="13" eb="14">
      <t>タイ</t>
    </rPh>
    <rPh sb="16" eb="17">
      <t>ワ</t>
    </rPh>
    <rPh sb="18" eb="19">
      <t>クニ</t>
    </rPh>
    <rPh sb="19" eb="21">
      <t>リョケン</t>
    </rPh>
    <rPh sb="22" eb="24">
      <t>ハッキュウ</t>
    </rPh>
    <phoneticPr fontId="5"/>
  </si>
  <si>
    <t>国内及び在外における旅券発給数（暦年）</t>
    <rPh sb="16" eb="18">
      <t>レキネン</t>
    </rPh>
    <phoneticPr fontId="5"/>
  </si>
  <si>
    <t>邦人渡航者数(暦年）</t>
    <rPh sb="0" eb="2">
      <t>ホウジン</t>
    </rPh>
    <rPh sb="2" eb="5">
      <t>トコウシャ</t>
    </rPh>
    <rPh sb="5" eb="6">
      <t>スウ</t>
    </rPh>
    <rPh sb="7" eb="9">
      <t>レキネン</t>
    </rPh>
    <phoneticPr fontId="5"/>
  </si>
  <si>
    <t>4,680千円／3,08４万冊</t>
    <rPh sb="5" eb="7">
      <t>センエン</t>
    </rPh>
    <rPh sb="13" eb="15">
      <t>マンサツ</t>
    </rPh>
    <phoneticPr fontId="5"/>
  </si>
  <si>
    <t>‐</t>
    <phoneticPr fontId="5"/>
  </si>
  <si>
    <t>PKDより“公開鍵”の管理が適切に行われている。</t>
    <rPh sb="6" eb="9">
      <t>コウカイカギ</t>
    </rPh>
    <rPh sb="11" eb="13">
      <t>カンリ</t>
    </rPh>
    <rPh sb="14" eb="16">
      <t>テキセツ</t>
    </rPh>
    <rPh sb="17" eb="18">
      <t>オコナ</t>
    </rPh>
    <phoneticPr fontId="5"/>
  </si>
  <si>
    <t>PKD理事国としての責務を果たしつつ，PKD運営により主体的に関与していくことで，旅券行政に係わる他のICAO内の組織や議論全体における日本の地位向上を目指す。</t>
    <rPh sb="3" eb="6">
      <t>リジコク</t>
    </rPh>
    <rPh sb="10" eb="12">
      <t>セキム</t>
    </rPh>
    <rPh sb="13" eb="14">
      <t>ハ</t>
    </rPh>
    <rPh sb="22" eb="24">
      <t>ウンエイ</t>
    </rPh>
    <rPh sb="27" eb="30">
      <t>シュタイテキ</t>
    </rPh>
    <rPh sb="31" eb="33">
      <t>カンヨ</t>
    </rPh>
    <rPh sb="41" eb="43">
      <t>リョケン</t>
    </rPh>
    <rPh sb="43" eb="45">
      <t>ギョウセイ</t>
    </rPh>
    <rPh sb="46" eb="47">
      <t>カカ</t>
    </rPh>
    <rPh sb="49" eb="50">
      <t>タ</t>
    </rPh>
    <rPh sb="55" eb="56">
      <t>ナイ</t>
    </rPh>
    <rPh sb="57" eb="59">
      <t>ソシキ</t>
    </rPh>
    <rPh sb="60" eb="62">
      <t>ギロン</t>
    </rPh>
    <rPh sb="62" eb="64">
      <t>ゼンタイ</t>
    </rPh>
    <rPh sb="68" eb="70">
      <t>ニホン</t>
    </rPh>
    <rPh sb="71" eb="73">
      <t>チイ</t>
    </rPh>
    <rPh sb="73" eb="75">
      <t>コウジョウ</t>
    </rPh>
    <rPh sb="76" eb="78">
      <t>メザ</t>
    </rPh>
    <phoneticPr fontId="5"/>
  </si>
  <si>
    <t>3,932千円／3,080万冊</t>
    <rPh sb="5" eb="7">
      <t>センエン</t>
    </rPh>
    <rPh sb="13" eb="15">
      <t>マンサツ</t>
    </rPh>
    <phoneticPr fontId="5"/>
  </si>
  <si>
    <t>4,385千円／3，030万冊</t>
    <rPh sb="5" eb="7">
      <t>センエン</t>
    </rPh>
    <rPh sb="13" eb="15">
      <t>マンサツ</t>
    </rPh>
    <phoneticPr fontId="5"/>
  </si>
  <si>
    <t>　PKD拠出金の支払いについては，これまでは我が国との会計年度の違いから，複数年度にかけて，各（西暦）年の拠出金を完納してきた。ただし，PKDにおいて，拠出金の期限内での支払いを滞納した場合ペナルティを科されることとなったことから，平成28年度については，2016年分拠出金（一部）と2017年拠出金（全額）を合算して支払うため，増額を要求することとした。</t>
    <rPh sb="4" eb="7">
      <t>キョシュツキン</t>
    </rPh>
    <rPh sb="8" eb="10">
      <t>シハラ</t>
    </rPh>
    <rPh sb="22" eb="23">
      <t>ワ</t>
    </rPh>
    <rPh sb="24" eb="25">
      <t>クニ</t>
    </rPh>
    <rPh sb="27" eb="29">
      <t>カイケイ</t>
    </rPh>
    <rPh sb="29" eb="31">
      <t>ネンド</t>
    </rPh>
    <rPh sb="32" eb="33">
      <t>チガ</t>
    </rPh>
    <rPh sb="37" eb="39">
      <t>フクスウ</t>
    </rPh>
    <rPh sb="39" eb="41">
      <t>ネンド</t>
    </rPh>
    <rPh sb="46" eb="47">
      <t>カク</t>
    </rPh>
    <rPh sb="48" eb="50">
      <t>セイレキ</t>
    </rPh>
    <rPh sb="51" eb="52">
      <t>ネン</t>
    </rPh>
    <rPh sb="53" eb="56">
      <t>キョシュツキン</t>
    </rPh>
    <rPh sb="57" eb="59">
      <t>カンノウ</t>
    </rPh>
    <rPh sb="76" eb="79">
      <t>キョシュツキン</t>
    </rPh>
    <rPh sb="80" eb="83">
      <t>キゲンナイ</t>
    </rPh>
    <rPh sb="85" eb="87">
      <t>シハラ</t>
    </rPh>
    <rPh sb="89" eb="91">
      <t>タイノウ</t>
    </rPh>
    <rPh sb="93" eb="95">
      <t>バアイ</t>
    </rPh>
    <rPh sb="101" eb="102">
      <t>カ</t>
    </rPh>
    <rPh sb="116" eb="118">
      <t>ヘイセイ</t>
    </rPh>
    <rPh sb="120" eb="122">
      <t>ネンド</t>
    </rPh>
    <rPh sb="132" eb="134">
      <t>ネンブン</t>
    </rPh>
    <rPh sb="134" eb="137">
      <t>キョシュツキン</t>
    </rPh>
    <rPh sb="138" eb="140">
      <t>イチブ</t>
    </rPh>
    <rPh sb="146" eb="147">
      <t>ネン</t>
    </rPh>
    <rPh sb="147" eb="149">
      <t>キョシュツ</t>
    </rPh>
    <rPh sb="149" eb="150">
      <t>キン</t>
    </rPh>
    <rPh sb="151" eb="153">
      <t>ゼンガク</t>
    </rPh>
    <rPh sb="155" eb="157">
      <t>ガッサン</t>
    </rPh>
    <rPh sb="159" eb="161">
      <t>シハラ</t>
    </rPh>
    <rPh sb="165" eb="166">
      <t>ゾウ</t>
    </rPh>
    <rPh sb="166" eb="167">
      <t>ガク</t>
    </rPh>
    <rPh sb="168" eb="170">
      <t>ヨウキュウ</t>
    </rPh>
    <phoneticPr fontId="5"/>
  </si>
  <si>
    <t>　本事業が管理する公開鍵は，高度な偽変造防止対策を講じたIC旅券を用いて出入国管理を行うために不可欠であるが，潜在的可能性を含む偽変造された日本旅券及び外国旅券の使用をどの程度出入国審査において防止したかに関する統計が存在しない。</t>
    <rPh sb="17" eb="18">
      <t>ギ</t>
    </rPh>
    <rPh sb="55" eb="58">
      <t>センザイテキ</t>
    </rPh>
    <rPh sb="58" eb="61">
      <t>カノウセイ</t>
    </rPh>
    <rPh sb="62" eb="63">
      <t>フク</t>
    </rPh>
    <rPh sb="74" eb="75">
      <t>オヨ</t>
    </rPh>
    <rPh sb="76" eb="78">
      <t>ガイコク</t>
    </rPh>
    <rPh sb="78" eb="80">
      <t>リョケン</t>
    </rPh>
    <phoneticPr fontId="5"/>
  </si>
  <si>
    <t>　本取り組みは，我が国及び外国の旅券保持者の円滑な渡航に間接的に供することから，参考指標として，旅券発給数及び海外渡航者数を示す。</t>
    <rPh sb="1" eb="2">
      <t>ホン</t>
    </rPh>
    <rPh sb="2" eb="3">
      <t>ト</t>
    </rPh>
    <rPh sb="4" eb="5">
      <t>ク</t>
    </rPh>
    <rPh sb="8" eb="9">
      <t>ワ</t>
    </rPh>
    <rPh sb="10" eb="11">
      <t>クニ</t>
    </rPh>
    <rPh sb="11" eb="12">
      <t>オヨ</t>
    </rPh>
    <rPh sb="13" eb="15">
      <t>ガイコク</t>
    </rPh>
    <rPh sb="16" eb="18">
      <t>リョケン</t>
    </rPh>
    <rPh sb="18" eb="21">
      <t>ホジシャ</t>
    </rPh>
    <rPh sb="22" eb="24">
      <t>エンカツ</t>
    </rPh>
    <rPh sb="25" eb="27">
      <t>トコウ</t>
    </rPh>
    <rPh sb="28" eb="31">
      <t>カンセツテキ</t>
    </rPh>
    <rPh sb="32" eb="33">
      <t>キョウ</t>
    </rPh>
    <rPh sb="40" eb="42">
      <t>サンコウ</t>
    </rPh>
    <rPh sb="42" eb="44">
      <t>シヒョウ</t>
    </rPh>
    <rPh sb="48" eb="50">
      <t>リョケン</t>
    </rPh>
    <rPh sb="50" eb="52">
      <t>ハッキュウ</t>
    </rPh>
    <rPh sb="52" eb="53">
      <t>スウ</t>
    </rPh>
    <rPh sb="53" eb="54">
      <t>オヨ</t>
    </rPh>
    <rPh sb="55" eb="57">
      <t>カイガイ</t>
    </rPh>
    <rPh sb="57" eb="60">
      <t>トコウシャ</t>
    </rPh>
    <rPh sb="60" eb="61">
      <t>スウ</t>
    </rPh>
    <rPh sb="62" eb="63">
      <t>シメ</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</si>
  <si>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</si>
  <si>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</si>
  <si>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外部有識者の点検対象外である。</t>
    <rPh sb="0" eb="2">
      <t>ガイブ</t>
    </rPh>
    <rPh sb="2" eb="5">
      <t>ユウシキシャ</t>
    </rPh>
    <rPh sb="6" eb="8">
      <t>テンケン</t>
    </rPh>
    <rPh sb="8" eb="11">
      <t>タイショウガイ</t>
    </rPh>
    <phoneticPr fontId="5"/>
  </si>
  <si>
    <t>ICAO PKDでは，以下のPDCAを実施している。
①Plan：PKD理事会で，翌年の各参加国拠出金額を含む予算及び事業計画を承認。
②Do：PKD参加国が拠出金を支払い，事務局は各参加国公開鍵の管理等のPKD事業の運営を実施。
③Check：PKD理事会で決算及び事業報告を行い，PKD活動の成果を評価。
④Act：翌年の予定事業や運営費の余剰金等を考慮し，翌年の各国拠出金に反映。</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</si>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</sst>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5" borderId="93" xfId="0" applyFont="1" applyFill="1" applyBorder="1" applyAlignment="1" applyProtection="1">
      <alignment horizontal="right" vertical="center"/>
      <protection locked="0"/>
    </xf>
    <xf numFmtId="0" fontId="3" fillId="5" borderId="94"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0" fillId="0" borderId="104" xfId="0" applyNumberFormat="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3"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20" fillId="0" borderId="117" xfId="4" applyFont="1" applyFill="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99" xfId="4" applyFont="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5"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3" fillId="0" borderId="41" xfId="4" applyFont="1" applyFill="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63" xfId="4" applyFont="1" applyBorder="1" applyAlignment="1" applyProtection="1">
      <alignment horizontal="center" vertical="center"/>
      <protection locked="0"/>
    </xf>
    <xf numFmtId="0" fontId="3" fillId="0" borderId="64" xfId="4"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0" fontId="3" fillId="0" borderId="2" xfId="4" applyFont="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32" xfId="4" applyFont="1" applyBorder="1" applyAlignment="1" applyProtection="1">
      <alignment horizontal="center"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245</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139</xdr:row>
          <xdr:rowOff>19050</xdr:rowOff>
        </xdr:from>
        <xdr:to>
          <xdr:col>49</xdr:col>
          <xdr:colOff>190500</xdr:colOff>
          <xdr:row>152</xdr:row>
          <xdr:rowOff>114300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Layout" topLeftCell="A127" zoomScaleNormal="7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7" t="s">
        <v>0</v>
      </c>
      <c r="AK2" s="497"/>
      <c r="AL2" s="497"/>
      <c r="AM2" s="497"/>
      <c r="AN2" s="497"/>
      <c r="AO2" s="497"/>
      <c r="AP2" s="497"/>
      <c r="AQ2" s="106" t="s">
        <v>465</v>
      </c>
      <c r="AR2" s="106"/>
      <c r="AS2" s="68" t="str">
        <f>IF(OR(AQ2="　", AQ2=""), "", "-")</f>
        <v/>
      </c>
      <c r="AT2" s="107">
        <v>192</v>
      </c>
      <c r="AU2" s="107"/>
      <c r="AV2" s="69" t="str">
        <f>IF(AW2="", "", "-")</f>
        <v/>
      </c>
      <c r="AW2" s="111"/>
      <c r="AX2" s="111"/>
    </row>
    <row r="3" spans="1:50" ht="21.2" customHeight="1" thickBot="1">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470</v>
      </c>
      <c r="AK3" s="303"/>
      <c r="AL3" s="303"/>
      <c r="AM3" s="303"/>
      <c r="AN3" s="303"/>
      <c r="AO3" s="303"/>
      <c r="AP3" s="303"/>
      <c r="AQ3" s="303"/>
      <c r="AR3" s="303"/>
      <c r="AS3" s="303"/>
      <c r="AT3" s="303"/>
      <c r="AU3" s="303"/>
      <c r="AV3" s="303"/>
      <c r="AW3" s="303"/>
      <c r="AX3" s="36" t="s">
        <v>91</v>
      </c>
    </row>
    <row r="4" spans="1:50" ht="24.75" customHeight="1">
      <c r="A4" s="524" t="s">
        <v>30</v>
      </c>
      <c r="B4" s="525"/>
      <c r="C4" s="525"/>
      <c r="D4" s="525"/>
      <c r="E4" s="525"/>
      <c r="F4" s="525"/>
      <c r="G4" s="499" t="s">
        <v>471</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472</v>
      </c>
      <c r="AF4" s="505"/>
      <c r="AG4" s="505"/>
      <c r="AH4" s="505"/>
      <c r="AI4" s="505"/>
      <c r="AJ4" s="505"/>
      <c r="AK4" s="505"/>
      <c r="AL4" s="505"/>
      <c r="AM4" s="505"/>
      <c r="AN4" s="505"/>
      <c r="AO4" s="505"/>
      <c r="AP4" s="506"/>
      <c r="AQ4" s="507" t="s">
        <v>2</v>
      </c>
      <c r="AR4" s="502"/>
      <c r="AS4" s="502"/>
      <c r="AT4" s="502"/>
      <c r="AU4" s="502"/>
      <c r="AV4" s="502"/>
      <c r="AW4" s="502"/>
      <c r="AX4" s="508"/>
    </row>
    <row r="5" spans="1:50" ht="30.2" customHeight="1">
      <c r="A5" s="509" t="s">
        <v>93</v>
      </c>
      <c r="B5" s="510"/>
      <c r="C5" s="510"/>
      <c r="D5" s="510"/>
      <c r="E5" s="510"/>
      <c r="F5" s="511"/>
      <c r="G5" s="335" t="s">
        <v>130</v>
      </c>
      <c r="H5" s="336"/>
      <c r="I5" s="336"/>
      <c r="J5" s="336"/>
      <c r="K5" s="336"/>
      <c r="L5" s="336"/>
      <c r="M5" s="337" t="s">
        <v>92</v>
      </c>
      <c r="N5" s="338"/>
      <c r="O5" s="338"/>
      <c r="P5" s="338"/>
      <c r="Q5" s="338"/>
      <c r="R5" s="339"/>
      <c r="S5" s="340" t="s">
        <v>157</v>
      </c>
      <c r="T5" s="336"/>
      <c r="U5" s="336"/>
      <c r="V5" s="336"/>
      <c r="W5" s="336"/>
      <c r="X5" s="341"/>
      <c r="Y5" s="516" t="s">
        <v>3</v>
      </c>
      <c r="Z5" s="517"/>
      <c r="AA5" s="517"/>
      <c r="AB5" s="517"/>
      <c r="AC5" s="517"/>
      <c r="AD5" s="518"/>
      <c r="AE5" s="519" t="s">
        <v>473</v>
      </c>
      <c r="AF5" s="519"/>
      <c r="AG5" s="519"/>
      <c r="AH5" s="519"/>
      <c r="AI5" s="519"/>
      <c r="AJ5" s="519"/>
      <c r="AK5" s="519"/>
      <c r="AL5" s="519"/>
      <c r="AM5" s="519"/>
      <c r="AN5" s="519"/>
      <c r="AO5" s="519"/>
      <c r="AP5" s="520"/>
      <c r="AQ5" s="521" t="s">
        <v>479</v>
      </c>
      <c r="AR5" s="522"/>
      <c r="AS5" s="522"/>
      <c r="AT5" s="522"/>
      <c r="AU5" s="522"/>
      <c r="AV5" s="522"/>
      <c r="AW5" s="522"/>
      <c r="AX5" s="523"/>
    </row>
    <row r="6" spans="1:50" ht="39.200000000000003"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474</v>
      </c>
      <c r="AF6" s="534"/>
      <c r="AG6" s="534"/>
      <c r="AH6" s="534"/>
      <c r="AI6" s="534"/>
      <c r="AJ6" s="534"/>
      <c r="AK6" s="534"/>
      <c r="AL6" s="534"/>
      <c r="AM6" s="534"/>
      <c r="AN6" s="534"/>
      <c r="AO6" s="534"/>
      <c r="AP6" s="534"/>
      <c r="AQ6" s="535"/>
      <c r="AR6" s="535"/>
      <c r="AS6" s="535"/>
      <c r="AT6" s="535"/>
      <c r="AU6" s="535"/>
      <c r="AV6" s="535"/>
      <c r="AW6" s="535"/>
      <c r="AX6" s="536"/>
    </row>
    <row r="7" spans="1:50" ht="30.75" customHeight="1">
      <c r="A7" s="456" t="s">
        <v>25</v>
      </c>
      <c r="B7" s="457"/>
      <c r="C7" s="457"/>
      <c r="D7" s="457"/>
      <c r="E7" s="457"/>
      <c r="F7" s="457"/>
      <c r="G7" s="458" t="s">
        <v>476</v>
      </c>
      <c r="H7" s="459"/>
      <c r="I7" s="459"/>
      <c r="J7" s="459"/>
      <c r="K7" s="459"/>
      <c r="L7" s="459"/>
      <c r="M7" s="459"/>
      <c r="N7" s="459"/>
      <c r="O7" s="459"/>
      <c r="P7" s="459"/>
      <c r="Q7" s="459"/>
      <c r="R7" s="459"/>
      <c r="S7" s="459"/>
      <c r="T7" s="459"/>
      <c r="U7" s="459"/>
      <c r="V7" s="460"/>
      <c r="W7" s="460"/>
      <c r="X7" s="460"/>
      <c r="Y7" s="461" t="s">
        <v>5</v>
      </c>
      <c r="Z7" s="401"/>
      <c r="AA7" s="401"/>
      <c r="AB7" s="401"/>
      <c r="AC7" s="401"/>
      <c r="AD7" s="403"/>
      <c r="AE7" s="462" t="s">
        <v>475</v>
      </c>
      <c r="AF7" s="463"/>
      <c r="AG7" s="463"/>
      <c r="AH7" s="463"/>
      <c r="AI7" s="463"/>
      <c r="AJ7" s="463"/>
      <c r="AK7" s="463"/>
      <c r="AL7" s="463"/>
      <c r="AM7" s="463"/>
      <c r="AN7" s="463"/>
      <c r="AO7" s="463"/>
      <c r="AP7" s="463"/>
      <c r="AQ7" s="463"/>
      <c r="AR7" s="463"/>
      <c r="AS7" s="463"/>
      <c r="AT7" s="463"/>
      <c r="AU7" s="463"/>
      <c r="AV7" s="463"/>
      <c r="AW7" s="463"/>
      <c r="AX7" s="464"/>
    </row>
    <row r="8" spans="1:50" ht="29.25" customHeight="1">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37" t="s">
        <v>79</v>
      </c>
      <c r="Z8" s="537"/>
      <c r="AA8" s="537"/>
      <c r="AB8" s="537"/>
      <c r="AC8" s="537"/>
      <c r="AD8" s="537"/>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3.75" customHeight="1">
      <c r="A9" s="465" t="s">
        <v>26</v>
      </c>
      <c r="B9" s="466"/>
      <c r="C9" s="466"/>
      <c r="D9" s="466"/>
      <c r="E9" s="466"/>
      <c r="F9" s="466"/>
      <c r="G9" s="494" t="s">
        <v>478</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59.25" customHeight="1">
      <c r="A10" s="465" t="s">
        <v>36</v>
      </c>
      <c r="B10" s="466"/>
      <c r="C10" s="466"/>
      <c r="D10" s="466"/>
      <c r="E10" s="466"/>
      <c r="F10" s="466"/>
      <c r="G10" s="494" t="s">
        <v>499</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30" customHeight="1">
      <c r="A11" s="465" t="s">
        <v>6</v>
      </c>
      <c r="B11" s="466"/>
      <c r="C11" s="466"/>
      <c r="D11" s="466"/>
      <c r="E11" s="466"/>
      <c r="F11" s="467"/>
      <c r="G11" s="513" t="str">
        <f>入力規則等!P10</f>
        <v>その他</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2" customHeight="1">
      <c r="A12" s="468" t="s">
        <v>27</v>
      </c>
      <c r="B12" s="469"/>
      <c r="C12" s="469"/>
      <c r="D12" s="469"/>
      <c r="E12" s="469"/>
      <c r="F12" s="470"/>
      <c r="G12" s="477"/>
      <c r="H12" s="478"/>
      <c r="I12" s="478"/>
      <c r="J12" s="478"/>
      <c r="K12" s="478"/>
      <c r="L12" s="478"/>
      <c r="M12" s="478"/>
      <c r="N12" s="478"/>
      <c r="O12" s="47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1"/>
    </row>
    <row r="13" spans="1:50" ht="21.2" customHeight="1">
      <c r="A13" s="471"/>
      <c r="B13" s="472"/>
      <c r="C13" s="472"/>
      <c r="D13" s="472"/>
      <c r="E13" s="472"/>
      <c r="F13" s="473"/>
      <c r="G13" s="482" t="s">
        <v>7</v>
      </c>
      <c r="H13" s="483"/>
      <c r="I13" s="488" t="s">
        <v>8</v>
      </c>
      <c r="J13" s="489"/>
      <c r="K13" s="489"/>
      <c r="L13" s="489"/>
      <c r="M13" s="489"/>
      <c r="N13" s="489"/>
      <c r="O13" s="490"/>
      <c r="P13" s="71">
        <v>4</v>
      </c>
      <c r="Q13" s="72"/>
      <c r="R13" s="72"/>
      <c r="S13" s="72"/>
      <c r="T13" s="72"/>
      <c r="U13" s="72"/>
      <c r="V13" s="73"/>
      <c r="W13" s="71">
        <v>4</v>
      </c>
      <c r="X13" s="72"/>
      <c r="Y13" s="72"/>
      <c r="Z13" s="72"/>
      <c r="AA13" s="72"/>
      <c r="AB13" s="72"/>
      <c r="AC13" s="73"/>
      <c r="AD13" s="71">
        <v>5</v>
      </c>
      <c r="AE13" s="72"/>
      <c r="AF13" s="72"/>
      <c r="AG13" s="72"/>
      <c r="AH13" s="72"/>
      <c r="AI13" s="72"/>
      <c r="AJ13" s="73"/>
      <c r="AK13" s="71">
        <v>5</v>
      </c>
      <c r="AL13" s="72"/>
      <c r="AM13" s="72"/>
      <c r="AN13" s="72"/>
      <c r="AO13" s="72"/>
      <c r="AP13" s="72"/>
      <c r="AQ13" s="73"/>
      <c r="AR13" s="674">
        <v>6</v>
      </c>
      <c r="AS13" s="675"/>
      <c r="AT13" s="675"/>
      <c r="AU13" s="675"/>
      <c r="AV13" s="675"/>
      <c r="AW13" s="675"/>
      <c r="AX13" s="676"/>
    </row>
    <row r="14" spans="1:50" ht="21.2" customHeight="1">
      <c r="A14" s="471"/>
      <c r="B14" s="472"/>
      <c r="C14" s="472"/>
      <c r="D14" s="472"/>
      <c r="E14" s="472"/>
      <c r="F14" s="473"/>
      <c r="G14" s="484"/>
      <c r="H14" s="485"/>
      <c r="I14" s="352" t="s">
        <v>9</v>
      </c>
      <c r="J14" s="479"/>
      <c r="K14" s="479"/>
      <c r="L14" s="479"/>
      <c r="M14" s="479"/>
      <c r="N14" s="479"/>
      <c r="O14" s="480"/>
      <c r="P14" s="71" t="s">
        <v>489</v>
      </c>
      <c r="Q14" s="72"/>
      <c r="R14" s="72"/>
      <c r="S14" s="72"/>
      <c r="T14" s="72"/>
      <c r="U14" s="72"/>
      <c r="V14" s="73"/>
      <c r="W14" s="71" t="s">
        <v>489</v>
      </c>
      <c r="X14" s="72"/>
      <c r="Y14" s="72"/>
      <c r="Z14" s="72"/>
      <c r="AA14" s="72"/>
      <c r="AB14" s="72"/>
      <c r="AC14" s="73"/>
      <c r="AD14" s="71" t="s">
        <v>489</v>
      </c>
      <c r="AE14" s="72"/>
      <c r="AF14" s="72"/>
      <c r="AG14" s="72"/>
      <c r="AH14" s="72"/>
      <c r="AI14" s="72"/>
      <c r="AJ14" s="73"/>
      <c r="AK14" s="71" t="s">
        <v>489</v>
      </c>
      <c r="AL14" s="72"/>
      <c r="AM14" s="72"/>
      <c r="AN14" s="72"/>
      <c r="AO14" s="72"/>
      <c r="AP14" s="72"/>
      <c r="AQ14" s="73"/>
      <c r="AR14" s="672"/>
      <c r="AS14" s="672"/>
      <c r="AT14" s="672"/>
      <c r="AU14" s="672"/>
      <c r="AV14" s="672"/>
      <c r="AW14" s="672"/>
      <c r="AX14" s="673"/>
    </row>
    <row r="15" spans="1:50" ht="21.2" customHeight="1">
      <c r="A15" s="471"/>
      <c r="B15" s="472"/>
      <c r="C15" s="472"/>
      <c r="D15" s="472"/>
      <c r="E15" s="472"/>
      <c r="F15" s="473"/>
      <c r="G15" s="484"/>
      <c r="H15" s="485"/>
      <c r="I15" s="352" t="s">
        <v>62</v>
      </c>
      <c r="J15" s="353"/>
      <c r="K15" s="353"/>
      <c r="L15" s="353"/>
      <c r="M15" s="353"/>
      <c r="N15" s="353"/>
      <c r="O15" s="354"/>
      <c r="P15" s="71" t="s">
        <v>489</v>
      </c>
      <c r="Q15" s="72"/>
      <c r="R15" s="72"/>
      <c r="S15" s="72"/>
      <c r="T15" s="72"/>
      <c r="U15" s="72"/>
      <c r="V15" s="73"/>
      <c r="W15" s="71" t="s">
        <v>489</v>
      </c>
      <c r="X15" s="72"/>
      <c r="Y15" s="72"/>
      <c r="Z15" s="72"/>
      <c r="AA15" s="72"/>
      <c r="AB15" s="72"/>
      <c r="AC15" s="73"/>
      <c r="AD15" s="71" t="s">
        <v>489</v>
      </c>
      <c r="AE15" s="72"/>
      <c r="AF15" s="72"/>
      <c r="AG15" s="72"/>
      <c r="AH15" s="72"/>
      <c r="AI15" s="72"/>
      <c r="AJ15" s="73"/>
      <c r="AK15" s="71" t="s">
        <v>489</v>
      </c>
      <c r="AL15" s="72"/>
      <c r="AM15" s="72"/>
      <c r="AN15" s="72"/>
      <c r="AO15" s="72"/>
      <c r="AP15" s="72"/>
      <c r="AQ15" s="73"/>
      <c r="AR15" s="71"/>
      <c r="AS15" s="72"/>
      <c r="AT15" s="72"/>
      <c r="AU15" s="72"/>
      <c r="AV15" s="72"/>
      <c r="AW15" s="72"/>
      <c r="AX15" s="671"/>
    </row>
    <row r="16" spans="1:50" ht="21.2" customHeight="1">
      <c r="A16" s="471"/>
      <c r="B16" s="472"/>
      <c r="C16" s="472"/>
      <c r="D16" s="472"/>
      <c r="E16" s="472"/>
      <c r="F16" s="473"/>
      <c r="G16" s="484"/>
      <c r="H16" s="485"/>
      <c r="I16" s="352" t="s">
        <v>63</v>
      </c>
      <c r="J16" s="353"/>
      <c r="K16" s="353"/>
      <c r="L16" s="353"/>
      <c r="M16" s="353"/>
      <c r="N16" s="353"/>
      <c r="O16" s="354"/>
      <c r="P16" s="71" t="s">
        <v>489</v>
      </c>
      <c r="Q16" s="72"/>
      <c r="R16" s="72"/>
      <c r="S16" s="72"/>
      <c r="T16" s="72"/>
      <c r="U16" s="72"/>
      <c r="V16" s="73"/>
      <c r="W16" s="71" t="s">
        <v>489</v>
      </c>
      <c r="X16" s="72"/>
      <c r="Y16" s="72"/>
      <c r="Z16" s="72"/>
      <c r="AA16" s="72"/>
      <c r="AB16" s="72"/>
      <c r="AC16" s="73"/>
      <c r="AD16" s="71" t="s">
        <v>489</v>
      </c>
      <c r="AE16" s="72"/>
      <c r="AF16" s="72"/>
      <c r="AG16" s="72"/>
      <c r="AH16" s="72"/>
      <c r="AI16" s="72"/>
      <c r="AJ16" s="73"/>
      <c r="AK16" s="71"/>
      <c r="AL16" s="72"/>
      <c r="AM16" s="72"/>
      <c r="AN16" s="72"/>
      <c r="AO16" s="72"/>
      <c r="AP16" s="72"/>
      <c r="AQ16" s="73"/>
      <c r="AR16" s="451"/>
      <c r="AS16" s="452"/>
      <c r="AT16" s="452"/>
      <c r="AU16" s="452"/>
      <c r="AV16" s="452"/>
      <c r="AW16" s="452"/>
      <c r="AX16" s="453"/>
    </row>
    <row r="17" spans="1:50" ht="24.75" customHeight="1">
      <c r="A17" s="471"/>
      <c r="B17" s="472"/>
      <c r="C17" s="472"/>
      <c r="D17" s="472"/>
      <c r="E17" s="472"/>
      <c r="F17" s="473"/>
      <c r="G17" s="484"/>
      <c r="H17" s="485"/>
      <c r="I17" s="352" t="s">
        <v>61</v>
      </c>
      <c r="J17" s="479"/>
      <c r="K17" s="479"/>
      <c r="L17" s="479"/>
      <c r="M17" s="479"/>
      <c r="N17" s="479"/>
      <c r="O17" s="480"/>
      <c r="P17" s="71" t="s">
        <v>489</v>
      </c>
      <c r="Q17" s="72"/>
      <c r="R17" s="72"/>
      <c r="S17" s="72"/>
      <c r="T17" s="72"/>
      <c r="U17" s="72"/>
      <c r="V17" s="73"/>
      <c r="W17" s="71" t="s">
        <v>489</v>
      </c>
      <c r="X17" s="72"/>
      <c r="Y17" s="72"/>
      <c r="Z17" s="72"/>
      <c r="AA17" s="72"/>
      <c r="AB17" s="72"/>
      <c r="AC17" s="73"/>
      <c r="AD17" s="71" t="s">
        <v>489</v>
      </c>
      <c r="AE17" s="72"/>
      <c r="AF17" s="72"/>
      <c r="AG17" s="72"/>
      <c r="AH17" s="72"/>
      <c r="AI17" s="72"/>
      <c r="AJ17" s="73"/>
      <c r="AK17" s="71"/>
      <c r="AL17" s="72"/>
      <c r="AM17" s="72"/>
      <c r="AN17" s="72"/>
      <c r="AO17" s="72"/>
      <c r="AP17" s="72"/>
      <c r="AQ17" s="73"/>
      <c r="AR17" s="454"/>
      <c r="AS17" s="454"/>
      <c r="AT17" s="454"/>
      <c r="AU17" s="454"/>
      <c r="AV17" s="454"/>
      <c r="AW17" s="454"/>
      <c r="AX17" s="455"/>
    </row>
    <row r="18" spans="1:50" ht="24.75" customHeight="1">
      <c r="A18" s="471"/>
      <c r="B18" s="472"/>
      <c r="C18" s="472"/>
      <c r="D18" s="472"/>
      <c r="E18" s="472"/>
      <c r="F18" s="473"/>
      <c r="G18" s="486"/>
      <c r="H18" s="487"/>
      <c r="I18" s="355" t="s">
        <v>22</v>
      </c>
      <c r="J18" s="356"/>
      <c r="K18" s="356"/>
      <c r="L18" s="356"/>
      <c r="M18" s="356"/>
      <c r="N18" s="356"/>
      <c r="O18" s="357"/>
      <c r="P18" s="319">
        <f>SUM(P13:V17)</f>
        <v>4</v>
      </c>
      <c r="Q18" s="320"/>
      <c r="R18" s="320"/>
      <c r="S18" s="320"/>
      <c r="T18" s="320"/>
      <c r="U18" s="320"/>
      <c r="V18" s="321"/>
      <c r="W18" s="319">
        <f>SUM(W13:AC17)</f>
        <v>4</v>
      </c>
      <c r="X18" s="320"/>
      <c r="Y18" s="320"/>
      <c r="Z18" s="320"/>
      <c r="AA18" s="320"/>
      <c r="AB18" s="320"/>
      <c r="AC18" s="321"/>
      <c r="AD18" s="319">
        <f t="shared" ref="AD18" si="0">SUM(AD13:AJ17)</f>
        <v>5</v>
      </c>
      <c r="AE18" s="320"/>
      <c r="AF18" s="320"/>
      <c r="AG18" s="320"/>
      <c r="AH18" s="320"/>
      <c r="AI18" s="320"/>
      <c r="AJ18" s="321"/>
      <c r="AK18" s="319">
        <f t="shared" ref="AK18" si="1">SUM(AK13:AQ17)</f>
        <v>5</v>
      </c>
      <c r="AL18" s="320"/>
      <c r="AM18" s="320"/>
      <c r="AN18" s="320"/>
      <c r="AO18" s="320"/>
      <c r="AP18" s="320"/>
      <c r="AQ18" s="321"/>
      <c r="AR18" s="319">
        <f t="shared" ref="AR18" si="2">SUM(AR13:AX17)</f>
        <v>6</v>
      </c>
      <c r="AS18" s="320"/>
      <c r="AT18" s="320"/>
      <c r="AU18" s="320"/>
      <c r="AV18" s="320"/>
      <c r="AW18" s="320"/>
      <c r="AX18" s="322"/>
    </row>
    <row r="19" spans="1:50" ht="24.75" customHeight="1">
      <c r="A19" s="471"/>
      <c r="B19" s="472"/>
      <c r="C19" s="472"/>
      <c r="D19" s="472"/>
      <c r="E19" s="472"/>
      <c r="F19" s="473"/>
      <c r="G19" s="316" t="s">
        <v>10</v>
      </c>
      <c r="H19" s="317"/>
      <c r="I19" s="317"/>
      <c r="J19" s="317"/>
      <c r="K19" s="317"/>
      <c r="L19" s="317"/>
      <c r="M19" s="317"/>
      <c r="N19" s="317"/>
      <c r="O19" s="317"/>
      <c r="P19" s="71">
        <v>4</v>
      </c>
      <c r="Q19" s="72"/>
      <c r="R19" s="72"/>
      <c r="S19" s="72"/>
      <c r="T19" s="72"/>
      <c r="U19" s="72"/>
      <c r="V19" s="73"/>
      <c r="W19" s="71">
        <v>4</v>
      </c>
      <c r="X19" s="72"/>
      <c r="Y19" s="72"/>
      <c r="Z19" s="72"/>
      <c r="AA19" s="72"/>
      <c r="AB19" s="72"/>
      <c r="AC19" s="73"/>
      <c r="AD19" s="71">
        <v>5</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c r="A20" s="474"/>
      <c r="B20" s="475"/>
      <c r="C20" s="475"/>
      <c r="D20" s="475"/>
      <c r="E20" s="475"/>
      <c r="F20" s="476"/>
      <c r="G20" s="316" t="s">
        <v>11</v>
      </c>
      <c r="H20" s="317"/>
      <c r="I20" s="317"/>
      <c r="J20" s="317"/>
      <c r="K20" s="317"/>
      <c r="L20" s="317"/>
      <c r="M20" s="317"/>
      <c r="N20" s="317"/>
      <c r="O20" s="317"/>
      <c r="P20" s="324">
        <f>IF(P18=0, "-", P19/P18)</f>
        <v>1</v>
      </c>
      <c r="Q20" s="324"/>
      <c r="R20" s="324"/>
      <c r="S20" s="324"/>
      <c r="T20" s="324"/>
      <c r="U20" s="324"/>
      <c r="V20" s="324"/>
      <c r="W20" s="324">
        <f>IF(W18=0, "-", W19/W18)</f>
        <v>1</v>
      </c>
      <c r="X20" s="324"/>
      <c r="Y20" s="324"/>
      <c r="Z20" s="324"/>
      <c r="AA20" s="324"/>
      <c r="AB20" s="324"/>
      <c r="AC20" s="324"/>
      <c r="AD20" s="324">
        <f>IF(AD18=0, "-", AD19/AD18)</f>
        <v>1</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6" t="s">
        <v>69</v>
      </c>
      <c r="AF21" s="287"/>
      <c r="AG21" s="287"/>
      <c r="AH21" s="287"/>
      <c r="AI21" s="288"/>
      <c r="AJ21" s="286" t="s">
        <v>70</v>
      </c>
      <c r="AK21" s="287"/>
      <c r="AL21" s="287"/>
      <c r="AM21" s="287"/>
      <c r="AN21" s="288"/>
      <c r="AO21" s="286" t="s">
        <v>71</v>
      </c>
      <c r="AP21" s="287"/>
      <c r="AQ21" s="287"/>
      <c r="AR21" s="287"/>
      <c r="AS21" s="288"/>
      <c r="AT21" s="273" t="s">
        <v>303</v>
      </c>
      <c r="AU21" s="274"/>
      <c r="AV21" s="274"/>
      <c r="AW21" s="274"/>
      <c r="AX21" s="275"/>
    </row>
    <row r="22" spans="1:50" ht="18.75" customHeight="1">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3"/>
      <c r="Z22" s="284"/>
      <c r="AA22" s="285"/>
      <c r="AB22" s="139"/>
      <c r="AC22" s="134"/>
      <c r="AD22" s="135"/>
      <c r="AE22" s="140"/>
      <c r="AF22" s="133"/>
      <c r="AG22" s="133"/>
      <c r="AH22" s="133"/>
      <c r="AI22" s="289"/>
      <c r="AJ22" s="140"/>
      <c r="AK22" s="133"/>
      <c r="AL22" s="133"/>
      <c r="AM22" s="133"/>
      <c r="AN22" s="289"/>
      <c r="AO22" s="140"/>
      <c r="AP22" s="133"/>
      <c r="AQ22" s="133"/>
      <c r="AR22" s="133"/>
      <c r="AS22" s="289"/>
      <c r="AT22" s="67"/>
      <c r="AU22" s="110"/>
      <c r="AV22" s="110"/>
      <c r="AW22" s="108" t="s">
        <v>360</v>
      </c>
      <c r="AX22" s="109"/>
    </row>
    <row r="23" spans="1:50" ht="22.7" customHeight="1">
      <c r="A23" s="218"/>
      <c r="B23" s="216"/>
      <c r="C23" s="216"/>
      <c r="D23" s="216"/>
      <c r="E23" s="216"/>
      <c r="F23" s="217"/>
      <c r="G23" s="325"/>
      <c r="H23" s="292"/>
      <c r="I23" s="292"/>
      <c r="J23" s="292"/>
      <c r="K23" s="292"/>
      <c r="L23" s="292"/>
      <c r="M23" s="292"/>
      <c r="N23" s="292"/>
      <c r="O23" s="293"/>
      <c r="P23" s="256"/>
      <c r="Q23" s="197"/>
      <c r="R23" s="197"/>
      <c r="S23" s="197"/>
      <c r="T23" s="197"/>
      <c r="U23" s="197"/>
      <c r="V23" s="197"/>
      <c r="W23" s="197"/>
      <c r="X23" s="198"/>
      <c r="Y23" s="297" t="s">
        <v>14</v>
      </c>
      <c r="Z23" s="298"/>
      <c r="AA23" s="299"/>
      <c r="AB23" s="212"/>
      <c r="AC23" s="666"/>
      <c r="AD23" s="667"/>
      <c r="AE23" s="93"/>
      <c r="AF23" s="94"/>
      <c r="AG23" s="94"/>
      <c r="AH23" s="94"/>
      <c r="AI23" s="95"/>
      <c r="AJ23" s="93"/>
      <c r="AK23" s="94"/>
      <c r="AL23" s="94"/>
      <c r="AM23" s="94"/>
      <c r="AN23" s="95"/>
      <c r="AO23" s="93"/>
      <c r="AP23" s="94"/>
      <c r="AQ23" s="94"/>
      <c r="AR23" s="94"/>
      <c r="AS23" s="95"/>
      <c r="AT23" s="229"/>
      <c r="AU23" s="229"/>
      <c r="AV23" s="229"/>
      <c r="AW23" s="229"/>
      <c r="AX23" s="230"/>
    </row>
    <row r="24" spans="1:50" ht="22.7" customHeight="1">
      <c r="A24" s="219"/>
      <c r="B24" s="220"/>
      <c r="C24" s="220"/>
      <c r="D24" s="220"/>
      <c r="E24" s="220"/>
      <c r="F24" s="221"/>
      <c r="G24" s="294"/>
      <c r="H24" s="295"/>
      <c r="I24" s="295"/>
      <c r="J24" s="295"/>
      <c r="K24" s="295"/>
      <c r="L24" s="295"/>
      <c r="M24" s="295"/>
      <c r="N24" s="295"/>
      <c r="O24" s="296"/>
      <c r="P24" s="278"/>
      <c r="Q24" s="278"/>
      <c r="R24" s="278"/>
      <c r="S24" s="278"/>
      <c r="T24" s="278"/>
      <c r="U24" s="278"/>
      <c r="V24" s="278"/>
      <c r="W24" s="278"/>
      <c r="X24" s="279"/>
      <c r="Y24" s="175" t="s">
        <v>65</v>
      </c>
      <c r="Z24" s="121"/>
      <c r="AA24" s="171"/>
      <c r="AB24" s="345"/>
      <c r="AC24" s="290"/>
      <c r="AD24" s="290"/>
      <c r="AE24" s="93"/>
      <c r="AF24" s="94"/>
      <c r="AG24" s="94"/>
      <c r="AH24" s="94"/>
      <c r="AI24" s="95"/>
      <c r="AJ24" s="93"/>
      <c r="AK24" s="94"/>
      <c r="AL24" s="94"/>
      <c r="AM24" s="94"/>
      <c r="AN24" s="95"/>
      <c r="AO24" s="93"/>
      <c r="AP24" s="94"/>
      <c r="AQ24" s="94"/>
      <c r="AR24" s="94"/>
      <c r="AS24" s="95"/>
      <c r="AT24" s="93"/>
      <c r="AU24" s="94"/>
      <c r="AV24" s="94"/>
      <c r="AW24" s="94"/>
      <c r="AX24" s="96"/>
    </row>
    <row r="25" spans="1:50" ht="22.7" customHeight="1">
      <c r="A25" s="677"/>
      <c r="B25" s="678"/>
      <c r="C25" s="678"/>
      <c r="D25" s="678"/>
      <c r="E25" s="678"/>
      <c r="F25" s="679"/>
      <c r="G25" s="326"/>
      <c r="H25" s="327"/>
      <c r="I25" s="327"/>
      <c r="J25" s="327"/>
      <c r="K25" s="327"/>
      <c r="L25" s="327"/>
      <c r="M25" s="327"/>
      <c r="N25" s="327"/>
      <c r="O25" s="328"/>
      <c r="P25" s="199"/>
      <c r="Q25" s="199"/>
      <c r="R25" s="199"/>
      <c r="S25" s="199"/>
      <c r="T25" s="199"/>
      <c r="U25" s="199"/>
      <c r="V25" s="199"/>
      <c r="W25" s="199"/>
      <c r="X25" s="200"/>
      <c r="Y25" s="120" t="s">
        <v>15</v>
      </c>
      <c r="Z25" s="121"/>
      <c r="AA25" s="171"/>
      <c r="AB25" s="689" t="s">
        <v>364</v>
      </c>
      <c r="AC25" s="266"/>
      <c r="AD25" s="266"/>
      <c r="AE25" s="93"/>
      <c r="AF25" s="94"/>
      <c r="AG25" s="94"/>
      <c r="AH25" s="94"/>
      <c r="AI25" s="95"/>
      <c r="AJ25" s="93"/>
      <c r="AK25" s="94"/>
      <c r="AL25" s="94"/>
      <c r="AM25" s="94"/>
      <c r="AN25" s="95"/>
      <c r="AO25" s="93"/>
      <c r="AP25" s="94"/>
      <c r="AQ25" s="94"/>
      <c r="AR25" s="94"/>
      <c r="AS25" s="95"/>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6" t="s">
        <v>69</v>
      </c>
      <c r="AF26" s="287"/>
      <c r="AG26" s="287"/>
      <c r="AH26" s="287"/>
      <c r="AI26" s="288"/>
      <c r="AJ26" s="286" t="s">
        <v>70</v>
      </c>
      <c r="AK26" s="287"/>
      <c r="AL26" s="287"/>
      <c r="AM26" s="287"/>
      <c r="AN26" s="288"/>
      <c r="AO26" s="286" t="s">
        <v>71</v>
      </c>
      <c r="AP26" s="287"/>
      <c r="AQ26" s="287"/>
      <c r="AR26" s="287"/>
      <c r="AS26" s="288"/>
      <c r="AT26" s="668" t="s">
        <v>303</v>
      </c>
      <c r="AU26" s="669"/>
      <c r="AV26" s="669"/>
      <c r="AW26" s="669"/>
      <c r="AX26" s="670"/>
    </row>
    <row r="27" spans="1:50" ht="18.75" hidden="1" customHeight="1">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3"/>
      <c r="Z27" s="284"/>
      <c r="AA27" s="285"/>
      <c r="AB27" s="139"/>
      <c r="AC27" s="134"/>
      <c r="AD27" s="135"/>
      <c r="AE27" s="140"/>
      <c r="AF27" s="133"/>
      <c r="AG27" s="133"/>
      <c r="AH27" s="133"/>
      <c r="AI27" s="289"/>
      <c r="AJ27" s="140"/>
      <c r="AK27" s="133"/>
      <c r="AL27" s="133"/>
      <c r="AM27" s="133"/>
      <c r="AN27" s="289"/>
      <c r="AO27" s="140"/>
      <c r="AP27" s="133"/>
      <c r="AQ27" s="133"/>
      <c r="AR27" s="133"/>
      <c r="AS27" s="289"/>
      <c r="AT27" s="67"/>
      <c r="AU27" s="110"/>
      <c r="AV27" s="110"/>
      <c r="AW27" s="108" t="s">
        <v>360</v>
      </c>
      <c r="AX27" s="109"/>
    </row>
    <row r="28" spans="1:50" ht="22.7" hidden="1" customHeight="1">
      <c r="A28" s="218"/>
      <c r="B28" s="216"/>
      <c r="C28" s="216"/>
      <c r="D28" s="216"/>
      <c r="E28" s="216"/>
      <c r="F28" s="217"/>
      <c r="G28" s="325"/>
      <c r="H28" s="292"/>
      <c r="I28" s="292"/>
      <c r="J28" s="292"/>
      <c r="K28" s="292"/>
      <c r="L28" s="292"/>
      <c r="M28" s="292"/>
      <c r="N28" s="292"/>
      <c r="O28" s="293"/>
      <c r="P28" s="256"/>
      <c r="Q28" s="197"/>
      <c r="R28" s="197"/>
      <c r="S28" s="197"/>
      <c r="T28" s="197"/>
      <c r="U28" s="197"/>
      <c r="V28" s="197"/>
      <c r="W28" s="197"/>
      <c r="X28" s="198"/>
      <c r="Y28" s="297" t="s">
        <v>14</v>
      </c>
      <c r="Z28" s="298"/>
      <c r="AA28" s="299"/>
      <c r="AB28" s="329"/>
      <c r="AC28" s="330"/>
      <c r="AD28" s="331"/>
      <c r="AE28" s="93"/>
      <c r="AF28" s="94"/>
      <c r="AG28" s="94"/>
      <c r="AH28" s="94"/>
      <c r="AI28" s="95"/>
      <c r="AJ28" s="93"/>
      <c r="AK28" s="94"/>
      <c r="AL28" s="94"/>
      <c r="AM28" s="94"/>
      <c r="AN28" s="95"/>
      <c r="AO28" s="93"/>
      <c r="AP28" s="94"/>
      <c r="AQ28" s="94"/>
      <c r="AR28" s="94"/>
      <c r="AS28" s="95"/>
      <c r="AT28" s="229"/>
      <c r="AU28" s="229"/>
      <c r="AV28" s="229"/>
      <c r="AW28" s="229"/>
      <c r="AX28" s="230"/>
    </row>
    <row r="29" spans="1:50" ht="22.7" hidden="1" customHeight="1">
      <c r="A29" s="219"/>
      <c r="B29" s="220"/>
      <c r="C29" s="220"/>
      <c r="D29" s="220"/>
      <c r="E29" s="220"/>
      <c r="F29" s="221"/>
      <c r="G29" s="294"/>
      <c r="H29" s="295"/>
      <c r="I29" s="295"/>
      <c r="J29" s="295"/>
      <c r="K29" s="295"/>
      <c r="L29" s="295"/>
      <c r="M29" s="295"/>
      <c r="N29" s="295"/>
      <c r="O29" s="296"/>
      <c r="P29" s="278"/>
      <c r="Q29" s="278"/>
      <c r="R29" s="278"/>
      <c r="S29" s="278"/>
      <c r="T29" s="278"/>
      <c r="U29" s="278"/>
      <c r="V29" s="278"/>
      <c r="W29" s="278"/>
      <c r="X29" s="279"/>
      <c r="Y29" s="175" t="s">
        <v>65</v>
      </c>
      <c r="Z29" s="121"/>
      <c r="AA29" s="171"/>
      <c r="AB29" s="332"/>
      <c r="AC29" s="333"/>
      <c r="AD29" s="334"/>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c r="A30" s="677"/>
      <c r="B30" s="678"/>
      <c r="C30" s="678"/>
      <c r="D30" s="678"/>
      <c r="E30" s="678"/>
      <c r="F30" s="679"/>
      <c r="G30" s="326"/>
      <c r="H30" s="327"/>
      <c r="I30" s="327"/>
      <c r="J30" s="327"/>
      <c r="K30" s="327"/>
      <c r="L30" s="327"/>
      <c r="M30" s="327"/>
      <c r="N30" s="327"/>
      <c r="O30" s="328"/>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6" t="s">
        <v>69</v>
      </c>
      <c r="AF31" s="287"/>
      <c r="AG31" s="287"/>
      <c r="AH31" s="287"/>
      <c r="AI31" s="288"/>
      <c r="AJ31" s="286" t="s">
        <v>70</v>
      </c>
      <c r="AK31" s="287"/>
      <c r="AL31" s="287"/>
      <c r="AM31" s="287"/>
      <c r="AN31" s="288"/>
      <c r="AO31" s="286" t="s">
        <v>71</v>
      </c>
      <c r="AP31" s="287"/>
      <c r="AQ31" s="287"/>
      <c r="AR31" s="287"/>
      <c r="AS31" s="288"/>
      <c r="AT31" s="273" t="s">
        <v>303</v>
      </c>
      <c r="AU31" s="274"/>
      <c r="AV31" s="274"/>
      <c r="AW31" s="274"/>
      <c r="AX31" s="275"/>
    </row>
    <row r="32" spans="1:50" ht="18.75" hidden="1" customHeight="1">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3"/>
      <c r="Z32" s="284"/>
      <c r="AA32" s="285"/>
      <c r="AB32" s="139"/>
      <c r="AC32" s="134"/>
      <c r="AD32" s="135"/>
      <c r="AE32" s="140"/>
      <c r="AF32" s="133"/>
      <c r="AG32" s="133"/>
      <c r="AH32" s="133"/>
      <c r="AI32" s="289"/>
      <c r="AJ32" s="140"/>
      <c r="AK32" s="133"/>
      <c r="AL32" s="133"/>
      <c r="AM32" s="133"/>
      <c r="AN32" s="289"/>
      <c r="AO32" s="140"/>
      <c r="AP32" s="133"/>
      <c r="AQ32" s="133"/>
      <c r="AR32" s="133"/>
      <c r="AS32" s="289"/>
      <c r="AT32" s="67"/>
      <c r="AU32" s="110"/>
      <c r="AV32" s="110"/>
      <c r="AW32" s="108" t="s">
        <v>360</v>
      </c>
      <c r="AX32" s="109"/>
    </row>
    <row r="33" spans="1:50" ht="22.7" hidden="1" customHeight="1">
      <c r="A33" s="218"/>
      <c r="B33" s="216"/>
      <c r="C33" s="216"/>
      <c r="D33" s="216"/>
      <c r="E33" s="216"/>
      <c r="F33" s="217"/>
      <c r="G33" s="291"/>
      <c r="H33" s="292"/>
      <c r="I33" s="292"/>
      <c r="J33" s="292"/>
      <c r="K33" s="292"/>
      <c r="L33" s="292"/>
      <c r="M33" s="292"/>
      <c r="N33" s="292"/>
      <c r="O33" s="293"/>
      <c r="P33" s="256"/>
      <c r="Q33" s="197"/>
      <c r="R33" s="197"/>
      <c r="S33" s="197"/>
      <c r="T33" s="197"/>
      <c r="U33" s="197"/>
      <c r="V33" s="197"/>
      <c r="W33" s="197"/>
      <c r="X33" s="198"/>
      <c r="Y33" s="297" t="s">
        <v>14</v>
      </c>
      <c r="Z33" s="298"/>
      <c r="AA33" s="299"/>
      <c r="AB33" s="300"/>
      <c r="AC33" s="300"/>
      <c r="AD33" s="300"/>
      <c r="AE33" s="93"/>
      <c r="AF33" s="94"/>
      <c r="AG33" s="94"/>
      <c r="AH33" s="94"/>
      <c r="AI33" s="95"/>
      <c r="AJ33" s="93"/>
      <c r="AK33" s="94"/>
      <c r="AL33" s="94"/>
      <c r="AM33" s="94"/>
      <c r="AN33" s="95"/>
      <c r="AO33" s="93"/>
      <c r="AP33" s="94"/>
      <c r="AQ33" s="94"/>
      <c r="AR33" s="94"/>
      <c r="AS33" s="95"/>
      <c r="AT33" s="229"/>
      <c r="AU33" s="229"/>
      <c r="AV33" s="229"/>
      <c r="AW33" s="229"/>
      <c r="AX33" s="230"/>
    </row>
    <row r="34" spans="1:50" ht="22.7" hidden="1" customHeight="1">
      <c r="A34" s="219"/>
      <c r="B34" s="220"/>
      <c r="C34" s="220"/>
      <c r="D34" s="220"/>
      <c r="E34" s="220"/>
      <c r="F34" s="221"/>
      <c r="G34" s="294"/>
      <c r="H34" s="295"/>
      <c r="I34" s="295"/>
      <c r="J34" s="295"/>
      <c r="K34" s="295"/>
      <c r="L34" s="295"/>
      <c r="M34" s="295"/>
      <c r="N34" s="295"/>
      <c r="O34" s="296"/>
      <c r="P34" s="278"/>
      <c r="Q34" s="278"/>
      <c r="R34" s="278"/>
      <c r="S34" s="278"/>
      <c r="T34" s="278"/>
      <c r="U34" s="278"/>
      <c r="V34" s="278"/>
      <c r="W34" s="278"/>
      <c r="X34" s="279"/>
      <c r="Y34" s="175" t="s">
        <v>65</v>
      </c>
      <c r="Z34" s="121"/>
      <c r="AA34" s="171"/>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c r="A35" s="677"/>
      <c r="B35" s="678"/>
      <c r="C35" s="678"/>
      <c r="D35" s="678"/>
      <c r="E35" s="678"/>
      <c r="F35" s="679"/>
      <c r="G35" s="326"/>
      <c r="H35" s="327"/>
      <c r="I35" s="327"/>
      <c r="J35" s="327"/>
      <c r="K35" s="327"/>
      <c r="L35" s="327"/>
      <c r="M35" s="327"/>
      <c r="N35" s="327"/>
      <c r="O35" s="328"/>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6" t="s">
        <v>69</v>
      </c>
      <c r="AF36" s="287"/>
      <c r="AG36" s="287"/>
      <c r="AH36" s="287"/>
      <c r="AI36" s="288"/>
      <c r="AJ36" s="286" t="s">
        <v>70</v>
      </c>
      <c r="AK36" s="287"/>
      <c r="AL36" s="287"/>
      <c r="AM36" s="287"/>
      <c r="AN36" s="288"/>
      <c r="AO36" s="286" t="s">
        <v>71</v>
      </c>
      <c r="AP36" s="287"/>
      <c r="AQ36" s="287"/>
      <c r="AR36" s="287"/>
      <c r="AS36" s="288"/>
      <c r="AT36" s="273" t="s">
        <v>303</v>
      </c>
      <c r="AU36" s="274"/>
      <c r="AV36" s="274"/>
      <c r="AW36" s="274"/>
      <c r="AX36" s="275"/>
    </row>
    <row r="37" spans="1:50" ht="18.75" hidden="1" customHeight="1">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3"/>
      <c r="Z37" s="284"/>
      <c r="AA37" s="285"/>
      <c r="AB37" s="139"/>
      <c r="AC37" s="134"/>
      <c r="AD37" s="135"/>
      <c r="AE37" s="140"/>
      <c r="AF37" s="133"/>
      <c r="AG37" s="133"/>
      <c r="AH37" s="133"/>
      <c r="AI37" s="289"/>
      <c r="AJ37" s="140"/>
      <c r="AK37" s="133"/>
      <c r="AL37" s="133"/>
      <c r="AM37" s="133"/>
      <c r="AN37" s="289"/>
      <c r="AO37" s="140"/>
      <c r="AP37" s="133"/>
      <c r="AQ37" s="133"/>
      <c r="AR37" s="133"/>
      <c r="AS37" s="289"/>
      <c r="AT37" s="67"/>
      <c r="AU37" s="110"/>
      <c r="AV37" s="110"/>
      <c r="AW37" s="108" t="s">
        <v>360</v>
      </c>
      <c r="AX37" s="109"/>
    </row>
    <row r="38" spans="1:50" ht="22.7" hidden="1" customHeight="1">
      <c r="A38" s="218"/>
      <c r="B38" s="216"/>
      <c r="C38" s="216"/>
      <c r="D38" s="216"/>
      <c r="E38" s="216"/>
      <c r="F38" s="217"/>
      <c r="G38" s="291"/>
      <c r="H38" s="292"/>
      <c r="I38" s="292"/>
      <c r="J38" s="292"/>
      <c r="K38" s="292"/>
      <c r="L38" s="292"/>
      <c r="M38" s="292"/>
      <c r="N38" s="292"/>
      <c r="O38" s="293"/>
      <c r="P38" s="197"/>
      <c r="Q38" s="197"/>
      <c r="R38" s="197"/>
      <c r="S38" s="197"/>
      <c r="T38" s="197"/>
      <c r="U38" s="197"/>
      <c r="V38" s="197"/>
      <c r="W38" s="197"/>
      <c r="X38" s="198"/>
      <c r="Y38" s="297" t="s">
        <v>14</v>
      </c>
      <c r="Z38" s="298"/>
      <c r="AA38" s="299"/>
      <c r="AB38" s="300"/>
      <c r="AC38" s="300"/>
      <c r="AD38" s="300"/>
      <c r="AE38" s="93"/>
      <c r="AF38" s="94"/>
      <c r="AG38" s="94"/>
      <c r="AH38" s="94"/>
      <c r="AI38" s="95"/>
      <c r="AJ38" s="93"/>
      <c r="AK38" s="94"/>
      <c r="AL38" s="94"/>
      <c r="AM38" s="94"/>
      <c r="AN38" s="95"/>
      <c r="AO38" s="93"/>
      <c r="AP38" s="94"/>
      <c r="AQ38" s="94"/>
      <c r="AR38" s="94"/>
      <c r="AS38" s="95"/>
      <c r="AT38" s="229"/>
      <c r="AU38" s="229"/>
      <c r="AV38" s="229"/>
      <c r="AW38" s="229"/>
      <c r="AX38" s="230"/>
    </row>
    <row r="39" spans="1:50" ht="22.7" hidden="1" customHeight="1">
      <c r="A39" s="219"/>
      <c r="B39" s="220"/>
      <c r="C39" s="220"/>
      <c r="D39" s="220"/>
      <c r="E39" s="220"/>
      <c r="F39" s="221"/>
      <c r="G39" s="294"/>
      <c r="H39" s="295"/>
      <c r="I39" s="295"/>
      <c r="J39" s="295"/>
      <c r="K39" s="295"/>
      <c r="L39" s="295"/>
      <c r="M39" s="295"/>
      <c r="N39" s="295"/>
      <c r="O39" s="296"/>
      <c r="P39" s="278"/>
      <c r="Q39" s="278"/>
      <c r="R39" s="278"/>
      <c r="S39" s="278"/>
      <c r="T39" s="278"/>
      <c r="U39" s="278"/>
      <c r="V39" s="278"/>
      <c r="W39" s="278"/>
      <c r="X39" s="279"/>
      <c r="Y39" s="175" t="s">
        <v>65</v>
      </c>
      <c r="Z39" s="121"/>
      <c r="AA39" s="171"/>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c r="A40" s="677"/>
      <c r="B40" s="678"/>
      <c r="C40" s="678"/>
      <c r="D40" s="678"/>
      <c r="E40" s="678"/>
      <c r="F40" s="679"/>
      <c r="G40" s="326"/>
      <c r="H40" s="327"/>
      <c r="I40" s="327"/>
      <c r="J40" s="327"/>
      <c r="K40" s="327"/>
      <c r="L40" s="327"/>
      <c r="M40" s="327"/>
      <c r="N40" s="327"/>
      <c r="O40" s="328"/>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6" t="s">
        <v>69</v>
      </c>
      <c r="AF41" s="287"/>
      <c r="AG41" s="287"/>
      <c r="AH41" s="287"/>
      <c r="AI41" s="288"/>
      <c r="AJ41" s="286" t="s">
        <v>70</v>
      </c>
      <c r="AK41" s="287"/>
      <c r="AL41" s="287"/>
      <c r="AM41" s="287"/>
      <c r="AN41" s="288"/>
      <c r="AO41" s="286" t="s">
        <v>71</v>
      </c>
      <c r="AP41" s="287"/>
      <c r="AQ41" s="287"/>
      <c r="AR41" s="287"/>
      <c r="AS41" s="288"/>
      <c r="AT41" s="273" t="s">
        <v>303</v>
      </c>
      <c r="AU41" s="274"/>
      <c r="AV41" s="274"/>
      <c r="AW41" s="274"/>
      <c r="AX41" s="275"/>
    </row>
    <row r="42" spans="1:50" ht="18.75" hidden="1" customHeight="1">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3"/>
      <c r="Z42" s="284"/>
      <c r="AA42" s="285"/>
      <c r="AB42" s="139"/>
      <c r="AC42" s="134"/>
      <c r="AD42" s="135"/>
      <c r="AE42" s="140"/>
      <c r="AF42" s="133"/>
      <c r="AG42" s="133"/>
      <c r="AH42" s="133"/>
      <c r="AI42" s="289"/>
      <c r="AJ42" s="140"/>
      <c r="AK42" s="133"/>
      <c r="AL42" s="133"/>
      <c r="AM42" s="133"/>
      <c r="AN42" s="289"/>
      <c r="AO42" s="140"/>
      <c r="AP42" s="133"/>
      <c r="AQ42" s="133"/>
      <c r="AR42" s="133"/>
      <c r="AS42" s="289"/>
      <c r="AT42" s="67"/>
      <c r="AU42" s="110"/>
      <c r="AV42" s="110"/>
      <c r="AW42" s="108" t="s">
        <v>360</v>
      </c>
      <c r="AX42" s="109"/>
    </row>
    <row r="43" spans="1:50" ht="22.7" hidden="1" customHeight="1">
      <c r="A43" s="218"/>
      <c r="B43" s="216"/>
      <c r="C43" s="216"/>
      <c r="D43" s="216"/>
      <c r="E43" s="216"/>
      <c r="F43" s="217"/>
      <c r="G43" s="291"/>
      <c r="H43" s="292"/>
      <c r="I43" s="292"/>
      <c r="J43" s="292"/>
      <c r="K43" s="292"/>
      <c r="L43" s="292"/>
      <c r="M43" s="292"/>
      <c r="N43" s="292"/>
      <c r="O43" s="293"/>
      <c r="P43" s="197"/>
      <c r="Q43" s="197"/>
      <c r="R43" s="197"/>
      <c r="S43" s="197"/>
      <c r="T43" s="197"/>
      <c r="U43" s="197"/>
      <c r="V43" s="197"/>
      <c r="W43" s="197"/>
      <c r="X43" s="198"/>
      <c r="Y43" s="297" t="s">
        <v>14</v>
      </c>
      <c r="Z43" s="298"/>
      <c r="AA43" s="299"/>
      <c r="AB43" s="300"/>
      <c r="AC43" s="300"/>
      <c r="AD43" s="300"/>
      <c r="AE43" s="93"/>
      <c r="AF43" s="94"/>
      <c r="AG43" s="94"/>
      <c r="AH43" s="94"/>
      <c r="AI43" s="95"/>
      <c r="AJ43" s="93"/>
      <c r="AK43" s="94"/>
      <c r="AL43" s="94"/>
      <c r="AM43" s="94"/>
      <c r="AN43" s="95"/>
      <c r="AO43" s="93"/>
      <c r="AP43" s="94"/>
      <c r="AQ43" s="94"/>
      <c r="AR43" s="94"/>
      <c r="AS43" s="95"/>
      <c r="AT43" s="229"/>
      <c r="AU43" s="229"/>
      <c r="AV43" s="229"/>
      <c r="AW43" s="229"/>
      <c r="AX43" s="230"/>
    </row>
    <row r="44" spans="1:50" ht="22.7" hidden="1" customHeight="1">
      <c r="A44" s="219"/>
      <c r="B44" s="220"/>
      <c r="C44" s="220"/>
      <c r="D44" s="220"/>
      <c r="E44" s="220"/>
      <c r="F44" s="221"/>
      <c r="G44" s="294"/>
      <c r="H44" s="295"/>
      <c r="I44" s="295"/>
      <c r="J44" s="295"/>
      <c r="K44" s="295"/>
      <c r="L44" s="295"/>
      <c r="M44" s="295"/>
      <c r="N44" s="295"/>
      <c r="O44" s="296"/>
      <c r="P44" s="278"/>
      <c r="Q44" s="278"/>
      <c r="R44" s="278"/>
      <c r="S44" s="278"/>
      <c r="T44" s="278"/>
      <c r="U44" s="278"/>
      <c r="V44" s="278"/>
      <c r="W44" s="278"/>
      <c r="X44" s="279"/>
      <c r="Y44" s="175" t="s">
        <v>65</v>
      </c>
      <c r="Z44" s="121"/>
      <c r="AA44" s="171"/>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c r="A45" s="219"/>
      <c r="B45" s="220"/>
      <c r="C45" s="220"/>
      <c r="D45" s="220"/>
      <c r="E45" s="220"/>
      <c r="F45" s="221"/>
      <c r="G45" s="294"/>
      <c r="H45" s="295"/>
      <c r="I45" s="295"/>
      <c r="J45" s="295"/>
      <c r="K45" s="295"/>
      <c r="L45" s="295"/>
      <c r="M45" s="295"/>
      <c r="N45" s="295"/>
      <c r="O45" s="296"/>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7" hidden="1" customHeight="1">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customHeight="1">
      <c r="A47" s="236" t="s">
        <v>320</v>
      </c>
      <c r="B47" s="692" t="s">
        <v>317</v>
      </c>
      <c r="C47" s="238"/>
      <c r="D47" s="238"/>
      <c r="E47" s="238"/>
      <c r="F47" s="239"/>
      <c r="G47" s="636" t="s">
        <v>311</v>
      </c>
      <c r="H47" s="636"/>
      <c r="I47" s="636"/>
      <c r="J47" s="636"/>
      <c r="K47" s="636"/>
      <c r="L47" s="636"/>
      <c r="M47" s="636"/>
      <c r="N47" s="636"/>
      <c r="O47" s="636"/>
      <c r="P47" s="636"/>
      <c r="Q47" s="636"/>
      <c r="R47" s="636"/>
      <c r="S47" s="636"/>
      <c r="T47" s="636"/>
      <c r="U47" s="636"/>
      <c r="V47" s="636"/>
      <c r="W47" s="636"/>
      <c r="X47" s="636"/>
      <c r="Y47" s="636"/>
      <c r="Z47" s="636"/>
      <c r="AA47" s="697"/>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customHeight="1">
      <c r="A48" s="236"/>
      <c r="B48" s="692"/>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customHeight="1">
      <c r="A49" s="236"/>
      <c r="B49" s="692"/>
      <c r="C49" s="238"/>
      <c r="D49" s="238"/>
      <c r="E49" s="238"/>
      <c r="F49" s="239"/>
      <c r="G49" s="346" t="s">
        <v>512</v>
      </c>
      <c r="H49" s="346"/>
      <c r="I49" s="346"/>
      <c r="J49" s="346"/>
      <c r="K49" s="346"/>
      <c r="L49" s="346"/>
      <c r="M49" s="346"/>
      <c r="N49" s="346"/>
      <c r="O49" s="346"/>
      <c r="P49" s="346"/>
      <c r="Q49" s="346"/>
      <c r="R49" s="346"/>
      <c r="S49" s="346"/>
      <c r="T49" s="346"/>
      <c r="U49" s="346"/>
      <c r="V49" s="346"/>
      <c r="W49" s="346"/>
      <c r="X49" s="346"/>
      <c r="Y49" s="346"/>
      <c r="Z49" s="346"/>
      <c r="AA49" s="347"/>
      <c r="AB49" s="629" t="s">
        <v>513</v>
      </c>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30"/>
    </row>
    <row r="50" spans="1:50" ht="22.7" customHeight="1">
      <c r="A50" s="236"/>
      <c r="B50" s="692"/>
      <c r="C50" s="238"/>
      <c r="D50" s="238"/>
      <c r="E50" s="238"/>
      <c r="F50" s="239"/>
      <c r="G50" s="348"/>
      <c r="H50" s="348"/>
      <c r="I50" s="348"/>
      <c r="J50" s="348"/>
      <c r="K50" s="348"/>
      <c r="L50" s="348"/>
      <c r="M50" s="348"/>
      <c r="N50" s="348"/>
      <c r="O50" s="348"/>
      <c r="P50" s="348"/>
      <c r="Q50" s="348"/>
      <c r="R50" s="348"/>
      <c r="S50" s="348"/>
      <c r="T50" s="348"/>
      <c r="U50" s="348"/>
      <c r="V50" s="348"/>
      <c r="W50" s="348"/>
      <c r="X50" s="348"/>
      <c r="Y50" s="348"/>
      <c r="Z50" s="348"/>
      <c r="AA50" s="349"/>
      <c r="AB50" s="631"/>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32"/>
    </row>
    <row r="51" spans="1:50" ht="22.7" customHeight="1">
      <c r="A51" s="236"/>
      <c r="B51" s="693"/>
      <c r="C51" s="240"/>
      <c r="D51" s="240"/>
      <c r="E51" s="240"/>
      <c r="F51" s="241"/>
      <c r="G51" s="350"/>
      <c r="H51" s="350"/>
      <c r="I51" s="350"/>
      <c r="J51" s="350"/>
      <c r="K51" s="350"/>
      <c r="L51" s="350"/>
      <c r="M51" s="350"/>
      <c r="N51" s="350"/>
      <c r="O51" s="350"/>
      <c r="P51" s="350"/>
      <c r="Q51" s="350"/>
      <c r="R51" s="350"/>
      <c r="S51" s="350"/>
      <c r="T51" s="350"/>
      <c r="U51" s="350"/>
      <c r="V51" s="350"/>
      <c r="W51" s="350"/>
      <c r="X51" s="350"/>
      <c r="Y51" s="350"/>
      <c r="Z51" s="350"/>
      <c r="AA51" s="351"/>
      <c r="AB51" s="633"/>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4"/>
    </row>
    <row r="52" spans="1:50" ht="18.75"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customHeight="1">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t="s">
        <v>490</v>
      </c>
      <c r="AV53" s="110"/>
      <c r="AW53" s="108" t="s">
        <v>360</v>
      </c>
      <c r="AX53" s="109"/>
    </row>
    <row r="54" spans="1:50" ht="22.7" customHeight="1">
      <c r="A54" s="236"/>
      <c r="B54" s="238"/>
      <c r="C54" s="238"/>
      <c r="D54" s="238"/>
      <c r="E54" s="238"/>
      <c r="F54" s="239"/>
      <c r="G54" s="276" t="s">
        <v>502</v>
      </c>
      <c r="H54" s="197"/>
      <c r="I54" s="197"/>
      <c r="J54" s="197"/>
      <c r="K54" s="197"/>
      <c r="L54" s="197"/>
      <c r="M54" s="197"/>
      <c r="N54" s="197"/>
      <c r="O54" s="198"/>
      <c r="P54" s="256" t="s">
        <v>503</v>
      </c>
      <c r="Q54" s="257"/>
      <c r="R54" s="257"/>
      <c r="S54" s="257"/>
      <c r="T54" s="257"/>
      <c r="U54" s="257"/>
      <c r="V54" s="257"/>
      <c r="W54" s="257"/>
      <c r="X54" s="258"/>
      <c r="Y54" s="263" t="s">
        <v>86</v>
      </c>
      <c r="Z54" s="264"/>
      <c r="AA54" s="265"/>
      <c r="AB54" s="281" t="s">
        <v>480</v>
      </c>
      <c r="AC54" s="282"/>
      <c r="AD54" s="282"/>
      <c r="AE54" s="93">
        <v>4034945</v>
      </c>
      <c r="AF54" s="94"/>
      <c r="AG54" s="94"/>
      <c r="AH54" s="94"/>
      <c r="AI54" s="95"/>
      <c r="AJ54" s="93">
        <v>3404033</v>
      </c>
      <c r="AK54" s="94"/>
      <c r="AL54" s="94"/>
      <c r="AM54" s="94"/>
      <c r="AN54" s="95"/>
      <c r="AO54" s="93">
        <v>3324184</v>
      </c>
      <c r="AP54" s="94"/>
      <c r="AQ54" s="94"/>
      <c r="AR54" s="94"/>
      <c r="AS54" s="95"/>
      <c r="AT54" s="229"/>
      <c r="AU54" s="229"/>
      <c r="AV54" s="229"/>
      <c r="AW54" s="229"/>
      <c r="AX54" s="230"/>
    </row>
    <row r="55" spans="1:50" ht="22.7"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1" t="s">
        <v>65</v>
      </c>
      <c r="Z55" s="232"/>
      <c r="AA55" s="233"/>
      <c r="AB55" s="227" t="s">
        <v>480</v>
      </c>
      <c r="AC55" s="228"/>
      <c r="AD55" s="228"/>
      <c r="AE55" s="93">
        <v>4185881</v>
      </c>
      <c r="AF55" s="94"/>
      <c r="AG55" s="94"/>
      <c r="AH55" s="94"/>
      <c r="AI55" s="95"/>
      <c r="AJ55" s="93">
        <v>4217006</v>
      </c>
      <c r="AK55" s="94"/>
      <c r="AL55" s="94"/>
      <c r="AM55" s="94"/>
      <c r="AN55" s="95"/>
      <c r="AO55" s="93">
        <v>4129666</v>
      </c>
      <c r="AP55" s="94"/>
      <c r="AQ55" s="94"/>
      <c r="AR55" s="94"/>
      <c r="AS55" s="95"/>
      <c r="AT55" s="93" t="s">
        <v>490</v>
      </c>
      <c r="AU55" s="94"/>
      <c r="AV55" s="94"/>
      <c r="AW55" s="94"/>
      <c r="AX55" s="96"/>
    </row>
    <row r="56" spans="1:50" ht="22.7"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2"/>
      <c r="AA56" s="233"/>
      <c r="AB56" s="235" t="s">
        <v>16</v>
      </c>
      <c r="AC56" s="235"/>
      <c r="AD56" s="235"/>
      <c r="AE56" s="93">
        <f>AE54/AE55*100</f>
        <v>96.394164095921511</v>
      </c>
      <c r="AF56" s="94"/>
      <c r="AG56" s="94"/>
      <c r="AH56" s="94"/>
      <c r="AI56" s="95"/>
      <c r="AJ56" s="93">
        <f t="shared" ref="AJ56" si="3">AJ54/AJ55*100</f>
        <v>80.721559324316829</v>
      </c>
      <c r="AK56" s="94"/>
      <c r="AL56" s="94"/>
      <c r="AM56" s="94"/>
      <c r="AN56" s="95"/>
      <c r="AO56" s="93">
        <f t="shared" ref="AO56" si="4">AO54/AO55*100</f>
        <v>80.495226490471623</v>
      </c>
      <c r="AP56" s="94"/>
      <c r="AQ56" s="94"/>
      <c r="AR56" s="94"/>
      <c r="AS56" s="95"/>
      <c r="AT56" s="270"/>
      <c r="AU56" s="271"/>
      <c r="AV56" s="271"/>
      <c r="AW56" s="271"/>
      <c r="AX56" s="272"/>
    </row>
    <row r="57" spans="1:50" ht="18.75"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customHeight="1">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t="s">
        <v>490</v>
      </c>
      <c r="AV58" s="110"/>
      <c r="AW58" s="108" t="s">
        <v>360</v>
      </c>
      <c r="AX58" s="109"/>
    </row>
    <row r="59" spans="1:50" ht="22.7" customHeight="1">
      <c r="A59" s="236"/>
      <c r="B59" s="238"/>
      <c r="C59" s="238"/>
      <c r="D59" s="238"/>
      <c r="E59" s="238"/>
      <c r="F59" s="239"/>
      <c r="G59" s="276" t="s">
        <v>495</v>
      </c>
      <c r="H59" s="197"/>
      <c r="I59" s="197"/>
      <c r="J59" s="197"/>
      <c r="K59" s="197"/>
      <c r="L59" s="197"/>
      <c r="M59" s="197"/>
      <c r="N59" s="197"/>
      <c r="O59" s="198"/>
      <c r="P59" s="256" t="s">
        <v>504</v>
      </c>
      <c r="Q59" s="257"/>
      <c r="R59" s="257"/>
      <c r="S59" s="257"/>
      <c r="T59" s="257"/>
      <c r="U59" s="257"/>
      <c r="V59" s="257"/>
      <c r="W59" s="257"/>
      <c r="X59" s="258"/>
      <c r="Y59" s="263" t="s">
        <v>86</v>
      </c>
      <c r="Z59" s="264"/>
      <c r="AA59" s="265"/>
      <c r="AB59" s="281" t="s">
        <v>496</v>
      </c>
      <c r="AC59" s="282"/>
      <c r="AD59" s="282"/>
      <c r="AE59" s="93">
        <v>18490657</v>
      </c>
      <c r="AF59" s="94"/>
      <c r="AG59" s="94"/>
      <c r="AH59" s="94"/>
      <c r="AI59" s="95"/>
      <c r="AJ59" s="93">
        <v>17472748</v>
      </c>
      <c r="AK59" s="94"/>
      <c r="AL59" s="94"/>
      <c r="AM59" s="94"/>
      <c r="AN59" s="95"/>
      <c r="AO59" s="93">
        <v>16903388</v>
      </c>
      <c r="AP59" s="94"/>
      <c r="AQ59" s="94"/>
      <c r="AR59" s="94"/>
      <c r="AS59" s="95"/>
      <c r="AT59" s="229"/>
      <c r="AU59" s="229"/>
      <c r="AV59" s="229"/>
      <c r="AW59" s="229"/>
      <c r="AX59" s="230"/>
    </row>
    <row r="60" spans="1:50" ht="22.7"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1" t="s">
        <v>65</v>
      </c>
      <c r="Z60" s="232"/>
      <c r="AA60" s="233"/>
      <c r="AB60" s="227" t="s">
        <v>496</v>
      </c>
      <c r="AC60" s="228"/>
      <c r="AD60" s="228"/>
      <c r="AE60" s="93" t="s">
        <v>490</v>
      </c>
      <c r="AF60" s="94"/>
      <c r="AG60" s="94"/>
      <c r="AH60" s="94"/>
      <c r="AI60" s="95"/>
      <c r="AJ60" s="93" t="s">
        <v>490</v>
      </c>
      <c r="AK60" s="94"/>
      <c r="AL60" s="94"/>
      <c r="AM60" s="94"/>
      <c r="AN60" s="95"/>
      <c r="AO60" s="93" t="s">
        <v>490</v>
      </c>
      <c r="AP60" s="94"/>
      <c r="AQ60" s="94"/>
      <c r="AR60" s="94"/>
      <c r="AS60" s="95"/>
      <c r="AT60" s="93" t="s">
        <v>490</v>
      </c>
      <c r="AU60" s="94"/>
      <c r="AV60" s="94"/>
      <c r="AW60" s="94"/>
      <c r="AX60" s="96"/>
    </row>
    <row r="61" spans="1:50" ht="22.7"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2"/>
      <c r="AA61" s="233"/>
      <c r="AB61" s="235" t="s">
        <v>16</v>
      </c>
      <c r="AC61" s="235"/>
      <c r="AD61" s="235"/>
      <c r="AE61" s="93" t="s">
        <v>490</v>
      </c>
      <c r="AF61" s="94"/>
      <c r="AG61" s="94"/>
      <c r="AH61" s="94"/>
      <c r="AI61" s="95"/>
      <c r="AJ61" s="93" t="s">
        <v>490</v>
      </c>
      <c r="AK61" s="94"/>
      <c r="AL61" s="94"/>
      <c r="AM61" s="94"/>
      <c r="AN61" s="95"/>
      <c r="AO61" s="93" t="s">
        <v>490</v>
      </c>
      <c r="AP61" s="94"/>
      <c r="AQ61" s="94"/>
      <c r="AR61" s="94"/>
      <c r="AS61" s="95"/>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t="s">
        <v>490</v>
      </c>
      <c r="AV63" s="110"/>
      <c r="AW63" s="108" t="s">
        <v>360</v>
      </c>
      <c r="AX63" s="109"/>
    </row>
    <row r="64" spans="1:50" ht="22.7"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t="s">
        <v>496</v>
      </c>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7"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1" t="s">
        <v>65</v>
      </c>
      <c r="Z65" s="232"/>
      <c r="AA65" s="233"/>
      <c r="AB65" s="227" t="s">
        <v>496</v>
      </c>
      <c r="AC65" s="228"/>
      <c r="AD65" s="228"/>
      <c r="AE65" s="93" t="s">
        <v>490</v>
      </c>
      <c r="AF65" s="94"/>
      <c r="AG65" s="94"/>
      <c r="AH65" s="94"/>
      <c r="AI65" s="95"/>
      <c r="AJ65" s="93" t="s">
        <v>490</v>
      </c>
      <c r="AK65" s="94"/>
      <c r="AL65" s="94"/>
      <c r="AM65" s="94"/>
      <c r="AN65" s="95"/>
      <c r="AO65" s="93" t="s">
        <v>490</v>
      </c>
      <c r="AP65" s="94"/>
      <c r="AQ65" s="94"/>
      <c r="AR65" s="94"/>
      <c r="AS65" s="95"/>
      <c r="AT65" s="93" t="s">
        <v>490</v>
      </c>
      <c r="AU65" s="94"/>
      <c r="AV65" s="94"/>
      <c r="AW65" s="94"/>
      <c r="AX65" s="96"/>
    </row>
    <row r="66" spans="1:60" ht="22.7"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2"/>
      <c r="AA66" s="233"/>
      <c r="AB66" s="235" t="s">
        <v>16</v>
      </c>
      <c r="AC66" s="235"/>
      <c r="AD66" s="235"/>
      <c r="AE66" s="93" t="s">
        <v>490</v>
      </c>
      <c r="AF66" s="94"/>
      <c r="AG66" s="94"/>
      <c r="AH66" s="94"/>
      <c r="AI66" s="95"/>
      <c r="AJ66" s="93" t="s">
        <v>490</v>
      </c>
      <c r="AK66" s="94"/>
      <c r="AL66" s="94"/>
      <c r="AM66" s="94"/>
      <c r="AN66" s="95"/>
      <c r="AO66" s="93" t="s">
        <v>490</v>
      </c>
      <c r="AP66" s="94"/>
      <c r="AQ66" s="94"/>
      <c r="AR66" s="94"/>
      <c r="AS66" s="95"/>
      <c r="AT66" s="270"/>
      <c r="AU66" s="271"/>
      <c r="AV66" s="271"/>
      <c r="AW66" s="271"/>
      <c r="AX66" s="272"/>
    </row>
    <row r="67" spans="1:60" ht="31.7" hidden="1"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65" t="s">
        <v>69</v>
      </c>
      <c r="AF67" s="118"/>
      <c r="AG67" s="118"/>
      <c r="AH67" s="118"/>
      <c r="AI67" s="118"/>
      <c r="AJ67" s="665" t="s">
        <v>70</v>
      </c>
      <c r="AK67" s="118"/>
      <c r="AL67" s="118"/>
      <c r="AM67" s="118"/>
      <c r="AN67" s="118"/>
      <c r="AO67" s="665" t="s">
        <v>71</v>
      </c>
      <c r="AP67" s="118"/>
      <c r="AQ67" s="118"/>
      <c r="AR67" s="118"/>
      <c r="AS67" s="118"/>
      <c r="AT67" s="176" t="s">
        <v>74</v>
      </c>
      <c r="AU67" s="177"/>
      <c r="AV67" s="177"/>
      <c r="AW67" s="177"/>
      <c r="AX67" s="178"/>
    </row>
    <row r="68" spans="1:60" ht="22.7" hidden="1" customHeight="1">
      <c r="A68" s="187"/>
      <c r="B68" s="188"/>
      <c r="C68" s="188"/>
      <c r="D68" s="188"/>
      <c r="E68" s="188"/>
      <c r="F68" s="189"/>
      <c r="G68" s="256"/>
      <c r="H68" s="197"/>
      <c r="I68" s="197"/>
      <c r="J68" s="197"/>
      <c r="K68" s="197"/>
      <c r="L68" s="197"/>
      <c r="M68" s="197"/>
      <c r="N68" s="197"/>
      <c r="O68" s="197"/>
      <c r="P68" s="197"/>
      <c r="Q68" s="197"/>
      <c r="R68" s="197"/>
      <c r="S68" s="197"/>
      <c r="T68" s="197"/>
      <c r="U68" s="197"/>
      <c r="V68" s="197"/>
      <c r="W68" s="197"/>
      <c r="X68" s="198"/>
      <c r="Y68" s="342" t="s">
        <v>66</v>
      </c>
      <c r="Z68" s="343"/>
      <c r="AA68" s="344"/>
      <c r="AB68" s="204"/>
      <c r="AC68" s="205"/>
      <c r="AD68" s="206"/>
      <c r="AE68" s="93"/>
      <c r="AF68" s="94"/>
      <c r="AG68" s="94"/>
      <c r="AH68" s="94"/>
      <c r="AI68" s="95"/>
      <c r="AJ68" s="93"/>
      <c r="AK68" s="94"/>
      <c r="AL68" s="94"/>
      <c r="AM68" s="94"/>
      <c r="AN68" s="95"/>
      <c r="AO68" s="93"/>
      <c r="AP68" s="94"/>
      <c r="AQ68" s="94"/>
      <c r="AR68" s="94"/>
      <c r="AS68" s="95"/>
      <c r="AT68" s="207"/>
      <c r="AU68" s="207"/>
      <c r="AV68" s="207"/>
      <c r="AW68" s="207"/>
      <c r="AX68" s="208"/>
      <c r="AY68" s="10"/>
      <c r="AZ68" s="10"/>
      <c r="BA68" s="10"/>
      <c r="BB68" s="10"/>
      <c r="BC68" s="10"/>
    </row>
    <row r="69" spans="1:60" ht="22.7" hidden="1"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c r="AC69" s="213"/>
      <c r="AD69" s="214"/>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7"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7"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7"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7"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7"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7"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7"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7"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customHeight="1">
      <c r="A83" s="129"/>
      <c r="B83" s="127"/>
      <c r="C83" s="127"/>
      <c r="D83" s="127"/>
      <c r="E83" s="127"/>
      <c r="F83" s="128"/>
      <c r="G83" s="144" t="s">
        <v>491</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v>0.15</v>
      </c>
      <c r="AF83" s="153"/>
      <c r="AG83" s="153"/>
      <c r="AH83" s="153"/>
      <c r="AI83" s="153"/>
      <c r="AJ83" s="152">
        <v>0.13</v>
      </c>
      <c r="AK83" s="153"/>
      <c r="AL83" s="153"/>
      <c r="AM83" s="153"/>
      <c r="AN83" s="153"/>
      <c r="AO83" s="152">
        <v>0.15</v>
      </c>
      <c r="AP83" s="153"/>
      <c r="AQ83" s="153"/>
      <c r="AR83" s="153"/>
      <c r="AS83" s="153"/>
      <c r="AT83" s="182"/>
      <c r="AU83" s="182"/>
      <c r="AV83" s="182"/>
      <c r="AW83" s="182"/>
      <c r="AX83" s="183"/>
    </row>
    <row r="84" spans="1:60" ht="33"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t="s">
        <v>510</v>
      </c>
      <c r="AF84" s="158"/>
      <c r="AG84" s="158"/>
      <c r="AH84" s="158"/>
      <c r="AI84" s="159"/>
      <c r="AJ84" s="157" t="s">
        <v>509</v>
      </c>
      <c r="AK84" s="158"/>
      <c r="AL84" s="158"/>
      <c r="AM84" s="158"/>
      <c r="AN84" s="159"/>
      <c r="AO84" s="157" t="s">
        <v>505</v>
      </c>
      <c r="AP84" s="158"/>
      <c r="AQ84" s="158"/>
      <c r="AR84" s="158"/>
      <c r="AS84" s="159"/>
      <c r="AT84" s="182"/>
      <c r="AU84" s="182"/>
      <c r="AV84" s="182"/>
      <c r="AW84" s="182"/>
      <c r="AX84" s="183"/>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84" t="s">
        <v>77</v>
      </c>
      <c r="B97" s="385"/>
      <c r="C97" s="358" t="s">
        <v>19</v>
      </c>
      <c r="D97" s="359"/>
      <c r="E97" s="359"/>
      <c r="F97" s="359"/>
      <c r="G97" s="359"/>
      <c r="H97" s="359"/>
      <c r="I97" s="359"/>
      <c r="J97" s="359"/>
      <c r="K97" s="360"/>
      <c r="L97" s="416" t="s">
        <v>76</v>
      </c>
      <c r="M97" s="416"/>
      <c r="N97" s="416"/>
      <c r="O97" s="416"/>
      <c r="P97" s="416"/>
      <c r="Q97" s="416"/>
      <c r="R97" s="417" t="s">
        <v>73</v>
      </c>
      <c r="S97" s="418"/>
      <c r="T97" s="418"/>
      <c r="U97" s="418"/>
      <c r="V97" s="418"/>
      <c r="W97" s="418"/>
      <c r="X97" s="419"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0"/>
    </row>
    <row r="98" spans="1:50" ht="23.1" customHeight="1">
      <c r="A98" s="386"/>
      <c r="B98" s="387"/>
      <c r="C98" s="421" t="s">
        <v>483</v>
      </c>
      <c r="D98" s="422"/>
      <c r="E98" s="422"/>
      <c r="F98" s="422"/>
      <c r="G98" s="422"/>
      <c r="H98" s="422"/>
      <c r="I98" s="422"/>
      <c r="J98" s="422"/>
      <c r="K98" s="423"/>
      <c r="L98" s="71">
        <v>5</v>
      </c>
      <c r="M98" s="72"/>
      <c r="N98" s="72"/>
      <c r="O98" s="72"/>
      <c r="P98" s="72"/>
      <c r="Q98" s="73"/>
      <c r="R98" s="71">
        <v>6</v>
      </c>
      <c r="S98" s="72"/>
      <c r="T98" s="72"/>
      <c r="U98" s="72"/>
      <c r="V98" s="72"/>
      <c r="W98" s="73"/>
      <c r="X98" s="680" t="s">
        <v>511</v>
      </c>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c r="A99" s="386"/>
      <c r="B99" s="387"/>
      <c r="C99" s="161"/>
      <c r="D99" s="162"/>
      <c r="E99" s="162"/>
      <c r="F99" s="162"/>
      <c r="G99" s="162"/>
      <c r="H99" s="162"/>
      <c r="I99" s="162"/>
      <c r="J99" s="162"/>
      <c r="K99" s="163"/>
      <c r="L99" s="71"/>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c r="A100" s="386"/>
      <c r="B100" s="387"/>
      <c r="C100" s="161"/>
      <c r="D100" s="162"/>
      <c r="E100" s="162"/>
      <c r="F100" s="162"/>
      <c r="G100" s="162"/>
      <c r="H100" s="162"/>
      <c r="I100" s="162"/>
      <c r="J100" s="162"/>
      <c r="K100" s="163"/>
      <c r="L100" s="71"/>
      <c r="M100" s="72"/>
      <c r="N100" s="72"/>
      <c r="O100" s="72"/>
      <c r="P100" s="72"/>
      <c r="Q100" s="73"/>
      <c r="R100" s="71"/>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hidden="1" customHeight="1">
      <c r="A101" s="386"/>
      <c r="B101" s="387"/>
      <c r="C101" s="161"/>
      <c r="D101" s="162"/>
      <c r="E101" s="162"/>
      <c r="F101" s="162"/>
      <c r="G101" s="162"/>
      <c r="H101" s="162"/>
      <c r="I101" s="162"/>
      <c r="J101" s="162"/>
      <c r="K101" s="163"/>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hidden="1" customHeight="1">
      <c r="A102" s="386"/>
      <c r="B102" s="387"/>
      <c r="C102" s="161"/>
      <c r="D102" s="162"/>
      <c r="E102" s="162"/>
      <c r="F102" s="162"/>
      <c r="G102" s="162"/>
      <c r="H102" s="162"/>
      <c r="I102" s="162"/>
      <c r="J102" s="162"/>
      <c r="K102" s="163"/>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2" customHeight="1" thickBot="1">
      <c r="A104" s="388"/>
      <c r="B104" s="389"/>
      <c r="C104" s="378" t="s">
        <v>22</v>
      </c>
      <c r="D104" s="379"/>
      <c r="E104" s="379"/>
      <c r="F104" s="379"/>
      <c r="G104" s="379"/>
      <c r="H104" s="379"/>
      <c r="I104" s="379"/>
      <c r="J104" s="379"/>
      <c r="K104" s="380"/>
      <c r="L104" s="381">
        <f>SUM(L98:Q103)</f>
        <v>5</v>
      </c>
      <c r="M104" s="382"/>
      <c r="N104" s="382"/>
      <c r="O104" s="382"/>
      <c r="P104" s="382"/>
      <c r="Q104" s="383"/>
      <c r="R104" s="381">
        <f>SUM(R98:W103)</f>
        <v>6</v>
      </c>
      <c r="S104" s="382"/>
      <c r="T104" s="382"/>
      <c r="U104" s="382"/>
      <c r="V104" s="382"/>
      <c r="W104" s="383"/>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4" t="s">
        <v>38</v>
      </c>
      <c r="AH107" s="609"/>
      <c r="AI107" s="609"/>
      <c r="AJ107" s="609"/>
      <c r="AK107" s="609"/>
      <c r="AL107" s="609"/>
      <c r="AM107" s="609"/>
      <c r="AN107" s="609"/>
      <c r="AO107" s="609"/>
      <c r="AP107" s="609"/>
      <c r="AQ107" s="609"/>
      <c r="AR107" s="609"/>
      <c r="AS107" s="609"/>
      <c r="AT107" s="609"/>
      <c r="AU107" s="609"/>
      <c r="AV107" s="609"/>
      <c r="AW107" s="609"/>
      <c r="AX107" s="645"/>
    </row>
    <row r="108" spans="1:50" ht="26.45" customHeight="1">
      <c r="A108" s="310" t="s">
        <v>312</v>
      </c>
      <c r="B108" s="311"/>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9" t="s">
        <v>477</v>
      </c>
      <c r="AE108" s="620"/>
      <c r="AF108" s="620"/>
      <c r="AG108" s="616" t="s">
        <v>492</v>
      </c>
      <c r="AH108" s="617"/>
      <c r="AI108" s="617"/>
      <c r="AJ108" s="617"/>
      <c r="AK108" s="617"/>
      <c r="AL108" s="617"/>
      <c r="AM108" s="617"/>
      <c r="AN108" s="617"/>
      <c r="AO108" s="617"/>
      <c r="AP108" s="617"/>
      <c r="AQ108" s="617"/>
      <c r="AR108" s="617"/>
      <c r="AS108" s="617"/>
      <c r="AT108" s="617"/>
      <c r="AU108" s="617"/>
      <c r="AV108" s="617"/>
      <c r="AW108" s="617"/>
      <c r="AX108" s="618"/>
    </row>
    <row r="109" spans="1:50" ht="26.45" customHeight="1">
      <c r="A109" s="312"/>
      <c r="B109" s="313"/>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477</v>
      </c>
      <c r="AE109" s="450"/>
      <c r="AF109" s="450"/>
      <c r="AG109" s="307" t="s">
        <v>493</v>
      </c>
      <c r="AH109" s="308"/>
      <c r="AI109" s="308"/>
      <c r="AJ109" s="308"/>
      <c r="AK109" s="308"/>
      <c r="AL109" s="308"/>
      <c r="AM109" s="308"/>
      <c r="AN109" s="308"/>
      <c r="AO109" s="308"/>
      <c r="AP109" s="308"/>
      <c r="AQ109" s="308"/>
      <c r="AR109" s="308"/>
      <c r="AS109" s="308"/>
      <c r="AT109" s="308"/>
      <c r="AU109" s="308"/>
      <c r="AV109" s="308"/>
      <c r="AW109" s="308"/>
      <c r="AX109" s="309"/>
    </row>
    <row r="110" spans="1:50" ht="30.2" customHeight="1">
      <c r="A110" s="314"/>
      <c r="B110" s="315"/>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7" t="s">
        <v>484</v>
      </c>
      <c r="AE110" s="598"/>
      <c r="AF110" s="598"/>
      <c r="AG110" s="538"/>
      <c r="AH110" s="199"/>
      <c r="AI110" s="199"/>
      <c r="AJ110" s="199"/>
      <c r="AK110" s="199"/>
      <c r="AL110" s="199"/>
      <c r="AM110" s="199"/>
      <c r="AN110" s="199"/>
      <c r="AO110" s="199"/>
      <c r="AP110" s="199"/>
      <c r="AQ110" s="199"/>
      <c r="AR110" s="199"/>
      <c r="AS110" s="199"/>
      <c r="AT110" s="199"/>
      <c r="AU110" s="199"/>
      <c r="AV110" s="199"/>
      <c r="AW110" s="199"/>
      <c r="AX110" s="539"/>
    </row>
    <row r="111" spans="1:50" ht="19.350000000000001" customHeight="1">
      <c r="A111" s="558" t="s">
        <v>46</v>
      </c>
      <c r="B111" s="600"/>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599" t="s">
        <v>506</v>
      </c>
      <c r="AE111" s="446"/>
      <c r="AF111" s="446"/>
      <c r="AG111" s="304"/>
      <c r="AH111" s="305"/>
      <c r="AI111" s="305"/>
      <c r="AJ111" s="305"/>
      <c r="AK111" s="305"/>
      <c r="AL111" s="305"/>
      <c r="AM111" s="305"/>
      <c r="AN111" s="305"/>
      <c r="AO111" s="305"/>
      <c r="AP111" s="305"/>
      <c r="AQ111" s="305"/>
      <c r="AR111" s="305"/>
      <c r="AS111" s="305"/>
      <c r="AT111" s="305"/>
      <c r="AU111" s="305"/>
      <c r="AV111" s="305"/>
      <c r="AW111" s="305"/>
      <c r="AX111" s="306"/>
    </row>
    <row r="112" spans="1:50" ht="27.75" customHeight="1">
      <c r="A112" s="601"/>
      <c r="B112" s="602"/>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477</v>
      </c>
      <c r="AE112" s="450"/>
      <c r="AF112" s="450"/>
      <c r="AG112" s="307" t="s">
        <v>494</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c r="A113" s="601"/>
      <c r="B113" s="602"/>
      <c r="C113" s="512"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484</v>
      </c>
      <c r="AE113" s="450"/>
      <c r="AF113" s="450"/>
      <c r="AG113" s="540"/>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c r="A114" s="601"/>
      <c r="B114" s="602"/>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484</v>
      </c>
      <c r="AE114" s="450"/>
      <c r="AF114" s="450"/>
      <c r="AG114" s="540"/>
      <c r="AH114" s="308"/>
      <c r="AI114" s="308"/>
      <c r="AJ114" s="308"/>
      <c r="AK114" s="308"/>
      <c r="AL114" s="308"/>
      <c r="AM114" s="308"/>
      <c r="AN114" s="308"/>
      <c r="AO114" s="308"/>
      <c r="AP114" s="308"/>
      <c r="AQ114" s="308"/>
      <c r="AR114" s="308"/>
      <c r="AS114" s="308"/>
      <c r="AT114" s="308"/>
      <c r="AU114" s="308"/>
      <c r="AV114" s="308"/>
      <c r="AW114" s="308"/>
      <c r="AX114" s="309"/>
    </row>
    <row r="115" spans="1:64" ht="35.25" customHeight="1">
      <c r="A115" s="601"/>
      <c r="B115" s="602"/>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8"/>
      <c r="AD115" s="449" t="s">
        <v>477</v>
      </c>
      <c r="AE115" s="450"/>
      <c r="AF115" s="450"/>
      <c r="AG115" s="307" t="s">
        <v>497</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c r="A116" s="601"/>
      <c r="B116" s="602"/>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8"/>
      <c r="AD116" s="646" t="s">
        <v>484</v>
      </c>
      <c r="AE116" s="647"/>
      <c r="AF116" s="647"/>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27" customHeight="1">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7" t="s">
        <v>484</v>
      </c>
      <c r="AE117" s="598"/>
      <c r="AF117" s="608"/>
      <c r="AG117" s="613"/>
      <c r="AH117" s="614"/>
      <c r="AI117" s="614"/>
      <c r="AJ117" s="614"/>
      <c r="AK117" s="614"/>
      <c r="AL117" s="614"/>
      <c r="AM117" s="614"/>
      <c r="AN117" s="614"/>
      <c r="AO117" s="614"/>
      <c r="AP117" s="614"/>
      <c r="AQ117" s="614"/>
      <c r="AR117" s="614"/>
      <c r="AS117" s="614"/>
      <c r="AT117" s="614"/>
      <c r="AU117" s="614"/>
      <c r="AV117" s="614"/>
      <c r="AW117" s="614"/>
      <c r="AX117" s="615"/>
      <c r="BG117" s="10"/>
      <c r="BH117" s="10"/>
      <c r="BI117" s="10"/>
      <c r="BJ117" s="10"/>
    </row>
    <row r="118" spans="1:64" ht="25.5" customHeight="1">
      <c r="A118" s="558"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45" t="s">
        <v>477</v>
      </c>
      <c r="AE118" s="446"/>
      <c r="AF118" s="651"/>
      <c r="AG118" s="652" t="s">
        <v>507</v>
      </c>
      <c r="AH118" s="305"/>
      <c r="AI118" s="305"/>
      <c r="AJ118" s="305"/>
      <c r="AK118" s="305"/>
      <c r="AL118" s="305"/>
      <c r="AM118" s="305"/>
      <c r="AN118" s="305"/>
      <c r="AO118" s="305"/>
      <c r="AP118" s="305"/>
      <c r="AQ118" s="305"/>
      <c r="AR118" s="305"/>
      <c r="AS118" s="305"/>
      <c r="AT118" s="305"/>
      <c r="AU118" s="305"/>
      <c r="AV118" s="305"/>
      <c r="AW118" s="305"/>
      <c r="AX118" s="306"/>
    </row>
    <row r="119" spans="1:64" ht="63" customHeight="1">
      <c r="A119" s="601"/>
      <c r="B119" s="602"/>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21" t="s">
        <v>477</v>
      </c>
      <c r="AE119" s="622"/>
      <c r="AF119" s="622"/>
      <c r="AG119" s="307" t="s">
        <v>498</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c r="A120" s="601"/>
      <c r="B120" s="602"/>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484</v>
      </c>
      <c r="AE120" s="450"/>
      <c r="AF120" s="450"/>
      <c r="AG120" s="540"/>
      <c r="AH120" s="308"/>
      <c r="AI120" s="308"/>
      <c r="AJ120" s="308"/>
      <c r="AK120" s="308"/>
      <c r="AL120" s="308"/>
      <c r="AM120" s="308"/>
      <c r="AN120" s="308"/>
      <c r="AO120" s="308"/>
      <c r="AP120" s="308"/>
      <c r="AQ120" s="308"/>
      <c r="AR120" s="308"/>
      <c r="AS120" s="308"/>
      <c r="AT120" s="308"/>
      <c r="AU120" s="308"/>
      <c r="AV120" s="308"/>
      <c r="AW120" s="308"/>
      <c r="AX120" s="309"/>
    </row>
    <row r="121" spans="1:64" ht="42" customHeight="1">
      <c r="A121" s="603"/>
      <c r="B121" s="604"/>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477</v>
      </c>
      <c r="AE121" s="450"/>
      <c r="AF121" s="450"/>
      <c r="AG121" s="612" t="s">
        <v>501</v>
      </c>
      <c r="AH121" s="199"/>
      <c r="AI121" s="199"/>
      <c r="AJ121" s="199"/>
      <c r="AK121" s="199"/>
      <c r="AL121" s="199"/>
      <c r="AM121" s="199"/>
      <c r="AN121" s="199"/>
      <c r="AO121" s="199"/>
      <c r="AP121" s="199"/>
      <c r="AQ121" s="199"/>
      <c r="AR121" s="199"/>
      <c r="AS121" s="199"/>
      <c r="AT121" s="199"/>
      <c r="AU121" s="199"/>
      <c r="AV121" s="199"/>
      <c r="AW121" s="199"/>
      <c r="AX121" s="539"/>
    </row>
    <row r="122" spans="1:64" ht="33.6" customHeight="1">
      <c r="A122" s="638" t="s">
        <v>80</v>
      </c>
      <c r="B122" s="639"/>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484</v>
      </c>
      <c r="AE122" s="446"/>
      <c r="AF122" s="446"/>
      <c r="AG122" s="585" t="s">
        <v>485</v>
      </c>
      <c r="AH122" s="586"/>
      <c r="AI122" s="586"/>
      <c r="AJ122" s="586"/>
      <c r="AK122" s="586"/>
      <c r="AL122" s="586"/>
      <c r="AM122" s="586"/>
      <c r="AN122" s="586"/>
      <c r="AO122" s="586"/>
      <c r="AP122" s="586"/>
      <c r="AQ122" s="586"/>
      <c r="AR122" s="586"/>
      <c r="AS122" s="586"/>
      <c r="AT122" s="586"/>
      <c r="AU122" s="586"/>
      <c r="AV122" s="586"/>
      <c r="AW122" s="586"/>
      <c r="AX122" s="587"/>
    </row>
    <row r="123" spans="1:64" ht="15.75" customHeight="1">
      <c r="A123" s="640"/>
      <c r="B123" s="641"/>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8"/>
      <c r="AH123" s="589"/>
      <c r="AI123" s="589"/>
      <c r="AJ123" s="589"/>
      <c r="AK123" s="589"/>
      <c r="AL123" s="589"/>
      <c r="AM123" s="589"/>
      <c r="AN123" s="589"/>
      <c r="AO123" s="589"/>
      <c r="AP123" s="589"/>
      <c r="AQ123" s="589"/>
      <c r="AR123" s="589"/>
      <c r="AS123" s="589"/>
      <c r="AT123" s="589"/>
      <c r="AU123" s="589"/>
      <c r="AV123" s="589"/>
      <c r="AW123" s="589"/>
      <c r="AX123" s="590"/>
    </row>
    <row r="124" spans="1:64" ht="26.45" customHeight="1">
      <c r="A124" s="640"/>
      <c r="B124" s="641"/>
      <c r="C124" s="442" t="s">
        <v>475</v>
      </c>
      <c r="D124" s="443"/>
      <c r="E124" s="443"/>
      <c r="F124" s="443"/>
      <c r="G124" s="443"/>
      <c r="H124" s="443"/>
      <c r="I124" s="443"/>
      <c r="J124" s="443"/>
      <c r="K124" s="443"/>
      <c r="L124" s="443"/>
      <c r="M124" s="443"/>
      <c r="N124" s="443"/>
      <c r="O124" s="444"/>
      <c r="P124" s="656"/>
      <c r="Q124" s="656"/>
      <c r="R124" s="656"/>
      <c r="S124" s="657"/>
      <c r="T124" s="442" t="s">
        <v>475</v>
      </c>
      <c r="U124" s="443"/>
      <c r="V124" s="443"/>
      <c r="W124" s="443"/>
      <c r="X124" s="443"/>
      <c r="Y124" s="443"/>
      <c r="Z124" s="443"/>
      <c r="AA124" s="443"/>
      <c r="AB124" s="443"/>
      <c r="AC124" s="443"/>
      <c r="AD124" s="443"/>
      <c r="AE124" s="443"/>
      <c r="AF124" s="444"/>
      <c r="AG124" s="588"/>
      <c r="AH124" s="589"/>
      <c r="AI124" s="589"/>
      <c r="AJ124" s="589"/>
      <c r="AK124" s="589"/>
      <c r="AL124" s="589"/>
      <c r="AM124" s="589"/>
      <c r="AN124" s="589"/>
      <c r="AO124" s="589"/>
      <c r="AP124" s="589"/>
      <c r="AQ124" s="589"/>
      <c r="AR124" s="589"/>
      <c r="AS124" s="589"/>
      <c r="AT124" s="589"/>
      <c r="AU124" s="589"/>
      <c r="AV124" s="589"/>
      <c r="AW124" s="589"/>
      <c r="AX124" s="590"/>
    </row>
    <row r="125" spans="1:64" ht="26.45" customHeight="1">
      <c r="A125" s="642"/>
      <c r="B125" s="643"/>
      <c r="C125" s="442" t="s">
        <v>475</v>
      </c>
      <c r="D125" s="443"/>
      <c r="E125" s="443"/>
      <c r="F125" s="443"/>
      <c r="G125" s="443"/>
      <c r="H125" s="443"/>
      <c r="I125" s="443"/>
      <c r="J125" s="443"/>
      <c r="K125" s="443"/>
      <c r="L125" s="443"/>
      <c r="M125" s="443"/>
      <c r="N125" s="443"/>
      <c r="O125" s="444"/>
      <c r="P125" s="658"/>
      <c r="Q125" s="658"/>
      <c r="R125" s="658"/>
      <c r="S125" s="659"/>
      <c r="T125" s="442" t="s">
        <v>475</v>
      </c>
      <c r="U125" s="443"/>
      <c r="V125" s="443"/>
      <c r="W125" s="443"/>
      <c r="X125" s="443"/>
      <c r="Y125" s="443"/>
      <c r="Z125" s="443"/>
      <c r="AA125" s="443"/>
      <c r="AB125" s="443"/>
      <c r="AC125" s="443"/>
      <c r="AD125" s="443"/>
      <c r="AE125" s="443"/>
      <c r="AF125" s="444"/>
      <c r="AG125" s="591"/>
      <c r="AH125" s="592"/>
      <c r="AI125" s="592"/>
      <c r="AJ125" s="592"/>
      <c r="AK125" s="592"/>
      <c r="AL125" s="592"/>
      <c r="AM125" s="592"/>
      <c r="AN125" s="592"/>
      <c r="AO125" s="592"/>
      <c r="AP125" s="592"/>
      <c r="AQ125" s="592"/>
      <c r="AR125" s="592"/>
      <c r="AS125" s="592"/>
      <c r="AT125" s="592"/>
      <c r="AU125" s="592"/>
      <c r="AV125" s="592"/>
      <c r="AW125" s="592"/>
      <c r="AX125" s="593"/>
    </row>
    <row r="126" spans="1:64" ht="96.75" customHeight="1">
      <c r="A126" s="558" t="s">
        <v>58</v>
      </c>
      <c r="B126" s="559"/>
      <c r="C126" s="400" t="s">
        <v>64</v>
      </c>
      <c r="D126" s="581"/>
      <c r="E126" s="581"/>
      <c r="F126" s="582"/>
      <c r="G126" s="552" t="s">
        <v>500</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c r="A127" s="560"/>
      <c r="B127" s="561"/>
      <c r="C127" s="370" t="s">
        <v>68</v>
      </c>
      <c r="D127" s="371"/>
      <c r="E127" s="371"/>
      <c r="F127" s="372"/>
      <c r="G127" s="373" t="s">
        <v>508</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2" customHeight="1">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53.25" customHeight="1" thickBot="1">
      <c r="A129" s="580" t="s">
        <v>516</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2" customHeight="1">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63.75" customHeight="1" thickBot="1">
      <c r="A131" s="555" t="s">
        <v>307</v>
      </c>
      <c r="B131" s="556"/>
      <c r="C131" s="556"/>
      <c r="D131" s="556"/>
      <c r="E131" s="557"/>
      <c r="F131" s="574" t="s">
        <v>514</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2" customHeight="1">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100.15" customHeight="1" thickBot="1">
      <c r="A133" s="439" t="s">
        <v>518</v>
      </c>
      <c r="B133" s="440"/>
      <c r="C133" s="440"/>
      <c r="D133" s="440"/>
      <c r="E133" s="441"/>
      <c r="F133" s="577" t="s">
        <v>515</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2" customHeight="1">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87" customHeight="1" thickBot="1">
      <c r="A135" s="623" t="s">
        <v>517</v>
      </c>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c r="A137" s="412" t="s">
        <v>224</v>
      </c>
      <c r="B137" s="413"/>
      <c r="C137" s="413"/>
      <c r="D137" s="413"/>
      <c r="E137" s="413"/>
      <c r="F137" s="413"/>
      <c r="G137" s="426">
        <v>70630</v>
      </c>
      <c r="H137" s="427"/>
      <c r="I137" s="427"/>
      <c r="J137" s="427"/>
      <c r="K137" s="427"/>
      <c r="L137" s="427"/>
      <c r="M137" s="427"/>
      <c r="N137" s="427"/>
      <c r="O137" s="427"/>
      <c r="P137" s="428"/>
      <c r="Q137" s="413" t="s">
        <v>225</v>
      </c>
      <c r="R137" s="413"/>
      <c r="S137" s="413"/>
      <c r="T137" s="413"/>
      <c r="U137" s="413"/>
      <c r="V137" s="413"/>
      <c r="W137" s="426">
        <v>62610</v>
      </c>
      <c r="X137" s="427"/>
      <c r="Y137" s="427"/>
      <c r="Z137" s="427"/>
      <c r="AA137" s="427"/>
      <c r="AB137" s="427"/>
      <c r="AC137" s="427"/>
      <c r="AD137" s="427"/>
      <c r="AE137" s="427"/>
      <c r="AF137" s="428"/>
      <c r="AG137" s="413" t="s">
        <v>226</v>
      </c>
      <c r="AH137" s="413"/>
      <c r="AI137" s="413"/>
      <c r="AJ137" s="413"/>
      <c r="AK137" s="413"/>
      <c r="AL137" s="413"/>
      <c r="AM137" s="409">
        <v>86260</v>
      </c>
      <c r="AN137" s="410"/>
      <c r="AO137" s="410"/>
      <c r="AP137" s="410"/>
      <c r="AQ137" s="410"/>
      <c r="AR137" s="410"/>
      <c r="AS137" s="410"/>
      <c r="AT137" s="410"/>
      <c r="AU137" s="410"/>
      <c r="AV137" s="411"/>
      <c r="AW137" s="12"/>
      <c r="AX137" s="13"/>
    </row>
    <row r="138" spans="1:50" ht="19.899999999999999" customHeight="1" thickBot="1">
      <c r="A138" s="414" t="s">
        <v>227</v>
      </c>
      <c r="B138" s="415"/>
      <c r="C138" s="415"/>
      <c r="D138" s="415"/>
      <c r="E138" s="415"/>
      <c r="F138" s="415"/>
      <c r="G138" s="429">
        <v>85193</v>
      </c>
      <c r="H138" s="430"/>
      <c r="I138" s="430"/>
      <c r="J138" s="430"/>
      <c r="K138" s="430"/>
      <c r="L138" s="430"/>
      <c r="M138" s="430"/>
      <c r="N138" s="430"/>
      <c r="O138" s="430"/>
      <c r="P138" s="431"/>
      <c r="Q138" s="415" t="s">
        <v>228</v>
      </c>
      <c r="R138" s="415"/>
      <c r="S138" s="415"/>
      <c r="T138" s="415"/>
      <c r="U138" s="415"/>
      <c r="V138" s="415"/>
      <c r="W138" s="429">
        <v>81190</v>
      </c>
      <c r="X138" s="430"/>
      <c r="Y138" s="430"/>
      <c r="Z138" s="430"/>
      <c r="AA138" s="430"/>
      <c r="AB138" s="430"/>
      <c r="AC138" s="430"/>
      <c r="AD138" s="430"/>
      <c r="AE138" s="430"/>
      <c r="AF138" s="431"/>
      <c r="AG138" s="583"/>
      <c r="AH138" s="584"/>
      <c r="AI138" s="584"/>
      <c r="AJ138" s="584"/>
      <c r="AK138" s="584"/>
      <c r="AL138" s="584"/>
      <c r="AM138" s="626"/>
      <c r="AN138" s="627"/>
      <c r="AO138" s="627"/>
      <c r="AP138" s="627"/>
      <c r="AQ138" s="627"/>
      <c r="AR138" s="627"/>
      <c r="AS138" s="627"/>
      <c r="AT138" s="627"/>
      <c r="AU138" s="627"/>
      <c r="AV138" s="628"/>
      <c r="AW138" s="28"/>
      <c r="AX138" s="29"/>
    </row>
    <row r="139" spans="1:50" ht="23.65" customHeight="1">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c r="A178" s="544" t="s">
        <v>34</v>
      </c>
      <c r="B178" s="545"/>
      <c r="C178" s="545"/>
      <c r="D178" s="545"/>
      <c r="E178" s="545"/>
      <c r="F178" s="546"/>
      <c r="G178" s="396" t="s">
        <v>370</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c r="A179" s="126"/>
      <c r="B179" s="547"/>
      <c r="C179" s="547"/>
      <c r="D179" s="547"/>
      <c r="E179" s="547"/>
      <c r="F179" s="548"/>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c r="A180" s="126"/>
      <c r="B180" s="547"/>
      <c r="C180" s="547"/>
      <c r="D180" s="547"/>
      <c r="E180" s="547"/>
      <c r="F180" s="548"/>
      <c r="G180" s="97" t="s">
        <v>487</v>
      </c>
      <c r="H180" s="98"/>
      <c r="I180" s="98"/>
      <c r="J180" s="98"/>
      <c r="K180" s="99"/>
      <c r="L180" s="100" t="s">
        <v>486</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8"/>
    </row>
    <row r="181" spans="1:50" ht="24.75" customHeight="1">
      <c r="A181" s="126"/>
      <c r="B181" s="547"/>
      <c r="C181" s="547"/>
      <c r="D181" s="547"/>
      <c r="E181" s="547"/>
      <c r="F181" s="5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7"/>
      <c r="C182" s="547"/>
      <c r="D182" s="547"/>
      <c r="E182" s="547"/>
      <c r="F182" s="5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7"/>
      <c r="C183" s="547"/>
      <c r="D183" s="547"/>
      <c r="E183" s="547"/>
      <c r="F183" s="5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7"/>
      <c r="C184" s="547"/>
      <c r="D184" s="547"/>
      <c r="E184" s="547"/>
      <c r="F184" s="5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c r="A191" s="126"/>
      <c r="B191" s="547"/>
      <c r="C191" s="547"/>
      <c r="D191" s="547"/>
      <c r="E191" s="547"/>
      <c r="F191" s="548"/>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c r="A192" s="126"/>
      <c r="B192" s="547"/>
      <c r="C192" s="547"/>
      <c r="D192" s="547"/>
      <c r="E192" s="547"/>
      <c r="F192" s="548"/>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c r="A193" s="126"/>
      <c r="B193" s="547"/>
      <c r="C193" s="547"/>
      <c r="D193" s="547"/>
      <c r="E193" s="547"/>
      <c r="F193" s="54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8"/>
    </row>
    <row r="194" spans="1:50" ht="24.75" hidden="1" customHeight="1">
      <c r="A194" s="126"/>
      <c r="B194" s="547"/>
      <c r="C194" s="547"/>
      <c r="D194" s="547"/>
      <c r="E194" s="547"/>
      <c r="F194" s="5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7"/>
      <c r="C195" s="547"/>
      <c r="D195" s="547"/>
      <c r="E195" s="547"/>
      <c r="F195" s="5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7"/>
      <c r="C196" s="547"/>
      <c r="D196" s="547"/>
      <c r="E196" s="547"/>
      <c r="F196" s="5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7"/>
      <c r="C197" s="547"/>
      <c r="D197" s="547"/>
      <c r="E197" s="547"/>
      <c r="F197" s="5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c r="A204" s="126"/>
      <c r="B204" s="547"/>
      <c r="C204" s="547"/>
      <c r="D204" s="547"/>
      <c r="E204" s="547"/>
      <c r="F204" s="548"/>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c r="A205" s="126"/>
      <c r="B205" s="547"/>
      <c r="C205" s="547"/>
      <c r="D205" s="547"/>
      <c r="E205" s="547"/>
      <c r="F205" s="548"/>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hidden="1" customHeight="1">
      <c r="A206" s="126"/>
      <c r="B206" s="547"/>
      <c r="C206" s="547"/>
      <c r="D206" s="547"/>
      <c r="E206" s="547"/>
      <c r="F206" s="54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8"/>
    </row>
    <row r="207" spans="1:50" ht="24.75" hidden="1" customHeight="1">
      <c r="A207" s="126"/>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7"/>
      <c r="C208" s="547"/>
      <c r="D208" s="547"/>
      <c r="E208" s="547"/>
      <c r="F208" s="5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c r="A217" s="126"/>
      <c r="B217" s="547"/>
      <c r="C217" s="547"/>
      <c r="D217" s="547"/>
      <c r="E217" s="547"/>
      <c r="F217" s="548"/>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c r="A218" s="126"/>
      <c r="B218" s="547"/>
      <c r="C218" s="547"/>
      <c r="D218" s="547"/>
      <c r="E218" s="547"/>
      <c r="F218" s="548"/>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hidden="1" customHeight="1">
      <c r="A219" s="126"/>
      <c r="B219" s="547"/>
      <c r="C219" s="547"/>
      <c r="D219" s="547"/>
      <c r="E219" s="547"/>
      <c r="F219" s="54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8"/>
    </row>
    <row r="220" spans="1:50" ht="24.75" hidden="1" customHeight="1">
      <c r="A220" s="126"/>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customHeight="1" thickBot="1">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488</v>
      </c>
      <c r="D236" s="113"/>
      <c r="E236" s="113"/>
      <c r="F236" s="113"/>
      <c r="G236" s="113"/>
      <c r="H236" s="113"/>
      <c r="I236" s="113"/>
      <c r="J236" s="113"/>
      <c r="K236" s="113"/>
      <c r="L236" s="113"/>
      <c r="M236" s="117" t="s">
        <v>486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1"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5 P16:AJ17">
    <cfRule type="expression" dxfId="945" priority="551">
      <formula>IF(RIGHT(TEXT(P14,"0.#"),1)=".",FALSE,TRUE)</formula>
    </cfRule>
    <cfRule type="expression" dxfId="944" priority="552">
      <formula>IF(RIGHT(TEXT(P14,"0.#"),1)=".",TRUE,FALSE)</formula>
    </cfRule>
  </conditionalFormatting>
  <conditionalFormatting sqref="AE23:AI23">
    <cfRule type="expression" dxfId="943" priority="541">
      <formula>IF(RIGHT(TEXT(AE23,"0.#"),1)=".",FALSE,TRUE)</formula>
    </cfRule>
    <cfRule type="expression" dxfId="942" priority="542">
      <formula>IF(RIGHT(TEXT(AE23,"0.#"),1)=".",TRUE,FALSE)</formula>
    </cfRule>
  </conditionalFormatting>
  <conditionalFormatting sqref="AT69:AX69">
    <cfRule type="expression" dxfId="941" priority="473">
      <formula>IF(RIGHT(TEXT(AT69,"0.#"),1)=".",FALSE,TRUE)</formula>
    </cfRule>
    <cfRule type="expression" dxfId="940" priority="474">
      <formula>IF(RIGHT(TEXT(AT69,"0.#"),1)=".",TRUE,FALSE)</formula>
    </cfRule>
  </conditionalFormatting>
  <conditionalFormatting sqref="AE83:AI83">
    <cfRule type="expression" dxfId="939" priority="455">
      <formula>IF(RIGHT(TEXT(AE83,"0.#"),1)=".",FALSE,TRUE)</formula>
    </cfRule>
    <cfRule type="expression" dxfId="938" priority="456">
      <formula>IF(RIGHT(TEXT(AE83,"0.#"),1)=".",TRUE,FALSE)</formula>
    </cfRule>
  </conditionalFormatting>
  <conditionalFormatting sqref="AJ83:AS83">
    <cfRule type="expression" dxfId="937" priority="453">
      <formula>IF(RIGHT(TEXT(AJ83,"0.#"),1)=".",FALSE,TRUE)</formula>
    </cfRule>
    <cfRule type="expression" dxfId="936" priority="454">
      <formula>IF(RIGHT(TEXT(AJ83,"0.#"),1)=".",TRUE,FALSE)</formula>
    </cfRule>
  </conditionalFormatting>
  <conditionalFormatting sqref="L99">
    <cfRule type="expression" dxfId="935" priority="433">
      <formula>IF(RIGHT(TEXT(L99,"0.#"),1)=".",FALSE,TRUE)</formula>
    </cfRule>
    <cfRule type="expression" dxfId="934" priority="434">
      <formula>IF(RIGHT(TEXT(L99,"0.#"),1)=".",TRUE,FALSE)</formula>
    </cfRule>
  </conditionalFormatting>
  <conditionalFormatting sqref="L104">
    <cfRule type="expression" dxfId="933" priority="431">
      <formula>IF(RIGHT(TEXT(L104,"0.#"),1)=".",FALSE,TRUE)</formula>
    </cfRule>
    <cfRule type="expression" dxfId="932" priority="432">
      <formula>IF(RIGHT(TEXT(L104,"0.#"),1)=".",TRUE,FALSE)</formula>
    </cfRule>
  </conditionalFormatting>
  <conditionalFormatting sqref="R104">
    <cfRule type="expression" dxfId="931" priority="429">
      <formula>IF(RIGHT(TEXT(R104,"0.#"),1)=".",FALSE,TRUE)</formula>
    </cfRule>
    <cfRule type="expression" dxfId="930" priority="430">
      <formula>IF(RIGHT(TEXT(R104,"0.#"),1)=".",TRUE,FALSE)</formula>
    </cfRule>
  </conditionalFormatting>
  <conditionalFormatting sqref="P18:AX18">
    <cfRule type="expression" dxfId="929" priority="427">
      <formula>IF(RIGHT(TEXT(P18,"0.#"),1)=".",FALSE,TRUE)</formula>
    </cfRule>
    <cfRule type="expression" dxfId="928" priority="428">
      <formula>IF(RIGHT(TEXT(P18,"0.#"),1)=".",TRUE,FALSE)</formula>
    </cfRule>
  </conditionalFormatting>
  <conditionalFormatting sqref="Y181">
    <cfRule type="expression" dxfId="927" priority="423">
      <formula>IF(RIGHT(TEXT(Y181,"0.#"),1)=".",FALSE,TRUE)</formula>
    </cfRule>
    <cfRule type="expression" dxfId="926" priority="424">
      <formula>IF(RIGHT(TEXT(Y181,"0.#"),1)=".",TRUE,FALSE)</formula>
    </cfRule>
  </conditionalFormatting>
  <conditionalFormatting sqref="Y190">
    <cfRule type="expression" dxfId="925" priority="419">
      <formula>IF(RIGHT(TEXT(Y190,"0.#"),1)=".",FALSE,TRUE)</formula>
    </cfRule>
    <cfRule type="expression" dxfId="924" priority="420">
      <formula>IF(RIGHT(TEXT(Y190,"0.#"),1)=".",TRUE,FALSE)</formula>
    </cfRule>
  </conditionalFormatting>
  <conditionalFormatting sqref="AK236">
    <cfRule type="expression" dxfId="923" priority="341">
      <formula>IF(RIGHT(TEXT(AK236,"0.#"),1)=".",FALSE,TRUE)</formula>
    </cfRule>
    <cfRule type="expression" dxfId="922" priority="342">
      <formula>IF(RIGHT(TEXT(AK236,"0.#"),1)=".",TRUE,FALSE)</formula>
    </cfRule>
  </conditionalFormatting>
  <conditionalFormatting sqref="AE54:AI54">
    <cfRule type="expression" dxfId="921" priority="291">
      <formula>IF(RIGHT(TEXT(AE54,"0.#"),1)=".",FALSE,TRUE)</formula>
    </cfRule>
    <cfRule type="expression" dxfId="920" priority="292">
      <formula>IF(RIGHT(TEXT(AE54,"0.#"),1)=".",TRUE,FALSE)</formula>
    </cfRule>
  </conditionalFormatting>
  <conditionalFormatting sqref="AK16:AQ17 AR15:AX15 P13:AX13">
    <cfRule type="expression" dxfId="919" priority="249">
      <formula>IF(RIGHT(TEXT(P13,"0.#"),1)=".",FALSE,TRUE)</formula>
    </cfRule>
    <cfRule type="expression" dxfId="918" priority="250">
      <formula>IF(RIGHT(TEXT(P13,"0.#"),1)=".",TRUE,FALSE)</formula>
    </cfRule>
  </conditionalFormatting>
  <conditionalFormatting sqref="P19:AJ19">
    <cfRule type="expression" dxfId="917" priority="247">
      <formula>IF(RIGHT(TEXT(P19,"0.#"),1)=".",FALSE,TRUE)</formula>
    </cfRule>
    <cfRule type="expression" dxfId="916" priority="248">
      <formula>IF(RIGHT(TEXT(P19,"0.#"),1)=".",TRUE,FALSE)</formula>
    </cfRule>
  </conditionalFormatting>
  <conditionalFormatting sqref="AE55:AX55 AJ54:AS54">
    <cfRule type="expression" dxfId="915" priority="243">
      <formula>IF(RIGHT(TEXT(AE54,"0.#"),1)=".",FALSE,TRUE)</formula>
    </cfRule>
    <cfRule type="expression" dxfId="914" priority="244">
      <formula>IF(RIGHT(TEXT(AE54,"0.#"),1)=".",TRUE,FALSE)</formula>
    </cfRule>
  </conditionalFormatting>
  <conditionalFormatting sqref="AO68:AS68">
    <cfRule type="expression" dxfId="913" priority="239">
      <formula>IF(RIGHT(TEXT(AO68,"0.#"),1)=".",FALSE,TRUE)</formula>
    </cfRule>
    <cfRule type="expression" dxfId="912" priority="240">
      <formula>IF(RIGHT(TEXT(AO68,"0.#"),1)=".",TRUE,FALSE)</formula>
    </cfRule>
  </conditionalFormatting>
  <conditionalFormatting sqref="AE95:AI95 AE92:AI92 AE89:AI89 AE86:AI86">
    <cfRule type="expression" dxfId="911" priority="237">
      <formula>IF(RIGHT(TEXT(AE86,"0.#"),1)=".",FALSE,TRUE)</formula>
    </cfRule>
    <cfRule type="expression" dxfId="910" priority="238">
      <formula>IF(RIGHT(TEXT(AE86,"0.#"),1)=".",TRUE,FALSE)</formula>
    </cfRule>
  </conditionalFormatting>
  <conditionalFormatting sqref="AJ95:AX95 AJ92:AX92 AJ89:AX89 AJ86:AX86">
    <cfRule type="expression" dxfId="909" priority="235">
      <formula>IF(RIGHT(TEXT(AJ86,"0.#"),1)=".",FALSE,TRUE)</formula>
    </cfRule>
    <cfRule type="expression" dxfId="908" priority="236">
      <formula>IF(RIGHT(TEXT(AJ86,"0.#"),1)=".",TRUE,FALSE)</formula>
    </cfRule>
  </conditionalFormatting>
  <conditionalFormatting sqref="L100:L103 L98">
    <cfRule type="expression" dxfId="907" priority="233">
      <formula>IF(RIGHT(TEXT(L98,"0.#"),1)=".",FALSE,TRUE)</formula>
    </cfRule>
    <cfRule type="expression" dxfId="906" priority="234">
      <formula>IF(RIGHT(TEXT(L98,"0.#"),1)=".",TRUE,FALSE)</formula>
    </cfRule>
  </conditionalFormatting>
  <conditionalFormatting sqref="R98">
    <cfRule type="expression" dxfId="905" priority="229">
      <formula>IF(RIGHT(TEXT(R98,"0.#"),1)=".",FALSE,TRUE)</formula>
    </cfRule>
    <cfRule type="expression" dxfId="904" priority="230">
      <formula>IF(RIGHT(TEXT(R98,"0.#"),1)=".",TRUE,FALSE)</formula>
    </cfRule>
  </conditionalFormatting>
  <conditionalFormatting sqref="R99:R103">
    <cfRule type="expression" dxfId="903" priority="227">
      <formula>IF(RIGHT(TEXT(R99,"0.#"),1)=".",FALSE,TRUE)</formula>
    </cfRule>
    <cfRule type="expression" dxfId="902" priority="228">
      <formula>IF(RIGHT(TEXT(R99,"0.#"),1)=".",TRUE,FALSE)</formula>
    </cfRule>
  </conditionalFormatting>
  <conditionalFormatting sqref="Y182:Y189 Y180">
    <cfRule type="expression" dxfId="901" priority="225">
      <formula>IF(RIGHT(TEXT(Y180,"0.#"),1)=".",FALSE,TRUE)</formula>
    </cfRule>
    <cfRule type="expression" dxfId="900" priority="226">
      <formula>IF(RIGHT(TEXT(Y180,"0.#"),1)=".",TRUE,FALSE)</formula>
    </cfRule>
  </conditionalFormatting>
  <conditionalFormatting sqref="AU181">
    <cfRule type="expression" dxfId="899" priority="223">
      <formula>IF(RIGHT(TEXT(AU181,"0.#"),1)=".",FALSE,TRUE)</formula>
    </cfRule>
    <cfRule type="expression" dxfId="898" priority="224">
      <formula>IF(RIGHT(TEXT(AU181,"0.#"),1)=".",TRUE,FALSE)</formula>
    </cfRule>
  </conditionalFormatting>
  <conditionalFormatting sqref="AU190">
    <cfRule type="expression" dxfId="897" priority="221">
      <formula>IF(RIGHT(TEXT(AU190,"0.#"),1)=".",FALSE,TRUE)</formula>
    </cfRule>
    <cfRule type="expression" dxfId="896" priority="222">
      <formula>IF(RIGHT(TEXT(AU190,"0.#"),1)=".",TRUE,FALSE)</formula>
    </cfRule>
  </conditionalFormatting>
  <conditionalFormatting sqref="AU182:AU189 AU180">
    <cfRule type="expression" dxfId="895" priority="219">
      <formula>IF(RIGHT(TEXT(AU180,"0.#"),1)=".",FALSE,TRUE)</formula>
    </cfRule>
    <cfRule type="expression" dxfId="894" priority="220">
      <formula>IF(RIGHT(TEXT(AU180,"0.#"),1)=".",TRUE,FALSE)</formula>
    </cfRule>
  </conditionalFormatting>
  <conditionalFormatting sqref="Y220 Y207 Y194">
    <cfRule type="expression" dxfId="893" priority="205">
      <formula>IF(RIGHT(TEXT(Y194,"0.#"),1)=".",FALSE,TRUE)</formula>
    </cfRule>
    <cfRule type="expression" dxfId="892" priority="206">
      <formula>IF(RIGHT(TEXT(Y194,"0.#"),1)=".",TRUE,FALSE)</formula>
    </cfRule>
  </conditionalFormatting>
  <conditionalFormatting sqref="Y229 Y216 Y203">
    <cfRule type="expression" dxfId="891" priority="203">
      <formula>IF(RIGHT(TEXT(Y203,"0.#"),1)=".",FALSE,TRUE)</formula>
    </cfRule>
    <cfRule type="expression" dxfId="890" priority="204">
      <formula>IF(RIGHT(TEXT(Y203,"0.#"),1)=".",TRUE,FALSE)</formula>
    </cfRule>
  </conditionalFormatting>
  <conditionalFormatting sqref="Y221:Y228 Y219 Y208:Y215 Y206 Y195:Y202 Y193">
    <cfRule type="expression" dxfId="889" priority="201">
      <formula>IF(RIGHT(TEXT(Y193,"0.#"),1)=".",FALSE,TRUE)</formula>
    </cfRule>
    <cfRule type="expression" dxfId="888" priority="202">
      <formula>IF(RIGHT(TEXT(Y193,"0.#"),1)=".",TRUE,FALSE)</formula>
    </cfRule>
  </conditionalFormatting>
  <conditionalFormatting sqref="AU220 AU207 AU194">
    <cfRule type="expression" dxfId="887" priority="199">
      <formula>IF(RIGHT(TEXT(AU194,"0.#"),1)=".",FALSE,TRUE)</formula>
    </cfRule>
    <cfRule type="expression" dxfId="886" priority="200">
      <formula>IF(RIGHT(TEXT(AU194,"0.#"),1)=".",TRUE,FALSE)</formula>
    </cfRule>
  </conditionalFormatting>
  <conditionalFormatting sqref="AU229 AU216 AU203">
    <cfRule type="expression" dxfId="885" priority="197">
      <formula>IF(RIGHT(TEXT(AU203,"0.#"),1)=".",FALSE,TRUE)</formula>
    </cfRule>
    <cfRule type="expression" dxfId="884" priority="198">
      <formula>IF(RIGHT(TEXT(AU203,"0.#"),1)=".",TRUE,FALSE)</formula>
    </cfRule>
  </conditionalFormatting>
  <conditionalFormatting sqref="AU221:AU228 AU219 AU208:AU215 AU206 AU195:AU202 AU193">
    <cfRule type="expression" dxfId="883" priority="195">
      <formula>IF(RIGHT(TEXT(AU193,"0.#"),1)=".",FALSE,TRUE)</formula>
    </cfRule>
    <cfRule type="expression" dxfId="882" priority="196">
      <formula>IF(RIGHT(TEXT(AU193,"0.#"),1)=".",TRUE,FALSE)</formula>
    </cfRule>
  </conditionalFormatting>
  <conditionalFormatting sqref="AE56:AS56">
    <cfRule type="expression" dxfId="881" priority="169">
      <formula>IF(AND(AE56&gt;=0, RIGHT(TEXT(AE56,"0.#"),1)&lt;&gt;"."),TRUE,FALSE)</formula>
    </cfRule>
    <cfRule type="expression" dxfId="880" priority="170">
      <formula>IF(AND(AE56&gt;=0, RIGHT(TEXT(AE56,"0.#"),1)="."),TRUE,FALSE)</formula>
    </cfRule>
    <cfRule type="expression" dxfId="879" priority="171">
      <formula>IF(AND(AE56&lt;0, RIGHT(TEXT(AE56,"0.#"),1)&lt;&gt;"."),TRUE,FALSE)</formula>
    </cfRule>
    <cfRule type="expression" dxfId="878" priority="172">
      <formula>IF(AND(AE56&lt;0, RIGHT(TEXT(AE56,"0.#"),1)="."),TRUE,FALSE)</formula>
    </cfRule>
  </conditionalFormatting>
  <conditionalFormatting sqref="AK237:AK265">
    <cfRule type="expression" dxfId="877" priority="153">
      <formula>IF(RIGHT(TEXT(AK237,"0.#"),1)=".",FALSE,TRUE)</formula>
    </cfRule>
    <cfRule type="expression" dxfId="876" priority="154">
      <formula>IF(RIGHT(TEXT(AK237,"0.#"),1)=".",TRUE,FALSE)</formula>
    </cfRule>
  </conditionalFormatting>
  <conditionalFormatting sqref="AU237:AX265">
    <cfRule type="expression" dxfId="875" priority="149">
      <formula>IF(AND(AU237&gt;=0, RIGHT(TEXT(AU237,"0.#"),1)&lt;&gt;"."),TRUE,FALSE)</formula>
    </cfRule>
    <cfRule type="expression" dxfId="874" priority="150">
      <formula>IF(AND(AU237&gt;=0, RIGHT(TEXT(AU237,"0.#"),1)="."),TRUE,FALSE)</formula>
    </cfRule>
    <cfRule type="expression" dxfId="873" priority="151">
      <formula>IF(AND(AU237&lt;0, RIGHT(TEXT(AU237,"0.#"),1)&lt;&gt;"."),TRUE,FALSE)</formula>
    </cfRule>
    <cfRule type="expression" dxfId="872" priority="152">
      <formula>IF(AND(AU237&lt;0, RIGHT(TEXT(AU237,"0.#"),1)="."),TRUE,FALSE)</formula>
    </cfRule>
  </conditionalFormatting>
  <conditionalFormatting sqref="AK269">
    <cfRule type="expression" dxfId="871" priority="147">
      <formula>IF(RIGHT(TEXT(AK269,"0.#"),1)=".",FALSE,TRUE)</formula>
    </cfRule>
    <cfRule type="expression" dxfId="870" priority="148">
      <formula>IF(RIGHT(TEXT(AK269,"0.#"),1)=".",TRUE,FALSE)</formula>
    </cfRule>
  </conditionalFormatting>
  <conditionalFormatting sqref="AU269:AX269">
    <cfRule type="expression" dxfId="869" priority="143">
      <formula>IF(AND(AU269&gt;=0, RIGHT(TEXT(AU269,"0.#"),1)&lt;&gt;"."),TRUE,FALSE)</formula>
    </cfRule>
    <cfRule type="expression" dxfId="868" priority="144">
      <formula>IF(AND(AU269&gt;=0, RIGHT(TEXT(AU269,"0.#"),1)="."),TRUE,FALSE)</formula>
    </cfRule>
    <cfRule type="expression" dxfId="867" priority="145">
      <formula>IF(AND(AU269&lt;0, RIGHT(TEXT(AU269,"0.#"),1)&lt;&gt;"."),TRUE,FALSE)</formula>
    </cfRule>
    <cfRule type="expression" dxfId="866" priority="146">
      <formula>IF(AND(AU269&lt;0, RIGHT(TEXT(AU269,"0.#"),1)="."),TRUE,FALSE)</formula>
    </cfRule>
  </conditionalFormatting>
  <conditionalFormatting sqref="AK270:AK298">
    <cfRule type="expression" dxfId="865" priority="141">
      <formula>IF(RIGHT(TEXT(AK270,"0.#"),1)=".",FALSE,TRUE)</formula>
    </cfRule>
    <cfRule type="expression" dxfId="864" priority="142">
      <formula>IF(RIGHT(TEXT(AK270,"0.#"),1)=".",TRUE,FALSE)</formula>
    </cfRule>
  </conditionalFormatting>
  <conditionalFormatting sqref="AU270:AX298">
    <cfRule type="expression" dxfId="863" priority="137">
      <formula>IF(AND(AU270&gt;=0, RIGHT(TEXT(AU270,"0.#"),1)&lt;&gt;"."),TRUE,FALSE)</formula>
    </cfRule>
    <cfRule type="expression" dxfId="862" priority="138">
      <formula>IF(AND(AU270&gt;=0, RIGHT(TEXT(AU270,"0.#"),1)="."),TRUE,FALSE)</formula>
    </cfRule>
    <cfRule type="expression" dxfId="861" priority="139">
      <formula>IF(AND(AU270&lt;0, RIGHT(TEXT(AU270,"0.#"),1)&lt;&gt;"."),TRUE,FALSE)</formula>
    </cfRule>
    <cfRule type="expression" dxfId="860" priority="140">
      <formula>IF(AND(AU270&lt;0, RIGHT(TEXT(AU270,"0.#"),1)="."),TRUE,FALSE)</formula>
    </cfRule>
  </conditionalFormatting>
  <conditionalFormatting sqref="AK302">
    <cfRule type="expression" dxfId="859" priority="135">
      <formula>IF(RIGHT(TEXT(AK302,"0.#"),1)=".",FALSE,TRUE)</formula>
    </cfRule>
    <cfRule type="expression" dxfId="858" priority="136">
      <formula>IF(RIGHT(TEXT(AK302,"0.#"),1)=".",TRUE,FALSE)</formula>
    </cfRule>
  </conditionalFormatting>
  <conditionalFormatting sqref="AU302:AX302">
    <cfRule type="expression" dxfId="857" priority="131">
      <formula>IF(AND(AU302&gt;=0, RIGHT(TEXT(AU302,"0.#"),1)&lt;&gt;"."),TRUE,FALSE)</formula>
    </cfRule>
    <cfRule type="expression" dxfId="856" priority="132">
      <formula>IF(AND(AU302&gt;=0, RIGHT(TEXT(AU302,"0.#"),1)="."),TRUE,FALSE)</formula>
    </cfRule>
    <cfRule type="expression" dxfId="855" priority="133">
      <formula>IF(AND(AU302&lt;0, RIGHT(TEXT(AU302,"0.#"),1)&lt;&gt;"."),TRUE,FALSE)</formula>
    </cfRule>
    <cfRule type="expression" dxfId="854" priority="134">
      <formula>IF(AND(AU302&lt;0, RIGHT(TEXT(AU302,"0.#"),1)="."),TRUE,FALSE)</formula>
    </cfRule>
  </conditionalFormatting>
  <conditionalFormatting sqref="AK303:AK331">
    <cfRule type="expression" dxfId="853" priority="129">
      <formula>IF(RIGHT(TEXT(AK303,"0.#"),1)=".",FALSE,TRUE)</formula>
    </cfRule>
    <cfRule type="expression" dxfId="852" priority="130">
      <formula>IF(RIGHT(TEXT(AK303,"0.#"),1)=".",TRUE,FALSE)</formula>
    </cfRule>
  </conditionalFormatting>
  <conditionalFormatting sqref="AU303:AX331">
    <cfRule type="expression" dxfId="851" priority="125">
      <formula>IF(AND(AU303&gt;=0, RIGHT(TEXT(AU303,"0.#"),1)&lt;&gt;"."),TRUE,FALSE)</formula>
    </cfRule>
    <cfRule type="expression" dxfId="850" priority="126">
      <formula>IF(AND(AU303&gt;=0, RIGHT(TEXT(AU303,"0.#"),1)="."),TRUE,FALSE)</formula>
    </cfRule>
    <cfRule type="expression" dxfId="849" priority="127">
      <formula>IF(AND(AU303&lt;0, RIGHT(TEXT(AU303,"0.#"),1)&lt;&gt;"."),TRUE,FALSE)</formula>
    </cfRule>
    <cfRule type="expression" dxfId="848" priority="128">
      <formula>IF(AND(AU303&lt;0, RIGHT(TEXT(AU303,"0.#"),1)="."),TRUE,FALSE)</formula>
    </cfRule>
  </conditionalFormatting>
  <conditionalFormatting sqref="AK335">
    <cfRule type="expression" dxfId="847" priority="123">
      <formula>IF(RIGHT(TEXT(AK335,"0.#"),1)=".",FALSE,TRUE)</formula>
    </cfRule>
    <cfRule type="expression" dxfId="846" priority="124">
      <formula>IF(RIGHT(TEXT(AK335,"0.#"),1)=".",TRUE,FALSE)</formula>
    </cfRule>
  </conditionalFormatting>
  <conditionalFormatting sqref="AU335:AX335">
    <cfRule type="expression" dxfId="845" priority="119">
      <formula>IF(AND(AU335&gt;=0, RIGHT(TEXT(AU335,"0.#"),1)&lt;&gt;"."),TRUE,FALSE)</formula>
    </cfRule>
    <cfRule type="expression" dxfId="844" priority="120">
      <formula>IF(AND(AU335&gt;=0, RIGHT(TEXT(AU335,"0.#"),1)="."),TRUE,FALSE)</formula>
    </cfRule>
    <cfRule type="expression" dxfId="843" priority="121">
      <formula>IF(AND(AU335&lt;0, RIGHT(TEXT(AU335,"0.#"),1)&lt;&gt;"."),TRUE,FALSE)</formula>
    </cfRule>
    <cfRule type="expression" dxfId="842" priority="122">
      <formula>IF(AND(AU335&lt;0, RIGHT(TEXT(AU335,"0.#"),1)="."),TRUE,FALSE)</formula>
    </cfRule>
  </conditionalFormatting>
  <conditionalFormatting sqref="AK336:AK364">
    <cfRule type="expression" dxfId="841" priority="117">
      <formula>IF(RIGHT(TEXT(AK336,"0.#"),1)=".",FALSE,TRUE)</formula>
    </cfRule>
    <cfRule type="expression" dxfId="840" priority="118">
      <formula>IF(RIGHT(TEXT(AK336,"0.#"),1)=".",TRUE,FALSE)</formula>
    </cfRule>
  </conditionalFormatting>
  <conditionalFormatting sqref="AU336:AX364">
    <cfRule type="expression" dxfId="839" priority="113">
      <formula>IF(AND(AU336&gt;=0, RIGHT(TEXT(AU336,"0.#"),1)&lt;&gt;"."),TRUE,FALSE)</formula>
    </cfRule>
    <cfRule type="expression" dxfId="838" priority="114">
      <formula>IF(AND(AU336&gt;=0, RIGHT(TEXT(AU336,"0.#"),1)="."),TRUE,FALSE)</formula>
    </cfRule>
    <cfRule type="expression" dxfId="837" priority="115">
      <formula>IF(AND(AU336&lt;0, RIGHT(TEXT(AU336,"0.#"),1)&lt;&gt;"."),TRUE,FALSE)</formula>
    </cfRule>
    <cfRule type="expression" dxfId="836" priority="116">
      <formula>IF(AND(AU336&lt;0, RIGHT(TEXT(AU336,"0.#"),1)="."),TRUE,FALSE)</formula>
    </cfRule>
  </conditionalFormatting>
  <conditionalFormatting sqref="AK368">
    <cfRule type="expression" dxfId="835" priority="111">
      <formula>IF(RIGHT(TEXT(AK368,"0.#"),1)=".",FALSE,TRUE)</formula>
    </cfRule>
    <cfRule type="expression" dxfId="834" priority="112">
      <formula>IF(RIGHT(TEXT(AK368,"0.#"),1)=".",TRUE,FALSE)</formula>
    </cfRule>
  </conditionalFormatting>
  <conditionalFormatting sqref="AU368:AX368">
    <cfRule type="expression" dxfId="833" priority="107">
      <formula>IF(AND(AU368&gt;=0, RIGHT(TEXT(AU368,"0.#"),1)&lt;&gt;"."),TRUE,FALSE)</formula>
    </cfRule>
    <cfRule type="expression" dxfId="832" priority="108">
      <formula>IF(AND(AU368&gt;=0, RIGHT(TEXT(AU368,"0.#"),1)="."),TRUE,FALSE)</formula>
    </cfRule>
    <cfRule type="expression" dxfId="831" priority="109">
      <formula>IF(AND(AU368&lt;0, RIGHT(TEXT(AU368,"0.#"),1)&lt;&gt;"."),TRUE,FALSE)</formula>
    </cfRule>
    <cfRule type="expression" dxfId="830" priority="110">
      <formula>IF(AND(AU368&lt;0, RIGHT(TEXT(AU368,"0.#"),1)="."),TRUE,FALSE)</formula>
    </cfRule>
  </conditionalFormatting>
  <conditionalFormatting sqref="AK369:AK397">
    <cfRule type="expression" dxfId="829" priority="105">
      <formula>IF(RIGHT(TEXT(AK369,"0.#"),1)=".",FALSE,TRUE)</formula>
    </cfRule>
    <cfRule type="expression" dxfId="828" priority="106">
      <formula>IF(RIGHT(TEXT(AK369,"0.#"),1)=".",TRUE,FALSE)</formula>
    </cfRule>
  </conditionalFormatting>
  <conditionalFormatting sqref="AU369:AX397">
    <cfRule type="expression" dxfId="827" priority="101">
      <formula>IF(AND(AU369&gt;=0, RIGHT(TEXT(AU369,"0.#"),1)&lt;&gt;"."),TRUE,FALSE)</formula>
    </cfRule>
    <cfRule type="expression" dxfId="826" priority="102">
      <formula>IF(AND(AU369&gt;=0, RIGHT(TEXT(AU369,"0.#"),1)="."),TRUE,FALSE)</formula>
    </cfRule>
    <cfRule type="expression" dxfId="825" priority="103">
      <formula>IF(AND(AU369&lt;0, RIGHT(TEXT(AU369,"0.#"),1)&lt;&gt;"."),TRUE,FALSE)</formula>
    </cfRule>
    <cfRule type="expression" dxfId="824" priority="104">
      <formula>IF(AND(AU369&lt;0, RIGHT(TEXT(AU369,"0.#"),1)="."),TRUE,FALSE)</formula>
    </cfRule>
  </conditionalFormatting>
  <conditionalFormatting sqref="AK401">
    <cfRule type="expression" dxfId="823" priority="99">
      <formula>IF(RIGHT(TEXT(AK401,"0.#"),1)=".",FALSE,TRUE)</formula>
    </cfRule>
    <cfRule type="expression" dxfId="822" priority="100">
      <formula>IF(RIGHT(TEXT(AK401,"0.#"),1)=".",TRUE,FALSE)</formula>
    </cfRule>
  </conditionalFormatting>
  <conditionalFormatting sqref="AU401:AX401">
    <cfRule type="expression" dxfId="821" priority="95">
      <formula>IF(AND(AU401&gt;=0, RIGHT(TEXT(AU401,"0.#"),1)&lt;&gt;"."),TRUE,FALSE)</formula>
    </cfRule>
    <cfRule type="expression" dxfId="820" priority="96">
      <formula>IF(AND(AU401&gt;=0, RIGHT(TEXT(AU401,"0.#"),1)="."),TRUE,FALSE)</formula>
    </cfRule>
    <cfRule type="expression" dxfId="819" priority="97">
      <formula>IF(AND(AU401&lt;0, RIGHT(TEXT(AU401,"0.#"),1)&lt;&gt;"."),TRUE,FALSE)</formula>
    </cfRule>
    <cfRule type="expression" dxfId="818" priority="98">
      <formula>IF(AND(AU401&lt;0, RIGHT(TEXT(AU401,"0.#"),1)="."),TRUE,FALSE)</formula>
    </cfRule>
  </conditionalFormatting>
  <conditionalFormatting sqref="AK402:AK430">
    <cfRule type="expression" dxfId="817" priority="93">
      <formula>IF(RIGHT(TEXT(AK402,"0.#"),1)=".",FALSE,TRUE)</formula>
    </cfRule>
    <cfRule type="expression" dxfId="816" priority="94">
      <formula>IF(RIGHT(TEXT(AK402,"0.#"),1)=".",TRUE,FALSE)</formula>
    </cfRule>
  </conditionalFormatting>
  <conditionalFormatting sqref="AU402:AX430">
    <cfRule type="expression" dxfId="815" priority="89">
      <formula>IF(AND(AU402&gt;=0, RIGHT(TEXT(AU402,"0.#"),1)&lt;&gt;"."),TRUE,FALSE)</formula>
    </cfRule>
    <cfRule type="expression" dxfId="814" priority="90">
      <formula>IF(AND(AU402&gt;=0, RIGHT(TEXT(AU402,"0.#"),1)="."),TRUE,FALSE)</formula>
    </cfRule>
    <cfRule type="expression" dxfId="813" priority="91">
      <formula>IF(AND(AU402&lt;0, RIGHT(TEXT(AU402,"0.#"),1)&lt;&gt;"."),TRUE,FALSE)</formula>
    </cfRule>
    <cfRule type="expression" dxfId="812" priority="92">
      <formula>IF(AND(AU402&lt;0, RIGHT(TEXT(AU402,"0.#"),1)="."),TRUE,FALSE)</formula>
    </cfRule>
  </conditionalFormatting>
  <conditionalFormatting sqref="AK434">
    <cfRule type="expression" dxfId="811" priority="87">
      <formula>IF(RIGHT(TEXT(AK434,"0.#"),1)=".",FALSE,TRUE)</formula>
    </cfRule>
    <cfRule type="expression" dxfId="810" priority="88">
      <formula>IF(RIGHT(TEXT(AK434,"0.#"),1)=".",TRUE,FALSE)</formula>
    </cfRule>
  </conditionalFormatting>
  <conditionalFormatting sqref="AU434:AX434">
    <cfRule type="expression" dxfId="809" priority="83">
      <formula>IF(AND(AU434&gt;=0, RIGHT(TEXT(AU434,"0.#"),1)&lt;&gt;"."),TRUE,FALSE)</formula>
    </cfRule>
    <cfRule type="expression" dxfId="808" priority="84">
      <formula>IF(AND(AU434&gt;=0, RIGHT(TEXT(AU434,"0.#"),1)="."),TRUE,FALSE)</formula>
    </cfRule>
    <cfRule type="expression" dxfId="807" priority="85">
      <formula>IF(AND(AU434&lt;0, RIGHT(TEXT(AU434,"0.#"),1)&lt;&gt;"."),TRUE,FALSE)</formula>
    </cfRule>
    <cfRule type="expression" dxfId="806" priority="86">
      <formula>IF(AND(AU434&lt;0, RIGHT(TEXT(AU434,"0.#"),1)="."),TRUE,FALSE)</formula>
    </cfRule>
  </conditionalFormatting>
  <conditionalFormatting sqref="AK435:AK463">
    <cfRule type="expression" dxfId="805" priority="81">
      <formula>IF(RIGHT(TEXT(AK435,"0.#"),1)=".",FALSE,TRUE)</formula>
    </cfRule>
    <cfRule type="expression" dxfId="804" priority="82">
      <formula>IF(RIGHT(TEXT(AK435,"0.#"),1)=".",TRUE,FALSE)</formula>
    </cfRule>
  </conditionalFormatting>
  <conditionalFormatting sqref="AU435:AX463">
    <cfRule type="expression" dxfId="803" priority="77">
      <formula>IF(AND(AU435&gt;=0, RIGHT(TEXT(AU435,"0.#"),1)&lt;&gt;"."),TRUE,FALSE)</formula>
    </cfRule>
    <cfRule type="expression" dxfId="802" priority="78">
      <formula>IF(AND(AU435&gt;=0, RIGHT(TEXT(AU435,"0.#"),1)="."),TRUE,FALSE)</formula>
    </cfRule>
    <cfRule type="expression" dxfId="801" priority="79">
      <formula>IF(AND(AU435&lt;0, RIGHT(TEXT(AU435,"0.#"),1)&lt;&gt;"."),TRUE,FALSE)</formula>
    </cfRule>
    <cfRule type="expression" dxfId="800" priority="80">
      <formula>IF(AND(AU435&lt;0, RIGHT(TEXT(AU435,"0.#"),1)="."),TRUE,FALSE)</formula>
    </cfRule>
  </conditionalFormatting>
  <conditionalFormatting sqref="AK467">
    <cfRule type="expression" dxfId="799" priority="75">
      <formula>IF(RIGHT(TEXT(AK467,"0.#"),1)=".",FALSE,TRUE)</formula>
    </cfRule>
    <cfRule type="expression" dxfId="798" priority="76">
      <formula>IF(RIGHT(TEXT(AK467,"0.#"),1)=".",TRUE,FALSE)</formula>
    </cfRule>
  </conditionalFormatting>
  <conditionalFormatting sqref="AU467:AX467">
    <cfRule type="expression" dxfId="797" priority="71">
      <formula>IF(AND(AU467&gt;=0, RIGHT(TEXT(AU467,"0.#"),1)&lt;&gt;"."),TRUE,FALSE)</formula>
    </cfRule>
    <cfRule type="expression" dxfId="796" priority="72">
      <formula>IF(AND(AU467&gt;=0, RIGHT(TEXT(AU467,"0.#"),1)="."),TRUE,FALSE)</formula>
    </cfRule>
    <cfRule type="expression" dxfId="795" priority="73">
      <formula>IF(AND(AU467&lt;0, RIGHT(TEXT(AU467,"0.#"),1)&lt;&gt;"."),TRUE,FALSE)</formula>
    </cfRule>
    <cfRule type="expression" dxfId="794" priority="74">
      <formula>IF(AND(AU467&lt;0, RIGHT(TEXT(AU467,"0.#"),1)="."),TRUE,FALSE)</formula>
    </cfRule>
  </conditionalFormatting>
  <conditionalFormatting sqref="AK468:AK496">
    <cfRule type="expression" dxfId="793" priority="69">
      <formula>IF(RIGHT(TEXT(AK468,"0.#"),1)=".",FALSE,TRUE)</formula>
    </cfRule>
    <cfRule type="expression" dxfId="792" priority="70">
      <formula>IF(RIGHT(TEXT(AK468,"0.#"),1)=".",TRUE,FALSE)</formula>
    </cfRule>
  </conditionalFormatting>
  <conditionalFormatting sqref="AU468:AX496">
    <cfRule type="expression" dxfId="791" priority="65">
      <formula>IF(AND(AU468&gt;=0, RIGHT(TEXT(AU468,"0.#"),1)&lt;&gt;"."),TRUE,FALSE)</formula>
    </cfRule>
    <cfRule type="expression" dxfId="790" priority="66">
      <formula>IF(AND(AU468&gt;=0, RIGHT(TEXT(AU468,"0.#"),1)="."),TRUE,FALSE)</formula>
    </cfRule>
    <cfRule type="expression" dxfId="789" priority="67">
      <formula>IF(AND(AU468&lt;0, RIGHT(TEXT(AU468,"0.#"),1)&lt;&gt;"."),TRUE,FALSE)</formula>
    </cfRule>
    <cfRule type="expression" dxfId="788" priority="68">
      <formula>IF(AND(AU468&lt;0, RIGHT(TEXT(AU468,"0.#"),1)="."),TRUE,FALSE)</formula>
    </cfRule>
  </conditionalFormatting>
  <conditionalFormatting sqref="AE24:AX24 AJ23:AS23">
    <cfRule type="expression" dxfId="787" priority="63">
      <formula>IF(RIGHT(TEXT(AE23,"0.#"),1)=".",FALSE,TRUE)</formula>
    </cfRule>
    <cfRule type="expression" dxfId="786" priority="64">
      <formula>IF(RIGHT(TEXT(AE23,"0.#"),1)=".",TRUE,FALSE)</formula>
    </cfRule>
  </conditionalFormatting>
  <conditionalFormatting sqref="AE25:AI25">
    <cfRule type="expression" dxfId="785" priority="55">
      <formula>IF(AND(AE25&gt;=0, RIGHT(TEXT(AE25,"0.#"),1)&lt;&gt;"."),TRUE,FALSE)</formula>
    </cfRule>
    <cfRule type="expression" dxfId="784" priority="56">
      <formula>IF(AND(AE25&gt;=0, RIGHT(TEXT(AE25,"0.#"),1)="."),TRUE,FALSE)</formula>
    </cfRule>
    <cfRule type="expression" dxfId="783" priority="57">
      <formula>IF(AND(AE25&lt;0, RIGHT(TEXT(AE25,"0.#"),1)&lt;&gt;"."),TRUE,FALSE)</formula>
    </cfRule>
    <cfRule type="expression" dxfId="782" priority="58">
      <formula>IF(AND(AE25&lt;0, RIGHT(TEXT(AE25,"0.#"),1)="."),TRUE,FALSE)</formula>
    </cfRule>
  </conditionalFormatting>
  <conditionalFormatting sqref="AJ25:AS25">
    <cfRule type="expression" dxfId="781" priority="51">
      <formula>IF(AND(AJ25&gt;=0, RIGHT(TEXT(AJ25,"0.#"),1)&lt;&gt;"."),TRUE,FALSE)</formula>
    </cfRule>
    <cfRule type="expression" dxfId="780" priority="52">
      <formula>IF(AND(AJ25&gt;=0, RIGHT(TEXT(AJ25,"0.#"),1)="."),TRUE,FALSE)</formula>
    </cfRule>
    <cfRule type="expression" dxfId="779" priority="53">
      <formula>IF(AND(AJ25&lt;0, RIGHT(TEXT(AJ25,"0.#"),1)&lt;&gt;"."),TRUE,FALSE)</formula>
    </cfRule>
    <cfRule type="expression" dxfId="778" priority="54">
      <formula>IF(AND(AJ25&lt;0, RIGHT(TEXT(AJ25,"0.#"),1)="."),TRUE,FALSE)</formula>
    </cfRule>
  </conditionalFormatting>
  <conditionalFormatting sqref="AU236:AX236">
    <cfRule type="expression" dxfId="777" priority="39">
      <formula>IF(AND(AU236&gt;=0, RIGHT(TEXT(AU236,"0.#"),1)&lt;&gt;"."),TRUE,FALSE)</formula>
    </cfRule>
    <cfRule type="expression" dxfId="776" priority="40">
      <formula>IF(AND(AU236&gt;=0, RIGHT(TEXT(AU236,"0.#"),1)="."),TRUE,FALSE)</formula>
    </cfRule>
    <cfRule type="expression" dxfId="775" priority="41">
      <formula>IF(AND(AU236&lt;0, RIGHT(TEXT(AU236,"0.#"),1)&lt;&gt;"."),TRUE,FALSE)</formula>
    </cfRule>
    <cfRule type="expression" dxfId="774" priority="42">
      <formula>IF(AND(AU236&lt;0, RIGHT(TEXT(AU236,"0.#"),1)="."),TRUE,FALSE)</formula>
    </cfRule>
  </conditionalFormatting>
  <conditionalFormatting sqref="AE43:AI43 AE38:AI38 AE33:AI33 AE28:AI28">
    <cfRule type="expression" dxfId="773" priority="37">
      <formula>IF(RIGHT(TEXT(AE28,"0.#"),1)=".",FALSE,TRUE)</formula>
    </cfRule>
    <cfRule type="expression" dxfId="772" priority="38">
      <formula>IF(RIGHT(TEXT(AE28,"0.#"),1)=".",TRUE,FALSE)</formula>
    </cfRule>
  </conditionalFormatting>
  <conditionalFormatting sqref="AE44:AX44 AJ43:AS43 AE39:AX39 AJ38:AS38 AE34:AX34 AJ33:AS33 AE29:AX29 AJ28:AS28">
    <cfRule type="expression" dxfId="771" priority="35">
      <formula>IF(RIGHT(TEXT(AE28,"0.#"),1)=".",FALSE,TRUE)</formula>
    </cfRule>
    <cfRule type="expression" dxfId="770" priority="36">
      <formula>IF(RIGHT(TEXT(AE28,"0.#"),1)=".",TRUE,FALSE)</formula>
    </cfRule>
  </conditionalFormatting>
  <conditionalFormatting sqref="AE45:AI45 AE40:AI40 AE35:AI35 AE30:AI30">
    <cfRule type="expression" dxfId="769" priority="31">
      <formula>IF(AND(AE30&gt;=0, RIGHT(TEXT(AE30,"0.#"),1)&lt;&gt;"."),TRUE,FALSE)</formula>
    </cfRule>
    <cfRule type="expression" dxfId="768" priority="32">
      <formula>IF(AND(AE30&gt;=0, RIGHT(TEXT(AE30,"0.#"),1)="."),TRUE,FALSE)</formula>
    </cfRule>
    <cfRule type="expression" dxfId="767" priority="33">
      <formula>IF(AND(AE30&lt;0, RIGHT(TEXT(AE30,"0.#"),1)&lt;&gt;"."),TRUE,FALSE)</formula>
    </cfRule>
    <cfRule type="expression" dxfId="766" priority="34">
      <formula>IF(AND(AE30&lt;0, RIGHT(TEXT(AE30,"0.#"),1)="."),TRUE,FALSE)</formula>
    </cfRule>
  </conditionalFormatting>
  <conditionalFormatting sqref="AJ45:AS45 AJ40:AS40 AJ35:AS35 AJ30:AS30">
    <cfRule type="expression" dxfId="765" priority="27">
      <formula>IF(AND(AJ30&gt;=0, RIGHT(TEXT(AJ30,"0.#"),1)&lt;&gt;"."),TRUE,FALSE)</formula>
    </cfRule>
    <cfRule type="expression" dxfId="764" priority="28">
      <formula>IF(AND(AJ30&gt;=0, RIGHT(TEXT(AJ30,"0.#"),1)="."),TRUE,FALSE)</formula>
    </cfRule>
    <cfRule type="expression" dxfId="763" priority="29">
      <formula>IF(AND(AJ30&lt;0, RIGHT(TEXT(AJ30,"0.#"),1)&lt;&gt;"."),TRUE,FALSE)</formula>
    </cfRule>
    <cfRule type="expression" dxfId="762" priority="30">
      <formula>IF(AND(AJ30&lt;0, RIGHT(TEXT(AJ30,"0.#"),1)="."),TRUE,FALSE)</formula>
    </cfRule>
  </conditionalFormatting>
  <conditionalFormatting sqref="AE64:AI64 AE59:AI59">
    <cfRule type="expression" dxfId="761" priority="25">
      <formula>IF(RIGHT(TEXT(AE59,"0.#"),1)=".",FALSE,TRUE)</formula>
    </cfRule>
    <cfRule type="expression" dxfId="760" priority="26">
      <formula>IF(RIGHT(TEXT(AE59,"0.#"),1)=".",TRUE,FALSE)</formula>
    </cfRule>
  </conditionalFormatting>
  <conditionalFormatting sqref="AJ64:AS64 AE60:AX60 AJ59:AS59 AE65:AX65">
    <cfRule type="expression" dxfId="759" priority="23">
      <formula>IF(RIGHT(TEXT(AE59,"0.#"),1)=".",FALSE,TRUE)</formula>
    </cfRule>
    <cfRule type="expression" dxfId="758" priority="24">
      <formula>IF(RIGHT(TEXT(AE59,"0.#"),1)=".",TRUE,FALSE)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68:AI68">
    <cfRule type="expression" dxfId="753" priority="9">
      <formula>IF(RIGHT(TEXT(AE68,"0.#"),1)=".",FALSE,TRUE)</formula>
    </cfRule>
    <cfRule type="expression" dxfId="752" priority="10">
      <formula>IF(RIGHT(TEXT(AE68,"0.#"),1)=".",TRUE,FALSE)</formula>
    </cfRule>
  </conditionalFormatting>
  <conditionalFormatting sqref="AJ68:AN68">
    <cfRule type="expression" dxfId="751" priority="7">
      <formula>IF(RIGHT(TEXT(AJ68,"0.#"),1)=".",FALSE,TRUE)</formula>
    </cfRule>
    <cfRule type="expression" dxfId="750" priority="8">
      <formula>IF(RIGHT(TEXT(AJ68,"0.#"),1)=".",TRUE,FALSE)</formula>
    </cfRule>
  </conditionalFormatting>
  <conditionalFormatting sqref="AE69:AS69">
    <cfRule type="expression" dxfId="749" priority="5">
      <formula>IF(RIGHT(TEXT(AE69,"0.#"),1)=".",FALSE,TRUE)</formula>
    </cfRule>
    <cfRule type="expression" dxfId="748" priority="6">
      <formula>IF(RIGHT(TEXT(AE69,"0.#"),1)=".",TRUE,FALSE)</formula>
    </cfRule>
  </conditionalFormatting>
  <conditionalFormatting sqref="AE61:AS61">
    <cfRule type="expression" dxfId="747" priority="3">
      <formula>IF(RIGHT(TEXT(AE61,"0.#"),1)=".",FALSE,TRUE)</formula>
    </cfRule>
    <cfRule type="expression" dxfId="746" priority="4">
      <formula>IF(RIGHT(TEXT(AE61,"0.#"),1)=".",TRUE,FALSE)</formula>
    </cfRule>
  </conditionalFormatting>
  <conditionalFormatting sqref="AE66:AS66">
    <cfRule type="expression" dxfId="745" priority="1">
      <formula>IF(RIGHT(TEXT(AE66,"0.#"),1)=".",FALSE,TRUE)</formula>
    </cfRule>
    <cfRule type="expression" dxfId="744" priority="2">
      <formula>IF(RIGHT(TEXT(AE66,"0.#"),1)=".",TRUE,FALSE)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oleObjects>
    <mc:AlternateContent xmlns:mc="http://schemas.openxmlformats.org/markup-compatibility/2006">
      <mc:Choice Requires="x14">
        <oleObject progId="ワークシート" shapeId="1030" r:id="rId4">
          <objectPr defaultSize="0" autoPict="0" r:id="rId5">
            <anchor moveWithCells="1">
              <from>
                <xdr:col>6</xdr:col>
                <xdr:colOff>38100</xdr:colOff>
                <xdr:row>139</xdr:row>
                <xdr:rowOff>19050</xdr:rowOff>
              </from>
              <to>
                <xdr:col>49</xdr:col>
                <xdr:colOff>190500</xdr:colOff>
                <xdr:row>152</xdr:row>
                <xdr:rowOff>114300</xdr:rowOff>
              </to>
            </anchor>
          </objectPr>
        </oleObject>
      </mc:Choice>
      <mc:Fallback>
        <oleObject progId="ワークシート" shapeId="1030"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85725</xdr:colOff>
                    <xdr:row>25</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123825</xdr:colOff>
                    <xdr:row>245</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2" sqref="P42:X4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6" t="s">
        <v>69</v>
      </c>
      <c r="AF2" s="287"/>
      <c r="AG2" s="287"/>
      <c r="AH2" s="287"/>
      <c r="AI2" s="288"/>
      <c r="AJ2" s="286" t="s">
        <v>70</v>
      </c>
      <c r="AK2" s="287"/>
      <c r="AL2" s="287"/>
      <c r="AM2" s="287"/>
      <c r="AN2" s="288"/>
      <c r="AO2" s="286" t="s">
        <v>71</v>
      </c>
      <c r="AP2" s="287"/>
      <c r="AQ2" s="287"/>
      <c r="AR2" s="287"/>
      <c r="AS2" s="288"/>
      <c r="AT2" s="273" t="s">
        <v>303</v>
      </c>
      <c r="AU2" s="274"/>
      <c r="AV2" s="274"/>
      <c r="AW2" s="274"/>
      <c r="AX2" s="275"/>
    </row>
    <row r="3" spans="1:50" ht="18.75" customHeight="1">
      <c r="A3" s="215"/>
      <c r="B3" s="216"/>
      <c r="C3" s="216"/>
      <c r="D3" s="216"/>
      <c r="E3" s="216"/>
      <c r="F3" s="217"/>
      <c r="G3" s="225"/>
      <c r="H3" s="108"/>
      <c r="I3" s="108"/>
      <c r="J3" s="108"/>
      <c r="K3" s="108"/>
      <c r="L3" s="108"/>
      <c r="M3" s="108"/>
      <c r="N3" s="108"/>
      <c r="O3" s="226"/>
      <c r="P3" s="243"/>
      <c r="Q3" s="108"/>
      <c r="R3" s="108"/>
      <c r="S3" s="108"/>
      <c r="T3" s="108"/>
      <c r="U3" s="108"/>
      <c r="V3" s="108"/>
      <c r="W3" s="108"/>
      <c r="X3" s="226"/>
      <c r="Y3" s="283"/>
      <c r="Z3" s="284"/>
      <c r="AA3" s="285"/>
      <c r="AB3" s="139"/>
      <c r="AC3" s="134"/>
      <c r="AD3" s="135"/>
      <c r="AE3" s="140"/>
      <c r="AF3" s="133"/>
      <c r="AG3" s="133"/>
      <c r="AH3" s="133"/>
      <c r="AI3" s="289"/>
      <c r="AJ3" s="140"/>
      <c r="AK3" s="133"/>
      <c r="AL3" s="133"/>
      <c r="AM3" s="133"/>
      <c r="AN3" s="289"/>
      <c r="AO3" s="140"/>
      <c r="AP3" s="133"/>
      <c r="AQ3" s="133"/>
      <c r="AR3" s="133"/>
      <c r="AS3" s="289"/>
      <c r="AT3" s="67"/>
      <c r="AU3" s="110"/>
      <c r="AV3" s="110"/>
      <c r="AW3" s="108" t="s">
        <v>466</v>
      </c>
      <c r="AX3" s="109"/>
    </row>
    <row r="4" spans="1:50" ht="22.7" customHeight="1">
      <c r="A4" s="218"/>
      <c r="B4" s="216"/>
      <c r="C4" s="216"/>
      <c r="D4" s="216"/>
      <c r="E4" s="216"/>
      <c r="F4" s="217"/>
      <c r="G4" s="325"/>
      <c r="H4" s="292"/>
      <c r="I4" s="292"/>
      <c r="J4" s="292"/>
      <c r="K4" s="292"/>
      <c r="L4" s="292"/>
      <c r="M4" s="292"/>
      <c r="N4" s="292"/>
      <c r="O4" s="293"/>
      <c r="P4" s="256"/>
      <c r="Q4" s="197"/>
      <c r="R4" s="197"/>
      <c r="S4" s="197"/>
      <c r="T4" s="197"/>
      <c r="U4" s="197"/>
      <c r="V4" s="197"/>
      <c r="W4" s="197"/>
      <c r="X4" s="198"/>
      <c r="Y4" s="297" t="s">
        <v>14</v>
      </c>
      <c r="Z4" s="298"/>
      <c r="AA4" s="299"/>
      <c r="AB4" s="698"/>
      <c r="AC4" s="300"/>
      <c r="AD4" s="300"/>
      <c r="AE4" s="93"/>
      <c r="AF4" s="94"/>
      <c r="AG4" s="94"/>
      <c r="AH4" s="94"/>
      <c r="AI4" s="95"/>
      <c r="AJ4" s="93"/>
      <c r="AK4" s="94"/>
      <c r="AL4" s="94"/>
      <c r="AM4" s="94"/>
      <c r="AN4" s="95"/>
      <c r="AO4" s="93"/>
      <c r="AP4" s="94"/>
      <c r="AQ4" s="94"/>
      <c r="AR4" s="94"/>
      <c r="AS4" s="95"/>
      <c r="AT4" s="229"/>
      <c r="AU4" s="229"/>
      <c r="AV4" s="229"/>
      <c r="AW4" s="229"/>
      <c r="AX4" s="230"/>
    </row>
    <row r="5" spans="1:50" ht="22.7" customHeight="1">
      <c r="A5" s="219"/>
      <c r="B5" s="220"/>
      <c r="C5" s="220"/>
      <c r="D5" s="220"/>
      <c r="E5" s="220"/>
      <c r="F5" s="221"/>
      <c r="G5" s="294"/>
      <c r="H5" s="295"/>
      <c r="I5" s="295"/>
      <c r="J5" s="295"/>
      <c r="K5" s="295"/>
      <c r="L5" s="295"/>
      <c r="M5" s="295"/>
      <c r="N5" s="295"/>
      <c r="O5" s="296"/>
      <c r="P5" s="278"/>
      <c r="Q5" s="278"/>
      <c r="R5" s="278"/>
      <c r="S5" s="278"/>
      <c r="T5" s="278"/>
      <c r="U5" s="278"/>
      <c r="V5" s="278"/>
      <c r="W5" s="278"/>
      <c r="X5" s="279"/>
      <c r="Y5" s="175" t="s">
        <v>65</v>
      </c>
      <c r="Z5" s="121"/>
      <c r="AA5" s="171"/>
      <c r="AB5" s="345"/>
      <c r="AC5" s="290"/>
      <c r="AD5" s="290"/>
      <c r="AE5" s="93"/>
      <c r="AF5" s="94"/>
      <c r="AG5" s="94"/>
      <c r="AH5" s="94"/>
      <c r="AI5" s="95"/>
      <c r="AJ5" s="93"/>
      <c r="AK5" s="94"/>
      <c r="AL5" s="94"/>
      <c r="AM5" s="94"/>
      <c r="AN5" s="95"/>
      <c r="AO5" s="93"/>
      <c r="AP5" s="94"/>
      <c r="AQ5" s="94"/>
      <c r="AR5" s="94"/>
      <c r="AS5" s="95"/>
      <c r="AT5" s="93"/>
      <c r="AU5" s="94"/>
      <c r="AV5" s="94"/>
      <c r="AW5" s="94"/>
      <c r="AX5" s="96"/>
    </row>
    <row r="6" spans="1:50" ht="22.7" customHeight="1">
      <c r="A6" s="677"/>
      <c r="B6" s="678"/>
      <c r="C6" s="678"/>
      <c r="D6" s="678"/>
      <c r="E6" s="678"/>
      <c r="F6" s="679"/>
      <c r="G6" s="326"/>
      <c r="H6" s="327"/>
      <c r="I6" s="327"/>
      <c r="J6" s="327"/>
      <c r="K6" s="327"/>
      <c r="L6" s="327"/>
      <c r="M6" s="327"/>
      <c r="N6" s="327"/>
      <c r="O6" s="328"/>
      <c r="P6" s="199"/>
      <c r="Q6" s="199"/>
      <c r="R6" s="199"/>
      <c r="S6" s="199"/>
      <c r="T6" s="199"/>
      <c r="U6" s="199"/>
      <c r="V6" s="199"/>
      <c r="W6" s="199"/>
      <c r="X6" s="200"/>
      <c r="Y6" s="120" t="s">
        <v>15</v>
      </c>
      <c r="Z6" s="121"/>
      <c r="AA6" s="171"/>
      <c r="AB6" s="689"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6" t="s">
        <v>69</v>
      </c>
      <c r="AF7" s="287"/>
      <c r="AG7" s="287"/>
      <c r="AH7" s="287"/>
      <c r="AI7" s="288"/>
      <c r="AJ7" s="286" t="s">
        <v>70</v>
      </c>
      <c r="AK7" s="287"/>
      <c r="AL7" s="287"/>
      <c r="AM7" s="287"/>
      <c r="AN7" s="288"/>
      <c r="AO7" s="286" t="s">
        <v>71</v>
      </c>
      <c r="AP7" s="287"/>
      <c r="AQ7" s="287"/>
      <c r="AR7" s="287"/>
      <c r="AS7" s="288"/>
      <c r="AT7" s="273" t="s">
        <v>303</v>
      </c>
      <c r="AU7" s="274"/>
      <c r="AV7" s="274"/>
      <c r="AW7" s="274"/>
      <c r="AX7" s="275"/>
    </row>
    <row r="8" spans="1:50" ht="18.75" customHeight="1">
      <c r="A8" s="215"/>
      <c r="B8" s="216"/>
      <c r="C8" s="216"/>
      <c r="D8" s="216"/>
      <c r="E8" s="216"/>
      <c r="F8" s="217"/>
      <c r="G8" s="225"/>
      <c r="H8" s="108"/>
      <c r="I8" s="108"/>
      <c r="J8" s="108"/>
      <c r="K8" s="108"/>
      <c r="L8" s="108"/>
      <c r="M8" s="108"/>
      <c r="N8" s="108"/>
      <c r="O8" s="226"/>
      <c r="P8" s="243"/>
      <c r="Q8" s="108"/>
      <c r="R8" s="108"/>
      <c r="S8" s="108"/>
      <c r="T8" s="108"/>
      <c r="U8" s="108"/>
      <c r="V8" s="108"/>
      <c r="W8" s="108"/>
      <c r="X8" s="226"/>
      <c r="Y8" s="283"/>
      <c r="Z8" s="284"/>
      <c r="AA8" s="285"/>
      <c r="AB8" s="139"/>
      <c r="AC8" s="134"/>
      <c r="AD8" s="135"/>
      <c r="AE8" s="140"/>
      <c r="AF8" s="133"/>
      <c r="AG8" s="133"/>
      <c r="AH8" s="133"/>
      <c r="AI8" s="289"/>
      <c r="AJ8" s="140"/>
      <c r="AK8" s="133"/>
      <c r="AL8" s="133"/>
      <c r="AM8" s="133"/>
      <c r="AN8" s="289"/>
      <c r="AO8" s="140"/>
      <c r="AP8" s="133"/>
      <c r="AQ8" s="133"/>
      <c r="AR8" s="133"/>
      <c r="AS8" s="289"/>
      <c r="AT8" s="67"/>
      <c r="AU8" s="110"/>
      <c r="AV8" s="110"/>
      <c r="AW8" s="108" t="s">
        <v>360</v>
      </c>
      <c r="AX8" s="109"/>
    </row>
    <row r="9" spans="1:50" ht="22.7" customHeight="1">
      <c r="A9" s="218"/>
      <c r="B9" s="216"/>
      <c r="C9" s="216"/>
      <c r="D9" s="216"/>
      <c r="E9" s="216"/>
      <c r="F9" s="217"/>
      <c r="G9" s="325"/>
      <c r="H9" s="292"/>
      <c r="I9" s="292"/>
      <c r="J9" s="292"/>
      <c r="K9" s="292"/>
      <c r="L9" s="292"/>
      <c r="M9" s="292"/>
      <c r="N9" s="292"/>
      <c r="O9" s="293"/>
      <c r="P9" s="256"/>
      <c r="Q9" s="197"/>
      <c r="R9" s="197"/>
      <c r="S9" s="197"/>
      <c r="T9" s="197"/>
      <c r="U9" s="197"/>
      <c r="V9" s="197"/>
      <c r="W9" s="197"/>
      <c r="X9" s="198"/>
      <c r="Y9" s="297" t="s">
        <v>14</v>
      </c>
      <c r="Z9" s="298"/>
      <c r="AA9" s="299"/>
      <c r="AB9" s="698"/>
      <c r="AC9" s="300"/>
      <c r="AD9" s="300"/>
      <c r="AE9" s="93"/>
      <c r="AF9" s="94"/>
      <c r="AG9" s="94"/>
      <c r="AH9" s="94"/>
      <c r="AI9" s="95"/>
      <c r="AJ9" s="93"/>
      <c r="AK9" s="94"/>
      <c r="AL9" s="94"/>
      <c r="AM9" s="94"/>
      <c r="AN9" s="95"/>
      <c r="AO9" s="93"/>
      <c r="AP9" s="94"/>
      <c r="AQ9" s="94"/>
      <c r="AR9" s="94"/>
      <c r="AS9" s="95"/>
      <c r="AT9" s="229"/>
      <c r="AU9" s="229"/>
      <c r="AV9" s="229"/>
      <c r="AW9" s="229"/>
      <c r="AX9" s="230"/>
    </row>
    <row r="10" spans="1:50" ht="22.7" customHeight="1">
      <c r="A10" s="219"/>
      <c r="B10" s="220"/>
      <c r="C10" s="220"/>
      <c r="D10" s="220"/>
      <c r="E10" s="220"/>
      <c r="F10" s="221"/>
      <c r="G10" s="294"/>
      <c r="H10" s="295"/>
      <c r="I10" s="295"/>
      <c r="J10" s="295"/>
      <c r="K10" s="295"/>
      <c r="L10" s="295"/>
      <c r="M10" s="295"/>
      <c r="N10" s="295"/>
      <c r="O10" s="296"/>
      <c r="P10" s="278"/>
      <c r="Q10" s="278"/>
      <c r="R10" s="278"/>
      <c r="S10" s="278"/>
      <c r="T10" s="278"/>
      <c r="U10" s="278"/>
      <c r="V10" s="278"/>
      <c r="W10" s="278"/>
      <c r="X10" s="279"/>
      <c r="Y10" s="175" t="s">
        <v>65</v>
      </c>
      <c r="Z10" s="121"/>
      <c r="AA10" s="171"/>
      <c r="AB10" s="345"/>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c r="A11" s="677"/>
      <c r="B11" s="678"/>
      <c r="C11" s="678"/>
      <c r="D11" s="678"/>
      <c r="E11" s="678"/>
      <c r="F11" s="679"/>
      <c r="G11" s="326"/>
      <c r="H11" s="327"/>
      <c r="I11" s="327"/>
      <c r="J11" s="327"/>
      <c r="K11" s="327"/>
      <c r="L11" s="327"/>
      <c r="M11" s="327"/>
      <c r="N11" s="327"/>
      <c r="O11" s="328"/>
      <c r="P11" s="199"/>
      <c r="Q11" s="199"/>
      <c r="R11" s="199"/>
      <c r="S11" s="199"/>
      <c r="T11" s="199"/>
      <c r="U11" s="199"/>
      <c r="V11" s="199"/>
      <c r="W11" s="199"/>
      <c r="X11" s="200"/>
      <c r="Y11" s="120" t="s">
        <v>15</v>
      </c>
      <c r="Z11" s="121"/>
      <c r="AA11" s="171"/>
      <c r="AB11" s="689"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6" t="s">
        <v>69</v>
      </c>
      <c r="AF12" s="287"/>
      <c r="AG12" s="287"/>
      <c r="AH12" s="287"/>
      <c r="AI12" s="288"/>
      <c r="AJ12" s="286" t="s">
        <v>70</v>
      </c>
      <c r="AK12" s="287"/>
      <c r="AL12" s="287"/>
      <c r="AM12" s="287"/>
      <c r="AN12" s="288"/>
      <c r="AO12" s="286" t="s">
        <v>71</v>
      </c>
      <c r="AP12" s="287"/>
      <c r="AQ12" s="287"/>
      <c r="AR12" s="287"/>
      <c r="AS12" s="288"/>
      <c r="AT12" s="273" t="s">
        <v>303</v>
      </c>
      <c r="AU12" s="274"/>
      <c r="AV12" s="274"/>
      <c r="AW12" s="274"/>
      <c r="AX12" s="275"/>
    </row>
    <row r="13" spans="1:50" ht="18.75" customHeight="1">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3"/>
      <c r="Z13" s="284"/>
      <c r="AA13" s="285"/>
      <c r="AB13" s="139"/>
      <c r="AC13" s="134"/>
      <c r="AD13" s="135"/>
      <c r="AE13" s="140"/>
      <c r="AF13" s="133"/>
      <c r="AG13" s="133"/>
      <c r="AH13" s="133"/>
      <c r="AI13" s="289"/>
      <c r="AJ13" s="140"/>
      <c r="AK13" s="133"/>
      <c r="AL13" s="133"/>
      <c r="AM13" s="133"/>
      <c r="AN13" s="289"/>
      <c r="AO13" s="140"/>
      <c r="AP13" s="133"/>
      <c r="AQ13" s="133"/>
      <c r="AR13" s="133"/>
      <c r="AS13" s="289"/>
      <c r="AT13" s="67"/>
      <c r="AU13" s="110"/>
      <c r="AV13" s="110"/>
      <c r="AW13" s="108" t="s">
        <v>360</v>
      </c>
      <c r="AX13" s="109"/>
    </row>
    <row r="14" spans="1:50" ht="22.7" customHeight="1">
      <c r="A14" s="218"/>
      <c r="B14" s="216"/>
      <c r="C14" s="216"/>
      <c r="D14" s="216"/>
      <c r="E14" s="216"/>
      <c r="F14" s="217"/>
      <c r="G14" s="325"/>
      <c r="H14" s="292"/>
      <c r="I14" s="292"/>
      <c r="J14" s="292"/>
      <c r="K14" s="292"/>
      <c r="L14" s="292"/>
      <c r="M14" s="292"/>
      <c r="N14" s="292"/>
      <c r="O14" s="293"/>
      <c r="P14" s="256"/>
      <c r="Q14" s="197"/>
      <c r="R14" s="197"/>
      <c r="S14" s="197"/>
      <c r="T14" s="197"/>
      <c r="U14" s="197"/>
      <c r="V14" s="197"/>
      <c r="W14" s="197"/>
      <c r="X14" s="198"/>
      <c r="Y14" s="297" t="s">
        <v>14</v>
      </c>
      <c r="Z14" s="298"/>
      <c r="AA14" s="299"/>
      <c r="AB14" s="698"/>
      <c r="AC14" s="300"/>
      <c r="AD14" s="300"/>
      <c r="AE14" s="93"/>
      <c r="AF14" s="94"/>
      <c r="AG14" s="94"/>
      <c r="AH14" s="94"/>
      <c r="AI14" s="95"/>
      <c r="AJ14" s="93"/>
      <c r="AK14" s="94"/>
      <c r="AL14" s="94"/>
      <c r="AM14" s="94"/>
      <c r="AN14" s="95"/>
      <c r="AO14" s="93"/>
      <c r="AP14" s="94"/>
      <c r="AQ14" s="94"/>
      <c r="AR14" s="94"/>
      <c r="AS14" s="95"/>
      <c r="AT14" s="229"/>
      <c r="AU14" s="229"/>
      <c r="AV14" s="229"/>
      <c r="AW14" s="229"/>
      <c r="AX14" s="230"/>
    </row>
    <row r="15" spans="1:50" ht="22.7" customHeight="1">
      <c r="A15" s="219"/>
      <c r="B15" s="220"/>
      <c r="C15" s="220"/>
      <c r="D15" s="220"/>
      <c r="E15" s="220"/>
      <c r="F15" s="221"/>
      <c r="G15" s="294"/>
      <c r="H15" s="295"/>
      <c r="I15" s="295"/>
      <c r="J15" s="295"/>
      <c r="K15" s="295"/>
      <c r="L15" s="295"/>
      <c r="M15" s="295"/>
      <c r="N15" s="295"/>
      <c r="O15" s="296"/>
      <c r="P15" s="278"/>
      <c r="Q15" s="278"/>
      <c r="R15" s="278"/>
      <c r="S15" s="278"/>
      <c r="T15" s="278"/>
      <c r="U15" s="278"/>
      <c r="V15" s="278"/>
      <c r="W15" s="278"/>
      <c r="X15" s="279"/>
      <c r="Y15" s="175" t="s">
        <v>65</v>
      </c>
      <c r="Z15" s="121"/>
      <c r="AA15" s="171"/>
      <c r="AB15" s="345"/>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c r="A16" s="677"/>
      <c r="B16" s="678"/>
      <c r="C16" s="678"/>
      <c r="D16" s="678"/>
      <c r="E16" s="678"/>
      <c r="F16" s="679"/>
      <c r="G16" s="326"/>
      <c r="H16" s="327"/>
      <c r="I16" s="327"/>
      <c r="J16" s="327"/>
      <c r="K16" s="327"/>
      <c r="L16" s="327"/>
      <c r="M16" s="327"/>
      <c r="N16" s="327"/>
      <c r="O16" s="328"/>
      <c r="P16" s="199"/>
      <c r="Q16" s="199"/>
      <c r="R16" s="199"/>
      <c r="S16" s="199"/>
      <c r="T16" s="199"/>
      <c r="U16" s="199"/>
      <c r="V16" s="199"/>
      <c r="W16" s="199"/>
      <c r="X16" s="200"/>
      <c r="Y16" s="120" t="s">
        <v>15</v>
      </c>
      <c r="Z16" s="121"/>
      <c r="AA16" s="171"/>
      <c r="AB16" s="689"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6" t="s">
        <v>69</v>
      </c>
      <c r="AF17" s="287"/>
      <c r="AG17" s="287"/>
      <c r="AH17" s="287"/>
      <c r="AI17" s="288"/>
      <c r="AJ17" s="286" t="s">
        <v>70</v>
      </c>
      <c r="AK17" s="287"/>
      <c r="AL17" s="287"/>
      <c r="AM17" s="287"/>
      <c r="AN17" s="288"/>
      <c r="AO17" s="286" t="s">
        <v>71</v>
      </c>
      <c r="AP17" s="287"/>
      <c r="AQ17" s="287"/>
      <c r="AR17" s="287"/>
      <c r="AS17" s="288"/>
      <c r="AT17" s="273" t="s">
        <v>303</v>
      </c>
      <c r="AU17" s="274"/>
      <c r="AV17" s="274"/>
      <c r="AW17" s="274"/>
      <c r="AX17" s="275"/>
    </row>
    <row r="18" spans="1:50" ht="18.75" customHeight="1">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3"/>
      <c r="Z18" s="284"/>
      <c r="AA18" s="285"/>
      <c r="AB18" s="139"/>
      <c r="AC18" s="134"/>
      <c r="AD18" s="135"/>
      <c r="AE18" s="140"/>
      <c r="AF18" s="133"/>
      <c r="AG18" s="133"/>
      <c r="AH18" s="133"/>
      <c r="AI18" s="289"/>
      <c r="AJ18" s="140"/>
      <c r="AK18" s="133"/>
      <c r="AL18" s="133"/>
      <c r="AM18" s="133"/>
      <c r="AN18" s="289"/>
      <c r="AO18" s="140"/>
      <c r="AP18" s="133"/>
      <c r="AQ18" s="133"/>
      <c r="AR18" s="133"/>
      <c r="AS18" s="289"/>
      <c r="AT18" s="67"/>
      <c r="AU18" s="110"/>
      <c r="AV18" s="110"/>
      <c r="AW18" s="108" t="s">
        <v>360</v>
      </c>
      <c r="AX18" s="109"/>
    </row>
    <row r="19" spans="1:50" ht="22.7" customHeight="1">
      <c r="A19" s="218"/>
      <c r="B19" s="216"/>
      <c r="C19" s="216"/>
      <c r="D19" s="216"/>
      <c r="E19" s="216"/>
      <c r="F19" s="217"/>
      <c r="G19" s="325"/>
      <c r="H19" s="292"/>
      <c r="I19" s="292"/>
      <c r="J19" s="292"/>
      <c r="K19" s="292"/>
      <c r="L19" s="292"/>
      <c r="M19" s="292"/>
      <c r="N19" s="292"/>
      <c r="O19" s="293"/>
      <c r="P19" s="256"/>
      <c r="Q19" s="197"/>
      <c r="R19" s="197"/>
      <c r="S19" s="197"/>
      <c r="T19" s="197"/>
      <c r="U19" s="197"/>
      <c r="V19" s="197"/>
      <c r="W19" s="197"/>
      <c r="X19" s="198"/>
      <c r="Y19" s="297" t="s">
        <v>14</v>
      </c>
      <c r="Z19" s="298"/>
      <c r="AA19" s="299"/>
      <c r="AB19" s="698"/>
      <c r="AC19" s="300"/>
      <c r="AD19" s="300"/>
      <c r="AE19" s="93"/>
      <c r="AF19" s="94"/>
      <c r="AG19" s="94"/>
      <c r="AH19" s="94"/>
      <c r="AI19" s="95"/>
      <c r="AJ19" s="93"/>
      <c r="AK19" s="94"/>
      <c r="AL19" s="94"/>
      <c r="AM19" s="94"/>
      <c r="AN19" s="95"/>
      <c r="AO19" s="93"/>
      <c r="AP19" s="94"/>
      <c r="AQ19" s="94"/>
      <c r="AR19" s="94"/>
      <c r="AS19" s="95"/>
      <c r="AT19" s="229"/>
      <c r="AU19" s="229"/>
      <c r="AV19" s="229"/>
      <c r="AW19" s="229"/>
      <c r="AX19" s="230"/>
    </row>
    <row r="20" spans="1:50" ht="22.7" customHeight="1">
      <c r="A20" s="219"/>
      <c r="B20" s="220"/>
      <c r="C20" s="220"/>
      <c r="D20" s="220"/>
      <c r="E20" s="220"/>
      <c r="F20" s="221"/>
      <c r="G20" s="294"/>
      <c r="H20" s="295"/>
      <c r="I20" s="295"/>
      <c r="J20" s="295"/>
      <c r="K20" s="295"/>
      <c r="L20" s="295"/>
      <c r="M20" s="295"/>
      <c r="N20" s="295"/>
      <c r="O20" s="296"/>
      <c r="P20" s="278"/>
      <c r="Q20" s="278"/>
      <c r="R20" s="278"/>
      <c r="S20" s="278"/>
      <c r="T20" s="278"/>
      <c r="U20" s="278"/>
      <c r="V20" s="278"/>
      <c r="W20" s="278"/>
      <c r="X20" s="279"/>
      <c r="Y20" s="175" t="s">
        <v>65</v>
      </c>
      <c r="Z20" s="121"/>
      <c r="AA20" s="171"/>
      <c r="AB20" s="345"/>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c r="A21" s="677"/>
      <c r="B21" s="678"/>
      <c r="C21" s="678"/>
      <c r="D21" s="678"/>
      <c r="E21" s="678"/>
      <c r="F21" s="679"/>
      <c r="G21" s="326"/>
      <c r="H21" s="327"/>
      <c r="I21" s="327"/>
      <c r="J21" s="327"/>
      <c r="K21" s="327"/>
      <c r="L21" s="327"/>
      <c r="M21" s="327"/>
      <c r="N21" s="327"/>
      <c r="O21" s="328"/>
      <c r="P21" s="199"/>
      <c r="Q21" s="199"/>
      <c r="R21" s="199"/>
      <c r="S21" s="199"/>
      <c r="T21" s="199"/>
      <c r="U21" s="199"/>
      <c r="V21" s="199"/>
      <c r="W21" s="199"/>
      <c r="X21" s="200"/>
      <c r="Y21" s="120" t="s">
        <v>15</v>
      </c>
      <c r="Z21" s="121"/>
      <c r="AA21" s="171"/>
      <c r="AB21" s="689"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6" t="s">
        <v>69</v>
      </c>
      <c r="AF22" s="287"/>
      <c r="AG22" s="287"/>
      <c r="AH22" s="287"/>
      <c r="AI22" s="288"/>
      <c r="AJ22" s="286" t="s">
        <v>70</v>
      </c>
      <c r="AK22" s="287"/>
      <c r="AL22" s="287"/>
      <c r="AM22" s="287"/>
      <c r="AN22" s="288"/>
      <c r="AO22" s="286" t="s">
        <v>71</v>
      </c>
      <c r="AP22" s="287"/>
      <c r="AQ22" s="287"/>
      <c r="AR22" s="287"/>
      <c r="AS22" s="288"/>
      <c r="AT22" s="273" t="s">
        <v>303</v>
      </c>
      <c r="AU22" s="274"/>
      <c r="AV22" s="274"/>
      <c r="AW22" s="274"/>
      <c r="AX22" s="275"/>
    </row>
    <row r="23" spans="1:50" ht="18.75" customHeight="1">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3"/>
      <c r="Z23" s="284"/>
      <c r="AA23" s="285"/>
      <c r="AB23" s="139"/>
      <c r="AC23" s="134"/>
      <c r="AD23" s="135"/>
      <c r="AE23" s="140"/>
      <c r="AF23" s="133"/>
      <c r="AG23" s="133"/>
      <c r="AH23" s="133"/>
      <c r="AI23" s="289"/>
      <c r="AJ23" s="140"/>
      <c r="AK23" s="133"/>
      <c r="AL23" s="133"/>
      <c r="AM23" s="133"/>
      <c r="AN23" s="289"/>
      <c r="AO23" s="140"/>
      <c r="AP23" s="133"/>
      <c r="AQ23" s="133"/>
      <c r="AR23" s="133"/>
      <c r="AS23" s="289"/>
      <c r="AT23" s="67"/>
      <c r="AU23" s="110"/>
      <c r="AV23" s="110"/>
      <c r="AW23" s="108" t="s">
        <v>469</v>
      </c>
      <c r="AX23" s="109"/>
    </row>
    <row r="24" spans="1:50" ht="22.7" customHeight="1">
      <c r="A24" s="218"/>
      <c r="B24" s="216"/>
      <c r="C24" s="216"/>
      <c r="D24" s="216"/>
      <c r="E24" s="216"/>
      <c r="F24" s="217"/>
      <c r="G24" s="325"/>
      <c r="H24" s="292"/>
      <c r="I24" s="292"/>
      <c r="J24" s="292"/>
      <c r="K24" s="292"/>
      <c r="L24" s="292"/>
      <c r="M24" s="292"/>
      <c r="N24" s="292"/>
      <c r="O24" s="293"/>
      <c r="P24" s="256"/>
      <c r="Q24" s="197"/>
      <c r="R24" s="197"/>
      <c r="S24" s="197"/>
      <c r="T24" s="197"/>
      <c r="U24" s="197"/>
      <c r="V24" s="197"/>
      <c r="W24" s="197"/>
      <c r="X24" s="198"/>
      <c r="Y24" s="297" t="s">
        <v>14</v>
      </c>
      <c r="Z24" s="298"/>
      <c r="AA24" s="299"/>
      <c r="AB24" s="698"/>
      <c r="AC24" s="300"/>
      <c r="AD24" s="300"/>
      <c r="AE24" s="93"/>
      <c r="AF24" s="94"/>
      <c r="AG24" s="94"/>
      <c r="AH24" s="94"/>
      <c r="AI24" s="95"/>
      <c r="AJ24" s="93"/>
      <c r="AK24" s="94"/>
      <c r="AL24" s="94"/>
      <c r="AM24" s="94"/>
      <c r="AN24" s="95"/>
      <c r="AO24" s="93"/>
      <c r="AP24" s="94"/>
      <c r="AQ24" s="94"/>
      <c r="AR24" s="94"/>
      <c r="AS24" s="95"/>
      <c r="AT24" s="229"/>
      <c r="AU24" s="229"/>
      <c r="AV24" s="229"/>
      <c r="AW24" s="229"/>
      <c r="AX24" s="230"/>
    </row>
    <row r="25" spans="1:50" ht="22.7" customHeight="1">
      <c r="A25" s="219"/>
      <c r="B25" s="220"/>
      <c r="C25" s="220"/>
      <c r="D25" s="220"/>
      <c r="E25" s="220"/>
      <c r="F25" s="221"/>
      <c r="G25" s="294"/>
      <c r="H25" s="295"/>
      <c r="I25" s="295"/>
      <c r="J25" s="295"/>
      <c r="K25" s="295"/>
      <c r="L25" s="295"/>
      <c r="M25" s="295"/>
      <c r="N25" s="295"/>
      <c r="O25" s="296"/>
      <c r="P25" s="278"/>
      <c r="Q25" s="278"/>
      <c r="R25" s="278"/>
      <c r="S25" s="278"/>
      <c r="T25" s="278"/>
      <c r="U25" s="278"/>
      <c r="V25" s="278"/>
      <c r="W25" s="278"/>
      <c r="X25" s="279"/>
      <c r="Y25" s="175" t="s">
        <v>65</v>
      </c>
      <c r="Z25" s="121"/>
      <c r="AA25" s="171"/>
      <c r="AB25" s="345"/>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c r="A26" s="677"/>
      <c r="B26" s="678"/>
      <c r="C26" s="678"/>
      <c r="D26" s="678"/>
      <c r="E26" s="678"/>
      <c r="F26" s="679"/>
      <c r="G26" s="326"/>
      <c r="H26" s="327"/>
      <c r="I26" s="327"/>
      <c r="J26" s="327"/>
      <c r="K26" s="327"/>
      <c r="L26" s="327"/>
      <c r="M26" s="327"/>
      <c r="N26" s="327"/>
      <c r="O26" s="328"/>
      <c r="P26" s="199"/>
      <c r="Q26" s="199"/>
      <c r="R26" s="199"/>
      <c r="S26" s="199"/>
      <c r="T26" s="199"/>
      <c r="U26" s="199"/>
      <c r="V26" s="199"/>
      <c r="W26" s="199"/>
      <c r="X26" s="200"/>
      <c r="Y26" s="120" t="s">
        <v>15</v>
      </c>
      <c r="Z26" s="121"/>
      <c r="AA26" s="171"/>
      <c r="AB26" s="689"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6" t="s">
        <v>69</v>
      </c>
      <c r="AF27" s="287"/>
      <c r="AG27" s="287"/>
      <c r="AH27" s="287"/>
      <c r="AI27" s="288"/>
      <c r="AJ27" s="286" t="s">
        <v>70</v>
      </c>
      <c r="AK27" s="287"/>
      <c r="AL27" s="287"/>
      <c r="AM27" s="287"/>
      <c r="AN27" s="288"/>
      <c r="AO27" s="286" t="s">
        <v>71</v>
      </c>
      <c r="AP27" s="287"/>
      <c r="AQ27" s="287"/>
      <c r="AR27" s="287"/>
      <c r="AS27" s="288"/>
      <c r="AT27" s="273" t="s">
        <v>303</v>
      </c>
      <c r="AU27" s="274"/>
      <c r="AV27" s="274"/>
      <c r="AW27" s="274"/>
      <c r="AX27" s="275"/>
    </row>
    <row r="28" spans="1:50" ht="18.75" customHeight="1">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3"/>
      <c r="Z28" s="284"/>
      <c r="AA28" s="285"/>
      <c r="AB28" s="139"/>
      <c r="AC28" s="134"/>
      <c r="AD28" s="135"/>
      <c r="AE28" s="140"/>
      <c r="AF28" s="133"/>
      <c r="AG28" s="133"/>
      <c r="AH28" s="133"/>
      <c r="AI28" s="289"/>
      <c r="AJ28" s="140"/>
      <c r="AK28" s="133"/>
      <c r="AL28" s="133"/>
      <c r="AM28" s="133"/>
      <c r="AN28" s="289"/>
      <c r="AO28" s="140"/>
      <c r="AP28" s="133"/>
      <c r="AQ28" s="133"/>
      <c r="AR28" s="133"/>
      <c r="AS28" s="289"/>
      <c r="AT28" s="67"/>
      <c r="AU28" s="110"/>
      <c r="AV28" s="110"/>
      <c r="AW28" s="108" t="s">
        <v>466</v>
      </c>
      <c r="AX28" s="109"/>
    </row>
    <row r="29" spans="1:50" ht="22.7" customHeight="1">
      <c r="A29" s="218"/>
      <c r="B29" s="216"/>
      <c r="C29" s="216"/>
      <c r="D29" s="216"/>
      <c r="E29" s="216"/>
      <c r="F29" s="217"/>
      <c r="G29" s="325"/>
      <c r="H29" s="292"/>
      <c r="I29" s="292"/>
      <c r="J29" s="292"/>
      <c r="K29" s="292"/>
      <c r="L29" s="292"/>
      <c r="M29" s="292"/>
      <c r="N29" s="292"/>
      <c r="O29" s="293"/>
      <c r="P29" s="256"/>
      <c r="Q29" s="197"/>
      <c r="R29" s="197"/>
      <c r="S29" s="197"/>
      <c r="T29" s="197"/>
      <c r="U29" s="197"/>
      <c r="V29" s="197"/>
      <c r="W29" s="197"/>
      <c r="X29" s="198"/>
      <c r="Y29" s="297" t="s">
        <v>14</v>
      </c>
      <c r="Z29" s="298"/>
      <c r="AA29" s="299"/>
      <c r="AB29" s="698"/>
      <c r="AC29" s="300"/>
      <c r="AD29" s="300"/>
      <c r="AE29" s="93"/>
      <c r="AF29" s="94"/>
      <c r="AG29" s="94"/>
      <c r="AH29" s="94"/>
      <c r="AI29" s="95"/>
      <c r="AJ29" s="93"/>
      <c r="AK29" s="94"/>
      <c r="AL29" s="94"/>
      <c r="AM29" s="94"/>
      <c r="AN29" s="95"/>
      <c r="AO29" s="93"/>
      <c r="AP29" s="94"/>
      <c r="AQ29" s="94"/>
      <c r="AR29" s="94"/>
      <c r="AS29" s="95"/>
      <c r="AT29" s="229"/>
      <c r="AU29" s="229"/>
      <c r="AV29" s="229"/>
      <c r="AW29" s="229"/>
      <c r="AX29" s="230"/>
    </row>
    <row r="30" spans="1:50" ht="22.7" customHeight="1">
      <c r="A30" s="219"/>
      <c r="B30" s="220"/>
      <c r="C30" s="220"/>
      <c r="D30" s="220"/>
      <c r="E30" s="220"/>
      <c r="F30" s="221"/>
      <c r="G30" s="294"/>
      <c r="H30" s="295"/>
      <c r="I30" s="295"/>
      <c r="J30" s="295"/>
      <c r="K30" s="295"/>
      <c r="L30" s="295"/>
      <c r="M30" s="295"/>
      <c r="N30" s="295"/>
      <c r="O30" s="296"/>
      <c r="P30" s="278"/>
      <c r="Q30" s="278"/>
      <c r="R30" s="278"/>
      <c r="S30" s="278"/>
      <c r="T30" s="278"/>
      <c r="U30" s="278"/>
      <c r="V30" s="278"/>
      <c r="W30" s="278"/>
      <c r="X30" s="279"/>
      <c r="Y30" s="175" t="s">
        <v>65</v>
      </c>
      <c r="Z30" s="121"/>
      <c r="AA30" s="171"/>
      <c r="AB30" s="345"/>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c r="A31" s="677"/>
      <c r="B31" s="678"/>
      <c r="C31" s="678"/>
      <c r="D31" s="678"/>
      <c r="E31" s="678"/>
      <c r="F31" s="679"/>
      <c r="G31" s="326"/>
      <c r="H31" s="327"/>
      <c r="I31" s="327"/>
      <c r="J31" s="327"/>
      <c r="K31" s="327"/>
      <c r="L31" s="327"/>
      <c r="M31" s="327"/>
      <c r="N31" s="327"/>
      <c r="O31" s="328"/>
      <c r="P31" s="199"/>
      <c r="Q31" s="199"/>
      <c r="R31" s="199"/>
      <c r="S31" s="199"/>
      <c r="T31" s="199"/>
      <c r="U31" s="199"/>
      <c r="V31" s="199"/>
      <c r="W31" s="199"/>
      <c r="X31" s="200"/>
      <c r="Y31" s="120" t="s">
        <v>15</v>
      </c>
      <c r="Z31" s="121"/>
      <c r="AA31" s="171"/>
      <c r="AB31" s="689"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6" t="s">
        <v>69</v>
      </c>
      <c r="AF32" s="287"/>
      <c r="AG32" s="287"/>
      <c r="AH32" s="287"/>
      <c r="AI32" s="288"/>
      <c r="AJ32" s="286" t="s">
        <v>70</v>
      </c>
      <c r="AK32" s="287"/>
      <c r="AL32" s="287"/>
      <c r="AM32" s="287"/>
      <c r="AN32" s="288"/>
      <c r="AO32" s="286" t="s">
        <v>71</v>
      </c>
      <c r="AP32" s="287"/>
      <c r="AQ32" s="287"/>
      <c r="AR32" s="287"/>
      <c r="AS32" s="288"/>
      <c r="AT32" s="273" t="s">
        <v>303</v>
      </c>
      <c r="AU32" s="274"/>
      <c r="AV32" s="274"/>
      <c r="AW32" s="274"/>
      <c r="AX32" s="275"/>
    </row>
    <row r="33" spans="1:50" ht="18.75" customHeight="1">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3"/>
      <c r="Z33" s="284"/>
      <c r="AA33" s="285"/>
      <c r="AB33" s="139"/>
      <c r="AC33" s="134"/>
      <c r="AD33" s="135"/>
      <c r="AE33" s="140"/>
      <c r="AF33" s="133"/>
      <c r="AG33" s="133"/>
      <c r="AH33" s="133"/>
      <c r="AI33" s="289"/>
      <c r="AJ33" s="140"/>
      <c r="AK33" s="133"/>
      <c r="AL33" s="133"/>
      <c r="AM33" s="133"/>
      <c r="AN33" s="289"/>
      <c r="AO33" s="140"/>
      <c r="AP33" s="133"/>
      <c r="AQ33" s="133"/>
      <c r="AR33" s="133"/>
      <c r="AS33" s="289"/>
      <c r="AT33" s="67"/>
      <c r="AU33" s="110"/>
      <c r="AV33" s="110"/>
      <c r="AW33" s="108" t="s">
        <v>469</v>
      </c>
      <c r="AX33" s="109"/>
    </row>
    <row r="34" spans="1:50" ht="22.7" customHeight="1">
      <c r="A34" s="218"/>
      <c r="B34" s="216"/>
      <c r="C34" s="216"/>
      <c r="D34" s="216"/>
      <c r="E34" s="216"/>
      <c r="F34" s="217"/>
      <c r="G34" s="325"/>
      <c r="H34" s="292"/>
      <c r="I34" s="292"/>
      <c r="J34" s="292"/>
      <c r="K34" s="292"/>
      <c r="L34" s="292"/>
      <c r="M34" s="292"/>
      <c r="N34" s="292"/>
      <c r="O34" s="293"/>
      <c r="P34" s="256"/>
      <c r="Q34" s="197"/>
      <c r="R34" s="197"/>
      <c r="S34" s="197"/>
      <c r="T34" s="197"/>
      <c r="U34" s="197"/>
      <c r="V34" s="197"/>
      <c r="W34" s="197"/>
      <c r="X34" s="198"/>
      <c r="Y34" s="297" t="s">
        <v>14</v>
      </c>
      <c r="Z34" s="298"/>
      <c r="AA34" s="299"/>
      <c r="AB34" s="698"/>
      <c r="AC34" s="300"/>
      <c r="AD34" s="300"/>
      <c r="AE34" s="93"/>
      <c r="AF34" s="94"/>
      <c r="AG34" s="94"/>
      <c r="AH34" s="94"/>
      <c r="AI34" s="95"/>
      <c r="AJ34" s="93"/>
      <c r="AK34" s="94"/>
      <c r="AL34" s="94"/>
      <c r="AM34" s="94"/>
      <c r="AN34" s="95"/>
      <c r="AO34" s="93"/>
      <c r="AP34" s="94"/>
      <c r="AQ34" s="94"/>
      <c r="AR34" s="94"/>
      <c r="AS34" s="95"/>
      <c r="AT34" s="229"/>
      <c r="AU34" s="229"/>
      <c r="AV34" s="229"/>
      <c r="AW34" s="229"/>
      <c r="AX34" s="230"/>
    </row>
    <row r="35" spans="1:50" ht="22.7" customHeight="1">
      <c r="A35" s="219"/>
      <c r="B35" s="220"/>
      <c r="C35" s="220"/>
      <c r="D35" s="220"/>
      <c r="E35" s="220"/>
      <c r="F35" s="221"/>
      <c r="G35" s="294"/>
      <c r="H35" s="295"/>
      <c r="I35" s="295"/>
      <c r="J35" s="295"/>
      <c r="K35" s="295"/>
      <c r="L35" s="295"/>
      <c r="M35" s="295"/>
      <c r="N35" s="295"/>
      <c r="O35" s="296"/>
      <c r="P35" s="278"/>
      <c r="Q35" s="278"/>
      <c r="R35" s="278"/>
      <c r="S35" s="278"/>
      <c r="T35" s="278"/>
      <c r="U35" s="278"/>
      <c r="V35" s="278"/>
      <c r="W35" s="278"/>
      <c r="X35" s="279"/>
      <c r="Y35" s="175" t="s">
        <v>65</v>
      </c>
      <c r="Z35" s="121"/>
      <c r="AA35" s="171"/>
      <c r="AB35" s="345"/>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c r="A36" s="677"/>
      <c r="B36" s="678"/>
      <c r="C36" s="678"/>
      <c r="D36" s="678"/>
      <c r="E36" s="678"/>
      <c r="F36" s="679"/>
      <c r="G36" s="326"/>
      <c r="H36" s="327"/>
      <c r="I36" s="327"/>
      <c r="J36" s="327"/>
      <c r="K36" s="327"/>
      <c r="L36" s="327"/>
      <c r="M36" s="327"/>
      <c r="N36" s="327"/>
      <c r="O36" s="328"/>
      <c r="P36" s="199"/>
      <c r="Q36" s="199"/>
      <c r="R36" s="199"/>
      <c r="S36" s="199"/>
      <c r="T36" s="199"/>
      <c r="U36" s="199"/>
      <c r="V36" s="199"/>
      <c r="W36" s="199"/>
      <c r="X36" s="200"/>
      <c r="Y36" s="120" t="s">
        <v>15</v>
      </c>
      <c r="Z36" s="121"/>
      <c r="AA36" s="171"/>
      <c r="AB36" s="689"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6" t="s">
        <v>69</v>
      </c>
      <c r="AF37" s="287"/>
      <c r="AG37" s="287"/>
      <c r="AH37" s="287"/>
      <c r="AI37" s="288"/>
      <c r="AJ37" s="286" t="s">
        <v>70</v>
      </c>
      <c r="AK37" s="287"/>
      <c r="AL37" s="287"/>
      <c r="AM37" s="287"/>
      <c r="AN37" s="288"/>
      <c r="AO37" s="286" t="s">
        <v>71</v>
      </c>
      <c r="AP37" s="287"/>
      <c r="AQ37" s="287"/>
      <c r="AR37" s="287"/>
      <c r="AS37" s="288"/>
      <c r="AT37" s="273" t="s">
        <v>303</v>
      </c>
      <c r="AU37" s="274"/>
      <c r="AV37" s="274"/>
      <c r="AW37" s="274"/>
      <c r="AX37" s="275"/>
    </row>
    <row r="38" spans="1:50" ht="18.75" customHeight="1">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3"/>
      <c r="Z38" s="284"/>
      <c r="AA38" s="285"/>
      <c r="AB38" s="139"/>
      <c r="AC38" s="134"/>
      <c r="AD38" s="135"/>
      <c r="AE38" s="140"/>
      <c r="AF38" s="133"/>
      <c r="AG38" s="133"/>
      <c r="AH38" s="133"/>
      <c r="AI38" s="289"/>
      <c r="AJ38" s="140"/>
      <c r="AK38" s="133"/>
      <c r="AL38" s="133"/>
      <c r="AM38" s="133"/>
      <c r="AN38" s="289"/>
      <c r="AO38" s="140"/>
      <c r="AP38" s="133"/>
      <c r="AQ38" s="133"/>
      <c r="AR38" s="133"/>
      <c r="AS38" s="289"/>
      <c r="AT38" s="67"/>
      <c r="AU38" s="110"/>
      <c r="AV38" s="110"/>
      <c r="AW38" s="108" t="s">
        <v>469</v>
      </c>
      <c r="AX38" s="109"/>
    </row>
    <row r="39" spans="1:50" ht="22.7" customHeight="1">
      <c r="A39" s="218"/>
      <c r="B39" s="216"/>
      <c r="C39" s="216"/>
      <c r="D39" s="216"/>
      <c r="E39" s="216"/>
      <c r="F39" s="217"/>
      <c r="G39" s="325"/>
      <c r="H39" s="292"/>
      <c r="I39" s="292"/>
      <c r="J39" s="292"/>
      <c r="K39" s="292"/>
      <c r="L39" s="292"/>
      <c r="M39" s="292"/>
      <c r="N39" s="292"/>
      <c r="O39" s="293"/>
      <c r="P39" s="256"/>
      <c r="Q39" s="197"/>
      <c r="R39" s="197"/>
      <c r="S39" s="197"/>
      <c r="T39" s="197"/>
      <c r="U39" s="197"/>
      <c r="V39" s="197"/>
      <c r="W39" s="197"/>
      <c r="X39" s="198"/>
      <c r="Y39" s="297" t="s">
        <v>14</v>
      </c>
      <c r="Z39" s="298"/>
      <c r="AA39" s="299"/>
      <c r="AB39" s="698"/>
      <c r="AC39" s="300"/>
      <c r="AD39" s="300"/>
      <c r="AE39" s="93"/>
      <c r="AF39" s="94"/>
      <c r="AG39" s="94"/>
      <c r="AH39" s="94"/>
      <c r="AI39" s="95"/>
      <c r="AJ39" s="93"/>
      <c r="AK39" s="94"/>
      <c r="AL39" s="94"/>
      <c r="AM39" s="94"/>
      <c r="AN39" s="95"/>
      <c r="AO39" s="93"/>
      <c r="AP39" s="94"/>
      <c r="AQ39" s="94"/>
      <c r="AR39" s="94"/>
      <c r="AS39" s="95"/>
      <c r="AT39" s="229"/>
      <c r="AU39" s="229"/>
      <c r="AV39" s="229"/>
      <c r="AW39" s="229"/>
      <c r="AX39" s="230"/>
    </row>
    <row r="40" spans="1:50" ht="22.7" customHeight="1">
      <c r="A40" s="219"/>
      <c r="B40" s="220"/>
      <c r="C40" s="220"/>
      <c r="D40" s="220"/>
      <c r="E40" s="220"/>
      <c r="F40" s="221"/>
      <c r="G40" s="294"/>
      <c r="H40" s="295"/>
      <c r="I40" s="295"/>
      <c r="J40" s="295"/>
      <c r="K40" s="295"/>
      <c r="L40" s="295"/>
      <c r="M40" s="295"/>
      <c r="N40" s="295"/>
      <c r="O40" s="296"/>
      <c r="P40" s="278"/>
      <c r="Q40" s="278"/>
      <c r="R40" s="278"/>
      <c r="S40" s="278"/>
      <c r="T40" s="278"/>
      <c r="U40" s="278"/>
      <c r="V40" s="278"/>
      <c r="W40" s="278"/>
      <c r="X40" s="279"/>
      <c r="Y40" s="175" t="s">
        <v>65</v>
      </c>
      <c r="Z40" s="121"/>
      <c r="AA40" s="171"/>
      <c r="AB40" s="345"/>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c r="A41" s="677"/>
      <c r="B41" s="678"/>
      <c r="C41" s="678"/>
      <c r="D41" s="678"/>
      <c r="E41" s="678"/>
      <c r="F41" s="679"/>
      <c r="G41" s="326"/>
      <c r="H41" s="327"/>
      <c r="I41" s="327"/>
      <c r="J41" s="327"/>
      <c r="K41" s="327"/>
      <c r="L41" s="327"/>
      <c r="M41" s="327"/>
      <c r="N41" s="327"/>
      <c r="O41" s="328"/>
      <c r="P41" s="199"/>
      <c r="Q41" s="199"/>
      <c r="R41" s="199"/>
      <c r="S41" s="199"/>
      <c r="T41" s="199"/>
      <c r="U41" s="199"/>
      <c r="V41" s="199"/>
      <c r="W41" s="199"/>
      <c r="X41" s="200"/>
      <c r="Y41" s="120" t="s">
        <v>15</v>
      </c>
      <c r="Z41" s="121"/>
      <c r="AA41" s="171"/>
      <c r="AB41" s="689"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6" t="s">
        <v>69</v>
      </c>
      <c r="AF42" s="287"/>
      <c r="AG42" s="287"/>
      <c r="AH42" s="287"/>
      <c r="AI42" s="288"/>
      <c r="AJ42" s="286" t="s">
        <v>70</v>
      </c>
      <c r="AK42" s="287"/>
      <c r="AL42" s="287"/>
      <c r="AM42" s="287"/>
      <c r="AN42" s="288"/>
      <c r="AO42" s="286" t="s">
        <v>71</v>
      </c>
      <c r="AP42" s="287"/>
      <c r="AQ42" s="287"/>
      <c r="AR42" s="287"/>
      <c r="AS42" s="288"/>
      <c r="AT42" s="273" t="s">
        <v>303</v>
      </c>
      <c r="AU42" s="274"/>
      <c r="AV42" s="274"/>
      <c r="AW42" s="274"/>
      <c r="AX42" s="275"/>
    </row>
    <row r="43" spans="1:50" ht="18.75" customHeight="1">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3"/>
      <c r="Z43" s="284"/>
      <c r="AA43" s="285"/>
      <c r="AB43" s="139"/>
      <c r="AC43" s="134"/>
      <c r="AD43" s="135"/>
      <c r="AE43" s="140"/>
      <c r="AF43" s="133"/>
      <c r="AG43" s="133"/>
      <c r="AH43" s="133"/>
      <c r="AI43" s="289"/>
      <c r="AJ43" s="140"/>
      <c r="AK43" s="133"/>
      <c r="AL43" s="133"/>
      <c r="AM43" s="133"/>
      <c r="AN43" s="289"/>
      <c r="AO43" s="140"/>
      <c r="AP43" s="133"/>
      <c r="AQ43" s="133"/>
      <c r="AR43" s="133"/>
      <c r="AS43" s="289"/>
      <c r="AT43" s="67"/>
      <c r="AU43" s="110"/>
      <c r="AV43" s="110"/>
      <c r="AW43" s="108" t="s">
        <v>469</v>
      </c>
      <c r="AX43" s="109"/>
    </row>
    <row r="44" spans="1:50" ht="22.7" customHeight="1">
      <c r="A44" s="218"/>
      <c r="B44" s="216"/>
      <c r="C44" s="216"/>
      <c r="D44" s="216"/>
      <c r="E44" s="216"/>
      <c r="F44" s="217"/>
      <c r="G44" s="325"/>
      <c r="H44" s="292"/>
      <c r="I44" s="292"/>
      <c r="J44" s="292"/>
      <c r="K44" s="292"/>
      <c r="L44" s="292"/>
      <c r="M44" s="292"/>
      <c r="N44" s="292"/>
      <c r="O44" s="293"/>
      <c r="P44" s="256"/>
      <c r="Q44" s="197"/>
      <c r="R44" s="197"/>
      <c r="S44" s="197"/>
      <c r="T44" s="197"/>
      <c r="U44" s="197"/>
      <c r="V44" s="197"/>
      <c r="W44" s="197"/>
      <c r="X44" s="198"/>
      <c r="Y44" s="297" t="s">
        <v>14</v>
      </c>
      <c r="Z44" s="298"/>
      <c r="AA44" s="299"/>
      <c r="AB44" s="698"/>
      <c r="AC44" s="300"/>
      <c r="AD44" s="300"/>
      <c r="AE44" s="93"/>
      <c r="AF44" s="94"/>
      <c r="AG44" s="94"/>
      <c r="AH44" s="94"/>
      <c r="AI44" s="95"/>
      <c r="AJ44" s="93"/>
      <c r="AK44" s="94"/>
      <c r="AL44" s="94"/>
      <c r="AM44" s="94"/>
      <c r="AN44" s="95"/>
      <c r="AO44" s="93"/>
      <c r="AP44" s="94"/>
      <c r="AQ44" s="94"/>
      <c r="AR44" s="94"/>
      <c r="AS44" s="95"/>
      <c r="AT44" s="229"/>
      <c r="AU44" s="229"/>
      <c r="AV44" s="229"/>
      <c r="AW44" s="229"/>
      <c r="AX44" s="230"/>
    </row>
    <row r="45" spans="1:50" ht="22.7" customHeight="1">
      <c r="A45" s="219"/>
      <c r="B45" s="220"/>
      <c r="C45" s="220"/>
      <c r="D45" s="220"/>
      <c r="E45" s="220"/>
      <c r="F45" s="221"/>
      <c r="G45" s="294"/>
      <c r="H45" s="295"/>
      <c r="I45" s="295"/>
      <c r="J45" s="295"/>
      <c r="K45" s="295"/>
      <c r="L45" s="295"/>
      <c r="M45" s="295"/>
      <c r="N45" s="295"/>
      <c r="O45" s="296"/>
      <c r="P45" s="278"/>
      <c r="Q45" s="278"/>
      <c r="R45" s="278"/>
      <c r="S45" s="278"/>
      <c r="T45" s="278"/>
      <c r="U45" s="278"/>
      <c r="V45" s="278"/>
      <c r="W45" s="278"/>
      <c r="X45" s="279"/>
      <c r="Y45" s="175" t="s">
        <v>65</v>
      </c>
      <c r="Z45" s="121"/>
      <c r="AA45" s="171"/>
      <c r="AB45" s="345"/>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c r="A46" s="677"/>
      <c r="B46" s="678"/>
      <c r="C46" s="678"/>
      <c r="D46" s="678"/>
      <c r="E46" s="678"/>
      <c r="F46" s="679"/>
      <c r="G46" s="326"/>
      <c r="H46" s="327"/>
      <c r="I46" s="327"/>
      <c r="J46" s="327"/>
      <c r="K46" s="327"/>
      <c r="L46" s="327"/>
      <c r="M46" s="327"/>
      <c r="N46" s="327"/>
      <c r="O46" s="328"/>
      <c r="P46" s="199"/>
      <c r="Q46" s="199"/>
      <c r="R46" s="199"/>
      <c r="S46" s="199"/>
      <c r="T46" s="199"/>
      <c r="U46" s="199"/>
      <c r="V46" s="199"/>
      <c r="W46" s="199"/>
      <c r="X46" s="200"/>
      <c r="Y46" s="120" t="s">
        <v>15</v>
      </c>
      <c r="Z46" s="121"/>
      <c r="AA46" s="171"/>
      <c r="AB46" s="689"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6" t="s">
        <v>69</v>
      </c>
      <c r="AF47" s="287"/>
      <c r="AG47" s="287"/>
      <c r="AH47" s="287"/>
      <c r="AI47" s="288"/>
      <c r="AJ47" s="286" t="s">
        <v>70</v>
      </c>
      <c r="AK47" s="287"/>
      <c r="AL47" s="287"/>
      <c r="AM47" s="287"/>
      <c r="AN47" s="288"/>
      <c r="AO47" s="286" t="s">
        <v>71</v>
      </c>
      <c r="AP47" s="287"/>
      <c r="AQ47" s="287"/>
      <c r="AR47" s="287"/>
      <c r="AS47" s="288"/>
      <c r="AT47" s="273" t="s">
        <v>303</v>
      </c>
      <c r="AU47" s="274"/>
      <c r="AV47" s="274"/>
      <c r="AW47" s="274"/>
      <c r="AX47" s="275"/>
    </row>
    <row r="48" spans="1:50" ht="18.75" customHeight="1">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3"/>
      <c r="Z48" s="284"/>
      <c r="AA48" s="285"/>
      <c r="AB48" s="139"/>
      <c r="AC48" s="134"/>
      <c r="AD48" s="135"/>
      <c r="AE48" s="140"/>
      <c r="AF48" s="133"/>
      <c r="AG48" s="133"/>
      <c r="AH48" s="133"/>
      <c r="AI48" s="289"/>
      <c r="AJ48" s="140"/>
      <c r="AK48" s="133"/>
      <c r="AL48" s="133"/>
      <c r="AM48" s="133"/>
      <c r="AN48" s="289"/>
      <c r="AO48" s="140"/>
      <c r="AP48" s="133"/>
      <c r="AQ48" s="133"/>
      <c r="AR48" s="133"/>
      <c r="AS48" s="289"/>
      <c r="AT48" s="67"/>
      <c r="AU48" s="110"/>
      <c r="AV48" s="110"/>
      <c r="AW48" s="108" t="s">
        <v>466</v>
      </c>
      <c r="AX48" s="109"/>
    </row>
    <row r="49" spans="1:50" ht="22.7" customHeight="1">
      <c r="A49" s="218"/>
      <c r="B49" s="216"/>
      <c r="C49" s="216"/>
      <c r="D49" s="216"/>
      <c r="E49" s="216"/>
      <c r="F49" s="217"/>
      <c r="G49" s="325"/>
      <c r="H49" s="292"/>
      <c r="I49" s="292"/>
      <c r="J49" s="292"/>
      <c r="K49" s="292"/>
      <c r="L49" s="292"/>
      <c r="M49" s="292"/>
      <c r="N49" s="292"/>
      <c r="O49" s="293"/>
      <c r="P49" s="256"/>
      <c r="Q49" s="197"/>
      <c r="R49" s="197"/>
      <c r="S49" s="197"/>
      <c r="T49" s="197"/>
      <c r="U49" s="197"/>
      <c r="V49" s="197"/>
      <c r="W49" s="197"/>
      <c r="X49" s="198"/>
      <c r="Y49" s="297" t="s">
        <v>14</v>
      </c>
      <c r="Z49" s="298"/>
      <c r="AA49" s="299"/>
      <c r="AB49" s="698"/>
      <c r="AC49" s="300"/>
      <c r="AD49" s="300"/>
      <c r="AE49" s="93"/>
      <c r="AF49" s="94"/>
      <c r="AG49" s="94"/>
      <c r="AH49" s="94"/>
      <c r="AI49" s="95"/>
      <c r="AJ49" s="93"/>
      <c r="AK49" s="94"/>
      <c r="AL49" s="94"/>
      <c r="AM49" s="94"/>
      <c r="AN49" s="95"/>
      <c r="AO49" s="93"/>
      <c r="AP49" s="94"/>
      <c r="AQ49" s="94"/>
      <c r="AR49" s="94"/>
      <c r="AS49" s="95"/>
      <c r="AT49" s="229"/>
      <c r="AU49" s="229"/>
      <c r="AV49" s="229"/>
      <c r="AW49" s="229"/>
      <c r="AX49" s="230"/>
    </row>
    <row r="50" spans="1:50" ht="22.7" customHeight="1">
      <c r="A50" s="219"/>
      <c r="B50" s="220"/>
      <c r="C50" s="220"/>
      <c r="D50" s="220"/>
      <c r="E50" s="220"/>
      <c r="F50" s="221"/>
      <c r="G50" s="294"/>
      <c r="H50" s="295"/>
      <c r="I50" s="295"/>
      <c r="J50" s="295"/>
      <c r="K50" s="295"/>
      <c r="L50" s="295"/>
      <c r="M50" s="295"/>
      <c r="N50" s="295"/>
      <c r="O50" s="296"/>
      <c r="P50" s="278"/>
      <c r="Q50" s="278"/>
      <c r="R50" s="278"/>
      <c r="S50" s="278"/>
      <c r="T50" s="278"/>
      <c r="U50" s="278"/>
      <c r="V50" s="278"/>
      <c r="W50" s="278"/>
      <c r="X50" s="279"/>
      <c r="Y50" s="175" t="s">
        <v>65</v>
      </c>
      <c r="Z50" s="121"/>
      <c r="AA50" s="171"/>
      <c r="AB50" s="345"/>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c r="A51" s="677"/>
      <c r="B51" s="678"/>
      <c r="C51" s="678"/>
      <c r="D51" s="678"/>
      <c r="E51" s="678"/>
      <c r="F51" s="679"/>
      <c r="G51" s="326"/>
      <c r="H51" s="327"/>
      <c r="I51" s="327"/>
      <c r="J51" s="327"/>
      <c r="K51" s="327"/>
      <c r="L51" s="327"/>
      <c r="M51" s="327"/>
      <c r="N51" s="327"/>
      <c r="O51" s="328"/>
      <c r="P51" s="199"/>
      <c r="Q51" s="199"/>
      <c r="R51" s="199"/>
      <c r="S51" s="199"/>
      <c r="T51" s="199"/>
      <c r="U51" s="199"/>
      <c r="V51" s="199"/>
      <c r="W51" s="199"/>
      <c r="X51" s="200"/>
      <c r="Y51" s="120" t="s">
        <v>15</v>
      </c>
      <c r="Z51" s="121"/>
      <c r="AA51" s="171"/>
      <c r="AB51" s="699" t="s">
        <v>467</v>
      </c>
      <c r="AC51" s="700"/>
      <c r="AD51" s="700"/>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701" t="s">
        <v>34</v>
      </c>
      <c r="B2" s="702"/>
      <c r="C2" s="702"/>
      <c r="D2" s="702"/>
      <c r="E2" s="702"/>
      <c r="F2" s="703"/>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c r="A3" s="704"/>
      <c r="B3" s="705"/>
      <c r="C3" s="705"/>
      <c r="D3" s="705"/>
      <c r="E3" s="705"/>
      <c r="F3" s="706"/>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c r="A4" s="704"/>
      <c r="B4" s="705"/>
      <c r="C4" s="705"/>
      <c r="D4" s="705"/>
      <c r="E4" s="705"/>
      <c r="F4" s="70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8"/>
    </row>
    <row r="5" spans="1:50" ht="24.75" customHeight="1">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c r="A15" s="704"/>
      <c r="B15" s="705"/>
      <c r="C15" s="705"/>
      <c r="D15" s="705"/>
      <c r="E15" s="705"/>
      <c r="F15" s="706"/>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c r="A16" s="704"/>
      <c r="B16" s="705"/>
      <c r="C16" s="705"/>
      <c r="D16" s="705"/>
      <c r="E16" s="705"/>
      <c r="F16" s="706"/>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c r="A17" s="704"/>
      <c r="B17" s="705"/>
      <c r="C17" s="705"/>
      <c r="D17" s="705"/>
      <c r="E17" s="705"/>
      <c r="F17" s="70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8"/>
    </row>
    <row r="18" spans="1:50" ht="24.75" customHeight="1">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c r="A28" s="704"/>
      <c r="B28" s="705"/>
      <c r="C28" s="705"/>
      <c r="D28" s="705"/>
      <c r="E28" s="705"/>
      <c r="F28" s="706"/>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c r="A29" s="704"/>
      <c r="B29" s="705"/>
      <c r="C29" s="705"/>
      <c r="D29" s="705"/>
      <c r="E29" s="705"/>
      <c r="F29" s="706"/>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c r="A30" s="704"/>
      <c r="B30" s="705"/>
      <c r="C30" s="705"/>
      <c r="D30" s="705"/>
      <c r="E30" s="705"/>
      <c r="F30" s="70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8"/>
    </row>
    <row r="31" spans="1:50" ht="24.75" customHeight="1">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c r="A41" s="704"/>
      <c r="B41" s="705"/>
      <c r="C41" s="705"/>
      <c r="D41" s="705"/>
      <c r="E41" s="705"/>
      <c r="F41" s="706"/>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c r="A42" s="704"/>
      <c r="B42" s="705"/>
      <c r="C42" s="705"/>
      <c r="D42" s="705"/>
      <c r="E42" s="705"/>
      <c r="F42" s="706"/>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c r="A43" s="704"/>
      <c r="B43" s="705"/>
      <c r="C43" s="705"/>
      <c r="D43" s="705"/>
      <c r="E43" s="705"/>
      <c r="F43" s="70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8"/>
    </row>
    <row r="44" spans="1:50" ht="24.75" customHeight="1">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row r="55" spans="1:50" ht="30.2" customHeight="1">
      <c r="A55" s="701" t="s">
        <v>34</v>
      </c>
      <c r="B55" s="702"/>
      <c r="C55" s="702"/>
      <c r="D55" s="702"/>
      <c r="E55" s="702"/>
      <c r="F55" s="703"/>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c r="A56" s="704"/>
      <c r="B56" s="705"/>
      <c r="C56" s="705"/>
      <c r="D56" s="705"/>
      <c r="E56" s="705"/>
      <c r="F56" s="706"/>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c r="A57" s="704"/>
      <c r="B57" s="705"/>
      <c r="C57" s="705"/>
      <c r="D57" s="705"/>
      <c r="E57" s="705"/>
      <c r="F57" s="70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8"/>
    </row>
    <row r="58" spans="1:50" ht="24.75" customHeight="1">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c r="A68" s="704"/>
      <c r="B68" s="705"/>
      <c r="C68" s="705"/>
      <c r="D68" s="705"/>
      <c r="E68" s="705"/>
      <c r="F68" s="706"/>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c r="A69" s="704"/>
      <c r="B69" s="705"/>
      <c r="C69" s="705"/>
      <c r="D69" s="705"/>
      <c r="E69" s="705"/>
      <c r="F69" s="706"/>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c r="A70" s="704"/>
      <c r="B70" s="705"/>
      <c r="C70" s="705"/>
      <c r="D70" s="705"/>
      <c r="E70" s="705"/>
      <c r="F70" s="70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8"/>
    </row>
    <row r="71" spans="1:50" ht="24.75" customHeight="1">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c r="A81" s="704"/>
      <c r="B81" s="705"/>
      <c r="C81" s="705"/>
      <c r="D81" s="705"/>
      <c r="E81" s="705"/>
      <c r="F81" s="706"/>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c r="A82" s="704"/>
      <c r="B82" s="705"/>
      <c r="C82" s="705"/>
      <c r="D82" s="705"/>
      <c r="E82" s="705"/>
      <c r="F82" s="706"/>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c r="A83" s="704"/>
      <c r="B83" s="705"/>
      <c r="C83" s="705"/>
      <c r="D83" s="705"/>
      <c r="E83" s="705"/>
      <c r="F83" s="70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8"/>
    </row>
    <row r="84" spans="1:50" ht="24.75" customHeight="1">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c r="A94" s="704"/>
      <c r="B94" s="705"/>
      <c r="C94" s="705"/>
      <c r="D94" s="705"/>
      <c r="E94" s="705"/>
      <c r="F94" s="706"/>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c r="A95" s="704"/>
      <c r="B95" s="705"/>
      <c r="C95" s="705"/>
      <c r="D95" s="705"/>
      <c r="E95" s="705"/>
      <c r="F95" s="706"/>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c r="A96" s="704"/>
      <c r="B96" s="705"/>
      <c r="C96" s="705"/>
      <c r="D96" s="705"/>
      <c r="E96" s="705"/>
      <c r="F96" s="70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8"/>
    </row>
    <row r="97" spans="1:50" ht="24.75" customHeight="1">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row r="108" spans="1:50" ht="30.2" customHeight="1">
      <c r="A108" s="701" t="s">
        <v>34</v>
      </c>
      <c r="B108" s="702"/>
      <c r="C108" s="702"/>
      <c r="D108" s="702"/>
      <c r="E108" s="702"/>
      <c r="F108" s="703"/>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c r="A109" s="704"/>
      <c r="B109" s="705"/>
      <c r="C109" s="705"/>
      <c r="D109" s="705"/>
      <c r="E109" s="705"/>
      <c r="F109" s="706"/>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c r="A110" s="704"/>
      <c r="B110" s="705"/>
      <c r="C110" s="705"/>
      <c r="D110" s="705"/>
      <c r="E110" s="705"/>
      <c r="F110" s="70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8"/>
    </row>
    <row r="111" spans="1:50" ht="24.75" customHeight="1">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c r="A121" s="704"/>
      <c r="B121" s="705"/>
      <c r="C121" s="705"/>
      <c r="D121" s="705"/>
      <c r="E121" s="705"/>
      <c r="F121" s="706"/>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c r="A122" s="704"/>
      <c r="B122" s="705"/>
      <c r="C122" s="705"/>
      <c r="D122" s="705"/>
      <c r="E122" s="705"/>
      <c r="F122" s="706"/>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c r="A123" s="704"/>
      <c r="B123" s="705"/>
      <c r="C123" s="705"/>
      <c r="D123" s="705"/>
      <c r="E123" s="705"/>
      <c r="F123" s="70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8"/>
    </row>
    <row r="124" spans="1:50" ht="24.75" customHeight="1">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c r="A134" s="704"/>
      <c r="B134" s="705"/>
      <c r="C134" s="705"/>
      <c r="D134" s="705"/>
      <c r="E134" s="705"/>
      <c r="F134" s="706"/>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c r="A135" s="704"/>
      <c r="B135" s="705"/>
      <c r="C135" s="705"/>
      <c r="D135" s="705"/>
      <c r="E135" s="705"/>
      <c r="F135" s="706"/>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c r="A136" s="704"/>
      <c r="B136" s="705"/>
      <c r="C136" s="705"/>
      <c r="D136" s="705"/>
      <c r="E136" s="705"/>
      <c r="F136" s="70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8"/>
    </row>
    <row r="137" spans="1:50" ht="24.75" customHeight="1">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c r="A147" s="704"/>
      <c r="B147" s="705"/>
      <c r="C147" s="705"/>
      <c r="D147" s="705"/>
      <c r="E147" s="705"/>
      <c r="F147" s="706"/>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c r="A148" s="704"/>
      <c r="B148" s="705"/>
      <c r="C148" s="705"/>
      <c r="D148" s="705"/>
      <c r="E148" s="705"/>
      <c r="F148" s="706"/>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c r="A149" s="704"/>
      <c r="B149" s="705"/>
      <c r="C149" s="705"/>
      <c r="D149" s="705"/>
      <c r="E149" s="705"/>
      <c r="F149" s="70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8"/>
    </row>
    <row r="150" spans="1:50" ht="24.75" customHeight="1">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row r="161" spans="1:50" ht="30.2" customHeight="1">
      <c r="A161" s="701" t="s">
        <v>34</v>
      </c>
      <c r="B161" s="702"/>
      <c r="C161" s="702"/>
      <c r="D161" s="702"/>
      <c r="E161" s="702"/>
      <c r="F161" s="703"/>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c r="A162" s="704"/>
      <c r="B162" s="705"/>
      <c r="C162" s="705"/>
      <c r="D162" s="705"/>
      <c r="E162" s="705"/>
      <c r="F162" s="706"/>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c r="A163" s="704"/>
      <c r="B163" s="705"/>
      <c r="C163" s="705"/>
      <c r="D163" s="705"/>
      <c r="E163" s="705"/>
      <c r="F163" s="70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8"/>
    </row>
    <row r="164" spans="1:50" ht="24.75" customHeight="1">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c r="A174" s="704"/>
      <c r="B174" s="705"/>
      <c r="C174" s="705"/>
      <c r="D174" s="705"/>
      <c r="E174" s="705"/>
      <c r="F174" s="706"/>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c r="A175" s="704"/>
      <c r="B175" s="705"/>
      <c r="C175" s="705"/>
      <c r="D175" s="705"/>
      <c r="E175" s="705"/>
      <c r="F175" s="706"/>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c r="A176" s="704"/>
      <c r="B176" s="705"/>
      <c r="C176" s="705"/>
      <c r="D176" s="705"/>
      <c r="E176" s="705"/>
      <c r="F176" s="70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8"/>
    </row>
    <row r="177" spans="1:50" ht="24.75" customHeight="1">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c r="A187" s="704"/>
      <c r="B187" s="705"/>
      <c r="C187" s="705"/>
      <c r="D187" s="705"/>
      <c r="E187" s="705"/>
      <c r="F187" s="706"/>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c r="A188" s="704"/>
      <c r="B188" s="705"/>
      <c r="C188" s="705"/>
      <c r="D188" s="705"/>
      <c r="E188" s="705"/>
      <c r="F188" s="706"/>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c r="A189" s="704"/>
      <c r="B189" s="705"/>
      <c r="C189" s="705"/>
      <c r="D189" s="705"/>
      <c r="E189" s="705"/>
      <c r="F189" s="70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8"/>
    </row>
    <row r="190" spans="1:50" ht="24.75" customHeight="1">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c r="A200" s="704"/>
      <c r="B200" s="705"/>
      <c r="C200" s="705"/>
      <c r="D200" s="705"/>
      <c r="E200" s="705"/>
      <c r="F200" s="706"/>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c r="A201" s="704"/>
      <c r="B201" s="705"/>
      <c r="C201" s="705"/>
      <c r="D201" s="705"/>
      <c r="E201" s="705"/>
      <c r="F201" s="706"/>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c r="A202" s="704"/>
      <c r="B202" s="705"/>
      <c r="C202" s="705"/>
      <c r="D202" s="705"/>
      <c r="E202" s="705"/>
      <c r="F202" s="70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8"/>
    </row>
    <row r="203" spans="1:50" ht="24.75" customHeight="1">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row r="214" spans="1:50" ht="30.2" customHeight="1">
      <c r="A214" s="719" t="s">
        <v>34</v>
      </c>
      <c r="B214" s="720"/>
      <c r="C214" s="720"/>
      <c r="D214" s="720"/>
      <c r="E214" s="720"/>
      <c r="F214" s="721"/>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c r="A215" s="704"/>
      <c r="B215" s="705"/>
      <c r="C215" s="705"/>
      <c r="D215" s="705"/>
      <c r="E215" s="705"/>
      <c r="F215" s="706"/>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c r="A216" s="704"/>
      <c r="B216" s="705"/>
      <c r="C216" s="705"/>
      <c r="D216" s="705"/>
      <c r="E216" s="705"/>
      <c r="F216" s="70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8"/>
    </row>
    <row r="217" spans="1:50" ht="24.75" customHeight="1">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c r="A227" s="704"/>
      <c r="B227" s="705"/>
      <c r="C227" s="705"/>
      <c r="D227" s="705"/>
      <c r="E227" s="705"/>
      <c r="F227" s="706"/>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c r="A228" s="704"/>
      <c r="B228" s="705"/>
      <c r="C228" s="705"/>
      <c r="D228" s="705"/>
      <c r="E228" s="705"/>
      <c r="F228" s="706"/>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c r="A229" s="704"/>
      <c r="B229" s="705"/>
      <c r="C229" s="705"/>
      <c r="D229" s="705"/>
      <c r="E229" s="705"/>
      <c r="F229" s="70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8"/>
    </row>
    <row r="230" spans="1:50" ht="24.75" customHeight="1">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c r="A240" s="704"/>
      <c r="B240" s="705"/>
      <c r="C240" s="705"/>
      <c r="D240" s="705"/>
      <c r="E240" s="705"/>
      <c r="F240" s="706"/>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c r="A241" s="704"/>
      <c r="B241" s="705"/>
      <c r="C241" s="705"/>
      <c r="D241" s="705"/>
      <c r="E241" s="705"/>
      <c r="F241" s="706"/>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c r="A242" s="704"/>
      <c r="B242" s="705"/>
      <c r="C242" s="705"/>
      <c r="D242" s="705"/>
      <c r="E242" s="705"/>
      <c r="F242" s="70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8"/>
    </row>
    <row r="243" spans="1:50" ht="24.75" customHeight="1">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c r="A253" s="704"/>
      <c r="B253" s="705"/>
      <c r="C253" s="705"/>
      <c r="D253" s="705"/>
      <c r="E253" s="705"/>
      <c r="F253" s="706"/>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c r="A254" s="704"/>
      <c r="B254" s="705"/>
      <c r="C254" s="705"/>
      <c r="D254" s="705"/>
      <c r="E254" s="705"/>
      <c r="F254" s="706"/>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c r="A255" s="704"/>
      <c r="B255" s="705"/>
      <c r="C255" s="705"/>
      <c r="D255" s="705"/>
      <c r="E255" s="705"/>
      <c r="F255" s="70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8"/>
    </row>
    <row r="256" spans="1:50" ht="24.75" customHeight="1">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2015-06-30T02:39:34Z</cp:lastPrinted>
  <dcterms:created xsi:type="dcterms:W3CDTF">2012-03-13T00:50:25Z</dcterms:created>
  <dcterms:modified xsi:type="dcterms:W3CDTF">2015-08-31T09:29:21Z</dcterms:modified>
</cp:coreProperties>
</file>