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<sst xmlns="http://schemas.openxmlformats.org/spreadsheetml/2006/main" count="1297" uniqueCount="521">
  <si>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</si>
  <si>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</si>
  <si>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</si>
  <si>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</si>
  <si>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</si>
  <si>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</si>
  <si>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</si>
  <si>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</si>
  <si>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</si>
  <si>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</si>
  <si>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</si>
  <si>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</si>
  <si>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</si>
  <si>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</si>
  <si>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</si>
  <si>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</si>
  <si>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</si>
  <si>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</si>
  <si>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</si>
  <si>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</si>
  <si>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</si>
  <si>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</si>
  <si>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</si>
  <si>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</si>
  <si>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</si>
  <si>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</si>
  <si>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</si>
  <si>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</si>
  <si>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</si>
  <si>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</si>
  <si>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</si>
  <si>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</si>
  <si>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</si>
  <si>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</si>
  <si>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</si>
  <si>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</si>
  <si>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</si>
  <si>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</si>
  <si>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</si>
  <si>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</si>
  <si>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</si>
  <si>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</si>
  <si>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</si>
  <si>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</si>
  <si>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</si>
  <si>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</si>
  <si>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</si>
  <si>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</si>
  <si>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</si>
  <si>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</si>
  <si>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</si>
  <si>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</si>
  <si>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</si>
  <si>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</si>
  <si>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</si>
  <si>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</si>
  <si>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</si>
  <si>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</si>
  <si>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</si>
  <si>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</si>
  <si>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</si>
  <si>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</si>
  <si>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</si>
  <si>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</si>
  <si>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</si>
  <si>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</si>
  <si>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</si>
  <si>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</si>
  <si>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</si>
  <si>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</si>
  <si>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</si>
  <si>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</si>
  <si>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</si>
  <si>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</si>
  <si>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</si>
  <si>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</si>
  <si>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</si>
  <si>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</si>
  <si>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</si>
  <si>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</si>
  <si>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</si>
  <si>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</si>
  <si>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</si>
  <si>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</si>
  <si>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</si>
  <si>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</si>
  <si>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</si>
  <si>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</si>
  <si>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</si>
  <si>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</si>
  <si>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</si>
  <si>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</si>
  <si>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</si>
  <si>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</si>
  <si>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</si>
  <si>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</si>
  <si>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</si>
  <si>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</si>
  <si>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</si>
  <si>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</si>
  <si>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</si>
  <si>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</si>
  <si>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</si>
  <si>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</si>
  <si>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</si>
  <si>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</si>
  <si>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</si>
  <si>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</si>
  <si>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</si>
  <si>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</si>
  <si>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</si>
  <si>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</si>
  <si>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</si>
  <si>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</si>
  <si>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</si>
  <si>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</si>
  <si>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</si>
  <si>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</si>
  <si>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</si>
  <si>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</si>
  <si>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</si>
  <si>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</si>
  <si>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</si>
  <si>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</si>
  <si>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</si>
  <si>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</si>
  <si>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</si>
  <si>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</si>
  <si>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</si>
  <si>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</si>
  <si>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</si>
  <si>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</si>
  <si>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</si>
  <si>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</si>
  <si>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</si>
  <si>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</si>
  <si>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</si>
  <si>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</si>
  <si>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</si>
  <si>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</si>
  <si>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</si>
  <si>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</si>
  <si>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</si>
  <si>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</si>
  <si>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</si>
  <si>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</si>
  <si>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</si>
  <si>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</si>
  <si>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</si>
  <si>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</si>
  <si>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</si>
  <si>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</si>
  <si>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</si>
  <si>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</si>
  <si>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</si>
  <si>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</si>
  <si>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</si>
  <si>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</si>
  <si>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</si>
  <si>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</si>
  <si>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</si>
  <si>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</si>
  <si>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</si>
  <si>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</si>
  <si>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</si>
  <si>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</si>
  <si>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</si>
  <si>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</si>
  <si>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</si>
  <si>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</si>
  <si>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</si>
  <si>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</si>
  <si>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</si>
  <si>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</si>
  <si>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</si>
  <si>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</si>
  <si>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</si>
  <si>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</si>
  <si>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</si>
  <si>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</si>
  <si>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</si>
  <si>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</si>
  <si>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</si>
  <si>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</si>
  <si>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</si>
  <si>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</si>
  <si>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</si>
  <si>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</si>
  <si>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</si>
  <si>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</si>
  <si>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</si>
  <si>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</si>
  <si>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</si>
  <si>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</si>
  <si>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</si>
  <si>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</si>
  <si>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</si>
  <si>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</si>
  <si>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</si>
  <si>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</si>
  <si>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</si>
  <si>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</si>
  <si>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</si>
  <si>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</si>
  <si>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</si>
  <si>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</si>
  <si>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</si>
  <si>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</si>
  <si>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</si>
  <si>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</si>
  <si>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</si>
  <si>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</si>
  <si>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</si>
  <si>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</si>
  <si>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</si>
  <si>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</si>
  <si>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</si>
  <si>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</si>
  <si>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</si>
  <si>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</si>
  <si>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</si>
  <si>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</si>
  <si>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</si>
  <si>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</si>
  <si>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</si>
  <si>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</si>
  <si>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</si>
  <si>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</si>
  <si>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</si>
  <si>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</si>
  <si>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</si>
  <si>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</si>
  <si>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</si>
  <si>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</si>
  <si>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</si>
  <si>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</si>
  <si>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</si>
  <si>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</si>
  <si>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</si>
  <si>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</si>
  <si>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</si>
  <si>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</si>
  <si>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</si>
  <si>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</si>
  <si>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</si>
  <si>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</si>
  <si>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</si>
  <si>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</si>
  <si>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</si>
  <si>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</si>
  <si>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</si>
  <si>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</si>
  <si>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</si>
  <si>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</si>
  <si>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</si>
  <si>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</si>
  <si>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</si>
  <si>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</si>
  <si>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</si>
  <si>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</si>
  <si>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</si>
  <si>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</si>
  <si>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</si>
  <si>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</si>
  <si>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</si>
  <si>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</si>
  <si>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</si>
  <si>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</si>
  <si>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</si>
  <si>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</si>
  <si>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</si>
  <si>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</si>
  <si>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</si>
  <si>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</si>
  <si>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</si>
  <si>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</si>
  <si>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</si>
  <si>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</si>
  <si>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</si>
  <si>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</si>
  <si>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</si>
  <si>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</si>
  <si>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</si>
  <si>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</si>
  <si>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</si>
  <si>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</si>
  <si>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</si>
  <si>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</si>
  <si>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</si>
  <si>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</si>
  <si>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</si>
  <si>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</si>
  <si>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</si>
  <si>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</si>
  <si>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</si>
  <si>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</si>
  <si>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</si>
  <si>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</si>
  <si>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</si>
  <si>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</si>
  <si>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</si>
  <si>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</si>
  <si>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</si>
  <si>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</si>
  <si>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</si>
  <si>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</si>
  <si>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</si>
  <si>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</si>
  <si>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</si>
  <si>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</si>
  <si>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</si>
  <si>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</si>
  <si>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</si>
  <si>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</si>
  <si>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</si>
  <si>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</si>
  <si>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</si>
  <si>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</si>
  <si>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</si>
  <si>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</si>
  <si>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</si>
  <si>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</si>
  <si>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</si>
  <si>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</si>
  <si>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</si>
  <si>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</si>
  <si>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</si>
  <si>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</si>
  <si>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</si>
  <si>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</si>
  <si>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</si>
  <si>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</si>
  <si>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</si>
  <si>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</si>
  <si>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</si>
  <si>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</si>
  <si>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</si>
  <si>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</si>
  <si>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</si>
  <si>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</si>
  <si>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</si>
  <si>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</si>
  <si>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</si>
  <si>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</si>
  <si>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</si>
  <si>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</si>
  <si>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</si>
  <si>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</si>
  <si>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</si>
  <si>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</si>
  <si>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</si>
  <si>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</si>
  <si>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</si>
  <si>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</si>
  <si>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</si>
  <si>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</si>
  <si>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</si>
  <si>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</si>
  <si>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</si>
  <si>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</si>
  <si>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</si>
  <si>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</si>
  <si>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</si>
  <si>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</si>
  <si>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</si>
  <si>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</si>
  <si>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</si>
  <si>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</si>
  <si>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</si>
  <si>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</si>
  <si>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</si>
  <si>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</si>
  <si>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</si>
  <si>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</si>
  <si>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</si>
  <si>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</si>
  <si>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</si>
  <si>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</si>
  <si>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</si>
  <si>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</si>
  <si>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</si>
  <si>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</si>
  <si>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</si>
  <si>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</si>
  <si>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</si>
  <si>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</si>
  <si>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</si>
  <si>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</si>
  <si>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</si>
  <si>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</si>
  <si>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</si>
  <si>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</si>
  <si>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</si>
  <si>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</si>
  <si>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</si>
  <si>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</si>
  <si>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</si>
  <si>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</si>
  <si>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</si>
  <si>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</si>
  <si>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</si>
  <si>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</si>
  <si>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</si>
  <si>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</si>
  <si>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</si>
  <si>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</si>
  <si>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</si>
  <si>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</si>
  <si>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</si>
  <si>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</si>
  <si>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</si>
  <si>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</si>
  <si>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</si>
  <si>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</si>
  <si>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</si>
  <si>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</si>
  <si>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</si>
  <si>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</si>
  <si>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</si>
  <si>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</si>
  <si>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</si>
  <si>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</si>
  <si>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</si>
  <si>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</si>
  <si>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</si>
  <si>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</si>
  <si>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</si>
  <si>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</si>
  <si>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</si>
  <si>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</si>
  <si>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</si>
  <si>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</si>
  <si>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</si>
  <si>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</si>
  <si>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</si>
  <si>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</si>
  <si>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</si>
  <si>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</si>
  <si>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</si>
  <si>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</si>
  <si>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</si>
  <si>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</si>
  <si>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</si>
  <si>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</si>
  <si>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</si>
  <si>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</si>
  <si>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</si>
  <si>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</si>
  <si>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</si>
  <si>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</si>
  <si>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</si>
  <si>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</si>
  <si>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</si>
  <si>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</si>
  <si>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</si>
  <si>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</si>
  <si>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</si>
  <si>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</si>
  <si>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</si>
  <si>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</si>
  <si>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</si>
  <si>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</si>
  <si>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</si>
  <si>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</si>
  <si>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</si>
  <si>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</si>
  <si>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</si>
  <si>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</si>
  <si>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</si>
  <si>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</si>
  <si>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クラスター弾に関する条約締約国会議等分担金</t>
    <phoneticPr fontId="26"/>
  </si>
  <si>
    <t>軍縮不拡散・科学部</t>
    <rPh sb="0" eb="9">
      <t>グンカブ</t>
    </rPh>
    <phoneticPr fontId="6"/>
  </si>
  <si>
    <t>通常兵器室</t>
    <rPh sb="0" eb="5">
      <t>グンツウ</t>
    </rPh>
    <phoneticPr fontId="6"/>
  </si>
  <si>
    <t>室長　野口　泰</t>
    <rPh sb="0" eb="2">
      <t>シツチョウ</t>
    </rPh>
    <rPh sb="3" eb="5">
      <t>ノグチ</t>
    </rPh>
    <rPh sb="6" eb="7">
      <t>ヤスシ</t>
    </rPh>
    <phoneticPr fontId="6"/>
  </si>
  <si>
    <t>○</t>
  </si>
  <si>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</si>
  <si>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t>外務省設置法第4条3項</t>
    <phoneticPr fontId="26"/>
  </si>
  <si>
    <t>クラスター弾に関する条約第１４条</t>
    <phoneticPr fontId="26"/>
  </si>
  <si>
    <t>-</t>
    <phoneticPr fontId="6"/>
  </si>
  <si>
    <t>-</t>
    <phoneticPr fontId="6"/>
  </si>
  <si>
    <t>外務省</t>
  </si>
  <si>
    <t>本件分担金によって開催される会期間会合及び締約国会議・検討会議においては，条約を効果的に運用することを目的とした議論や各締約国の義務履行の進捗状況の確認が行われ，締約国会議では最終報告書，検討会議では最終報告書に加え今後５年間行動指針となる行動計画等を採択している。これらは，条約の精神を実現する効果的な履行の確保を目的としているところ，会議の成果として定量的な目標を設定することは困難である。</t>
    <phoneticPr fontId="6"/>
  </si>
  <si>
    <t>クラスター弾の廃絶を目指すという本条約の目的を実現するために，検討会議では条約に沿った実現可能な行動計画を採択し，また会期間会合及び締約国会議では，各締約国が行動計画に沿って活動しているかを確認し，条約の効果的な運用を確保することを目標とする。
２４～２６年度は，第１回締約国会議で採択された「ビエンチャン行動計画」に基づき，各国の義務の履行状況に関する報告・議論が行われ，会議最終日には，進捗状況をとりまとめた最終報告が採択された。</t>
    <rPh sb="5" eb="6">
      <t>ダン</t>
    </rPh>
    <rPh sb="135" eb="138">
      <t>テイヤクコク</t>
    </rPh>
    <rPh sb="138" eb="140">
      <t>カイギ</t>
    </rPh>
    <phoneticPr fontId="6"/>
  </si>
  <si>
    <t>会議開催回数</t>
    <rPh sb="0" eb="2">
      <t>カイギ</t>
    </rPh>
    <rPh sb="2" eb="4">
      <t>カイサイ</t>
    </rPh>
    <rPh sb="4" eb="6">
      <t>カイスウ</t>
    </rPh>
    <phoneticPr fontId="6"/>
  </si>
  <si>
    <t>毎年，締約国会合及び会期間会合を開催する。</t>
    <rPh sb="0" eb="2">
      <t>マイトシ</t>
    </rPh>
    <rPh sb="3" eb="6">
      <t>テイヤクコク</t>
    </rPh>
    <rPh sb="6" eb="8">
      <t>カイゴウ</t>
    </rPh>
    <rPh sb="8" eb="9">
      <t>オヨ</t>
    </rPh>
    <rPh sb="10" eb="12">
      <t>カイキ</t>
    </rPh>
    <rPh sb="12" eb="13">
      <t>カン</t>
    </rPh>
    <rPh sb="13" eb="15">
      <t>カイゴウ</t>
    </rPh>
    <rPh sb="16" eb="18">
      <t>カイサイ</t>
    </rPh>
    <phoneticPr fontId="6"/>
  </si>
  <si>
    <t>回</t>
    <rPh sb="0" eb="1">
      <t>カイ</t>
    </rPh>
    <phoneticPr fontId="6"/>
  </si>
  <si>
    <t>回</t>
    <rPh sb="0" eb="1">
      <t>カイ</t>
    </rPh>
    <phoneticPr fontId="6"/>
  </si>
  <si>
    <t>分担金</t>
    <rPh sb="0" eb="3">
      <t>ブンタンキン</t>
    </rPh>
    <phoneticPr fontId="6"/>
  </si>
  <si>
    <t>­</t>
    <phoneticPr fontId="6"/>
  </si>
  <si>
    <t>‐</t>
  </si>
  <si>
    <t>○本条約第１４条には，会議の費用については締約国及び会議に参加する締約国でない国が負担すると規定されており，国家としての義務である。また，本条約は国際合意であり，国際合意に基づいた枠組みを運用するための経費であるとの性質上，国費を充当する必要がある。</t>
    <rPh sb="1" eb="2">
      <t>ホン</t>
    </rPh>
    <rPh sb="2" eb="4">
      <t>ジョウヤク</t>
    </rPh>
    <rPh sb="4" eb="5">
      <t>ダイ</t>
    </rPh>
    <rPh sb="7" eb="8">
      <t>ジョウ</t>
    </rPh>
    <rPh sb="11" eb="13">
      <t>カイギ</t>
    </rPh>
    <rPh sb="14" eb="16">
      <t>ヒヨウ</t>
    </rPh>
    <rPh sb="21" eb="23">
      <t>テイヤク</t>
    </rPh>
    <rPh sb="23" eb="24">
      <t>コク</t>
    </rPh>
    <rPh sb="24" eb="25">
      <t>オヨ</t>
    </rPh>
    <rPh sb="26" eb="28">
      <t>カイギ</t>
    </rPh>
    <rPh sb="29" eb="31">
      <t>サンカ</t>
    </rPh>
    <rPh sb="33" eb="36">
      <t>テイヤクコク</t>
    </rPh>
    <rPh sb="39" eb="40">
      <t>クニ</t>
    </rPh>
    <rPh sb="41" eb="43">
      <t>フタン</t>
    </rPh>
    <rPh sb="46" eb="48">
      <t>キテイ</t>
    </rPh>
    <rPh sb="54" eb="56">
      <t>コッカ</t>
    </rPh>
    <rPh sb="60" eb="62">
      <t>ギム</t>
    </rPh>
    <rPh sb="69" eb="70">
      <t>ホン</t>
    </rPh>
    <rPh sb="70" eb="72">
      <t>ジョウヤク</t>
    </rPh>
    <rPh sb="73" eb="75">
      <t>コクサイ</t>
    </rPh>
    <rPh sb="75" eb="77">
      <t>ゴウイ</t>
    </rPh>
    <rPh sb="81" eb="83">
      <t>コクサイ</t>
    </rPh>
    <rPh sb="83" eb="85">
      <t>ゴウイ</t>
    </rPh>
    <rPh sb="86" eb="87">
      <t>モト</t>
    </rPh>
    <rPh sb="90" eb="92">
      <t>ワクグ</t>
    </rPh>
    <rPh sb="94" eb="96">
      <t>ウンヨウ</t>
    </rPh>
    <rPh sb="101" eb="103">
      <t>ケイヒ</t>
    </rPh>
    <rPh sb="108" eb="110">
      <t>セイシツ</t>
    </rPh>
    <rPh sb="110" eb="111">
      <t>ウエ</t>
    </rPh>
    <rPh sb="112" eb="114">
      <t>コクヒ</t>
    </rPh>
    <rPh sb="115" eb="117">
      <t>ジュウトウ</t>
    </rPh>
    <rPh sb="119" eb="121">
      <t>ヒツヨウ</t>
    </rPh>
    <phoneticPr fontId="6"/>
  </si>
  <si>
    <t>○我が国は，国際的な地雷問題への対応を，軍縮・人道・開発の分野に跨がる重要な政策課題として位置付けている。</t>
    <rPh sb="1" eb="2">
      <t>ワ</t>
    </rPh>
    <rPh sb="3" eb="4">
      <t>クニ</t>
    </rPh>
    <rPh sb="6" eb="9">
      <t>コクサイテキ</t>
    </rPh>
    <rPh sb="10" eb="12">
      <t>ジライ</t>
    </rPh>
    <rPh sb="12" eb="14">
      <t>モンダイ</t>
    </rPh>
    <rPh sb="16" eb="18">
      <t>タイオウ</t>
    </rPh>
    <rPh sb="20" eb="22">
      <t>グンシュク</t>
    </rPh>
    <rPh sb="23" eb="25">
      <t>ジンドウ</t>
    </rPh>
    <rPh sb="26" eb="28">
      <t>カイハツ</t>
    </rPh>
    <rPh sb="29" eb="31">
      <t>ブンヤ</t>
    </rPh>
    <rPh sb="32" eb="33">
      <t>マタ</t>
    </rPh>
    <rPh sb="35" eb="37">
      <t>ジュウヨウ</t>
    </rPh>
    <rPh sb="38" eb="40">
      <t>セイサク</t>
    </rPh>
    <rPh sb="40" eb="42">
      <t>カダイ</t>
    </rPh>
    <rPh sb="45" eb="48">
      <t>イチヅ</t>
    </rPh>
    <phoneticPr fontId="6"/>
  </si>
  <si>
    <t>○本件会議経費は，締約国会議で採択され，会議費に関する疑問点等があれば，事務局（履行支援ユニット）が締約国に対する説明責任を果たしている。会議経費の負担は，適切に調整された国際連合の分担率に従って算出される。</t>
    <rPh sb="69" eb="71">
      <t>カイギ</t>
    </rPh>
    <rPh sb="71" eb="73">
      <t>ケイヒ</t>
    </rPh>
    <rPh sb="74" eb="76">
      <t>フタン</t>
    </rPh>
    <rPh sb="78" eb="80">
      <t>テキセツ</t>
    </rPh>
    <rPh sb="81" eb="83">
      <t>チョウセイ</t>
    </rPh>
    <rPh sb="86" eb="88">
      <t>コクサイ</t>
    </rPh>
    <rPh sb="88" eb="90">
      <t>レンゴウ</t>
    </rPh>
    <rPh sb="91" eb="94">
      <t>ブンタンリツ</t>
    </rPh>
    <rPh sb="95" eb="96">
      <t>シタガ</t>
    </rPh>
    <rPh sb="98" eb="100">
      <t>サンシュツ</t>
    </rPh>
    <phoneticPr fontId="6"/>
  </si>
  <si>
    <t>○条約運用の業務は最小限のスタッフで行っており，コスト水準は妥当。また，会議費が当初の想定よりも低く抑えられた場合には，翌年の支払いと相殺して差し引いた額を支払うこととなっている。</t>
    <rPh sb="1" eb="3">
      <t>ジョウヤク</t>
    </rPh>
    <rPh sb="3" eb="5">
      <t>ウンヨウ</t>
    </rPh>
    <rPh sb="6" eb="8">
      <t>ギョウム</t>
    </rPh>
    <rPh sb="9" eb="12">
      <t>サイショウゲン</t>
    </rPh>
    <rPh sb="18" eb="19">
      <t>オコナ</t>
    </rPh>
    <rPh sb="27" eb="29">
      <t>スイジュン</t>
    </rPh>
    <rPh sb="30" eb="32">
      <t>ダトウ</t>
    </rPh>
    <phoneticPr fontId="6"/>
  </si>
  <si>
    <t>○事務局（履行支援ユニット）の人件費・活動経費は，締約国からの任意拠出金から支弁されており，本件会議費の使途は限定されている。</t>
    <rPh sb="1" eb="4">
      <t>ジムキョク</t>
    </rPh>
    <rPh sb="5" eb="7">
      <t>リコウ</t>
    </rPh>
    <rPh sb="7" eb="9">
      <t>シエン</t>
    </rPh>
    <rPh sb="15" eb="18">
      <t>ジンケンヒ</t>
    </rPh>
    <rPh sb="19" eb="21">
      <t>カツドウ</t>
    </rPh>
    <rPh sb="21" eb="23">
      <t>ケイヒ</t>
    </rPh>
    <rPh sb="25" eb="28">
      <t>テイヤクコク</t>
    </rPh>
    <rPh sb="31" eb="33">
      <t>ニンイ</t>
    </rPh>
    <rPh sb="33" eb="36">
      <t>キョシュツキン</t>
    </rPh>
    <rPh sb="38" eb="40">
      <t>シベン</t>
    </rPh>
    <rPh sb="46" eb="48">
      <t>ホンケン</t>
    </rPh>
    <rPh sb="48" eb="51">
      <t>カイギヒ</t>
    </rPh>
    <rPh sb="52" eb="54">
      <t>シト</t>
    </rPh>
    <rPh sb="55" eb="57">
      <t>ゲンテイ</t>
    </rPh>
    <phoneticPr fontId="6"/>
  </si>
  <si>
    <t>○条約に規定されている締約国会議もしくは検討会議の他，会期間会合が実施されている。また，検討会議が開催される年には，２回程度の準備会合が別途開催される。</t>
    <rPh sb="1" eb="3">
      <t>ジョウヤク</t>
    </rPh>
    <rPh sb="4" eb="6">
      <t>キテイ</t>
    </rPh>
    <rPh sb="11" eb="13">
      <t>テイヤク</t>
    </rPh>
    <rPh sb="13" eb="14">
      <t>コク</t>
    </rPh>
    <rPh sb="14" eb="16">
      <t>カイギ</t>
    </rPh>
    <rPh sb="20" eb="22">
      <t>ケントウ</t>
    </rPh>
    <rPh sb="22" eb="24">
      <t>カイギ</t>
    </rPh>
    <rPh sb="25" eb="26">
      <t>ホカ</t>
    </rPh>
    <rPh sb="27" eb="29">
      <t>カイキ</t>
    </rPh>
    <rPh sb="29" eb="30">
      <t>カン</t>
    </rPh>
    <rPh sb="30" eb="32">
      <t>カイゴウ</t>
    </rPh>
    <rPh sb="33" eb="35">
      <t>ジッシ</t>
    </rPh>
    <rPh sb="44" eb="46">
      <t>ケントウ</t>
    </rPh>
    <rPh sb="46" eb="48">
      <t>カイギ</t>
    </rPh>
    <rPh sb="49" eb="51">
      <t>カイサイ</t>
    </rPh>
    <rPh sb="54" eb="55">
      <t>トシ</t>
    </rPh>
    <rPh sb="59" eb="60">
      <t>カイ</t>
    </rPh>
    <rPh sb="60" eb="62">
      <t>テイド</t>
    </rPh>
    <rPh sb="63" eb="65">
      <t>ジュンビ</t>
    </rPh>
    <rPh sb="65" eb="67">
      <t>カイゴウ</t>
    </rPh>
    <rPh sb="68" eb="70">
      <t>ベット</t>
    </rPh>
    <rPh sb="70" eb="72">
      <t>カイサイ</t>
    </rPh>
    <phoneticPr fontId="6"/>
  </si>
  <si>
    <t>○検討会議ではその後５年間の活動指針となる行動計画が採択される他，締約国会議では毎年進捗報告書が採択され，成果目標の設定と達成度の確認が行われている。</t>
    <rPh sb="1" eb="3">
      <t>ケントウ</t>
    </rPh>
    <rPh sb="3" eb="5">
      <t>カイギ</t>
    </rPh>
    <rPh sb="9" eb="10">
      <t>ゴ</t>
    </rPh>
    <rPh sb="11" eb="13">
      <t>ネンカン</t>
    </rPh>
    <rPh sb="14" eb="16">
      <t>カツドウ</t>
    </rPh>
    <rPh sb="16" eb="18">
      <t>シシン</t>
    </rPh>
    <rPh sb="21" eb="23">
      <t>コウドウ</t>
    </rPh>
    <rPh sb="23" eb="25">
      <t>ケイカク</t>
    </rPh>
    <rPh sb="26" eb="28">
      <t>サイタク</t>
    </rPh>
    <rPh sb="31" eb="32">
      <t>ホカ</t>
    </rPh>
    <rPh sb="33" eb="35">
      <t>テイヤク</t>
    </rPh>
    <rPh sb="35" eb="36">
      <t>コク</t>
    </rPh>
    <rPh sb="36" eb="38">
      <t>カイギ</t>
    </rPh>
    <rPh sb="40" eb="42">
      <t>マイトシ</t>
    </rPh>
    <rPh sb="42" eb="44">
      <t>シンチョク</t>
    </rPh>
    <rPh sb="44" eb="47">
      <t>ホウコクショ</t>
    </rPh>
    <rPh sb="48" eb="50">
      <t>サイタク</t>
    </rPh>
    <rPh sb="53" eb="55">
      <t>セイカ</t>
    </rPh>
    <rPh sb="55" eb="57">
      <t>モクヒョウ</t>
    </rPh>
    <rPh sb="58" eb="60">
      <t>セッテイ</t>
    </rPh>
    <rPh sb="61" eb="64">
      <t>タッセイド</t>
    </rPh>
    <rPh sb="65" eb="67">
      <t>カクニン</t>
    </rPh>
    <rPh sb="68" eb="69">
      <t>オコナ</t>
    </rPh>
    <phoneticPr fontId="6"/>
  </si>
  <si>
    <t>○本条約は，一般市民が被害者となり得るクラスター弾が引き起こす人道上の懸念に対応するものであり，国民や社会のニーズを反映しているといえる。</t>
    <rPh sb="1" eb="2">
      <t>ホン</t>
    </rPh>
    <rPh sb="2" eb="4">
      <t>ジョウヤク</t>
    </rPh>
    <rPh sb="6" eb="8">
      <t>イッパン</t>
    </rPh>
    <rPh sb="8" eb="10">
      <t>シミン</t>
    </rPh>
    <rPh sb="11" eb="14">
      <t>ヒガイシャ</t>
    </rPh>
    <rPh sb="17" eb="18">
      <t>ウ</t>
    </rPh>
    <rPh sb="24" eb="25">
      <t>ダン</t>
    </rPh>
    <rPh sb="26" eb="27">
      <t>ヒ</t>
    </rPh>
    <rPh sb="28" eb="29">
      <t>オ</t>
    </rPh>
    <rPh sb="31" eb="33">
      <t>ジンドウ</t>
    </rPh>
    <rPh sb="33" eb="34">
      <t>ジョウ</t>
    </rPh>
    <rPh sb="35" eb="37">
      <t>ケネン</t>
    </rPh>
    <rPh sb="38" eb="40">
      <t>タイオウ</t>
    </rPh>
    <rPh sb="48" eb="50">
      <t>コクミン</t>
    </rPh>
    <rPh sb="51" eb="53">
      <t>シャカイ</t>
    </rPh>
    <rPh sb="58" eb="60">
      <t>ハンエイ</t>
    </rPh>
    <phoneticPr fontId="6"/>
  </si>
  <si>
    <t>２０１５年６月に会期間会合，９月に第１回検討会議が開催。</t>
    <phoneticPr fontId="6"/>
  </si>
  <si>
    <t>○条約の枠組における活動実績としては，本条約の下，２２か国が合計で約１１６万個の貯蔵クラスター弾の廃棄を完了し，２０１３年には５万４０００個以上のクラスター弾残存物の除去を行った。</t>
    <rPh sb="60" eb="61">
      <t>ネン</t>
    </rPh>
    <rPh sb="64" eb="65">
      <t>マン</t>
    </rPh>
    <rPh sb="69" eb="70">
      <t>コ</t>
    </rPh>
    <rPh sb="70" eb="72">
      <t>イジョウ</t>
    </rPh>
    <rPh sb="78" eb="79">
      <t>ダン</t>
    </rPh>
    <rPh sb="79" eb="82">
      <t>ザンゾンブツ</t>
    </rPh>
    <rPh sb="83" eb="85">
      <t>ジョキョ</t>
    </rPh>
    <rPh sb="86" eb="87">
      <t>オコナ</t>
    </rPh>
    <phoneticPr fontId="6"/>
  </si>
  <si>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いる。条約の義務規定が確実に履行されるよう，締約国会議では各締約国の義務履行の進捗状況の確認が行われており，その結果として，条約採択以前と比較して多くの汚染地が開放され，被害者を巡る状況は改善している。他方で，未だ約２６か国・地域がクラスター弾汚染地域を有しており，クラスター弾対策の課題は残っている。</t>
    <rPh sb="0" eb="3">
      <t>ホンジョウヤク</t>
    </rPh>
    <rPh sb="16" eb="19">
      <t>ジンドウジョウ</t>
    </rPh>
    <rPh sb="20" eb="23">
      <t>カイハツジョウ</t>
    </rPh>
    <rPh sb="24" eb="26">
      <t>モンダイ</t>
    </rPh>
    <rPh sb="27" eb="29">
      <t>タイショ</t>
    </rPh>
    <rPh sb="34" eb="37">
      <t>テイヤクコク</t>
    </rPh>
    <rPh sb="38" eb="41">
      <t>リョウイキナイ</t>
    </rPh>
    <rPh sb="42" eb="44">
      <t>ショザイ</t>
    </rPh>
    <rPh sb="51" eb="52">
      <t>ダン</t>
    </rPh>
    <rPh sb="52" eb="55">
      <t>ザンゾンブツ</t>
    </rPh>
    <rPh sb="56" eb="58">
      <t>ジョキョ</t>
    </rPh>
    <rPh sb="60" eb="62">
      <t>チョゾウ</t>
    </rPh>
    <rPh sb="62" eb="63">
      <t>ダン</t>
    </rPh>
    <rPh sb="64" eb="66">
      <t>ハイキ</t>
    </rPh>
    <rPh sb="67" eb="68">
      <t>ツウ</t>
    </rPh>
    <rPh sb="70" eb="72">
      <t>ショウライ</t>
    </rPh>
    <rPh sb="78" eb="79">
      <t>ダン</t>
    </rPh>
    <rPh sb="80" eb="82">
      <t>シヨウ</t>
    </rPh>
    <rPh sb="83" eb="85">
      <t>ヨボウ</t>
    </rPh>
    <rPh sb="93" eb="95">
      <t>モンダイ</t>
    </rPh>
    <rPh sb="96" eb="97">
      <t>カン</t>
    </rPh>
    <rPh sb="99" eb="101">
      <t>コクサイ</t>
    </rPh>
    <rPh sb="101" eb="103">
      <t>キョウリョク</t>
    </rPh>
    <rPh sb="104" eb="105">
      <t>ウナガ</t>
    </rPh>
    <rPh sb="106" eb="108">
      <t>ワクグ</t>
    </rPh>
    <rPh sb="112" eb="114">
      <t>コウカ</t>
    </rPh>
    <rPh sb="115" eb="117">
      <t>ハッキ</t>
    </rPh>
    <rPh sb="122" eb="124">
      <t>ジョウヤク</t>
    </rPh>
    <rPh sb="125" eb="127">
      <t>ギム</t>
    </rPh>
    <rPh sb="127" eb="129">
      <t>キテイ</t>
    </rPh>
    <rPh sb="130" eb="132">
      <t>カクジツ</t>
    </rPh>
    <rPh sb="133" eb="135">
      <t>リコウ</t>
    </rPh>
    <rPh sb="141" eb="144">
      <t>テイヤクコク</t>
    </rPh>
    <rPh sb="144" eb="146">
      <t>カイギ</t>
    </rPh>
    <rPh sb="153" eb="155">
      <t>ギム</t>
    </rPh>
    <rPh sb="155" eb="157">
      <t>リコウ</t>
    </rPh>
    <rPh sb="158" eb="160">
      <t>シンチョク</t>
    </rPh>
    <rPh sb="160" eb="162">
      <t>ジョウキョウ</t>
    </rPh>
    <rPh sb="163" eb="165">
      <t>カクニン</t>
    </rPh>
    <rPh sb="166" eb="167">
      <t>オコナ</t>
    </rPh>
    <rPh sb="175" eb="177">
      <t>ケッカ</t>
    </rPh>
    <rPh sb="181" eb="183">
      <t>ジョウヤク</t>
    </rPh>
    <rPh sb="183" eb="185">
      <t>サイタク</t>
    </rPh>
    <rPh sb="185" eb="187">
      <t>イゼン</t>
    </rPh>
    <rPh sb="188" eb="190">
      <t>ヒカク</t>
    </rPh>
    <rPh sb="192" eb="193">
      <t>オオ</t>
    </rPh>
    <rPh sb="195" eb="198">
      <t>オセンチ</t>
    </rPh>
    <rPh sb="199" eb="201">
      <t>カイホウ</t>
    </rPh>
    <rPh sb="204" eb="207">
      <t>ヒガイシャ</t>
    </rPh>
    <rPh sb="208" eb="209">
      <t>メグ</t>
    </rPh>
    <rPh sb="210" eb="212">
      <t>ジョウキョウ</t>
    </rPh>
    <rPh sb="213" eb="215">
      <t>カイゼン</t>
    </rPh>
    <rPh sb="220" eb="222">
      <t>タホウ</t>
    </rPh>
    <rPh sb="224" eb="225">
      <t>イマ</t>
    </rPh>
    <rPh sb="226" eb="227">
      <t>ヤク</t>
    </rPh>
    <rPh sb="230" eb="231">
      <t>コク</t>
    </rPh>
    <rPh sb="232" eb="234">
      <t>チイキ</t>
    </rPh>
    <rPh sb="240" eb="241">
      <t>ダン</t>
    </rPh>
    <rPh sb="241" eb="243">
      <t>オセン</t>
    </rPh>
    <rPh sb="243" eb="245">
      <t>チイキ</t>
    </rPh>
    <rPh sb="246" eb="247">
      <t>ユウ</t>
    </rPh>
    <rPh sb="258" eb="260">
      <t>タイサク</t>
    </rPh>
    <rPh sb="261" eb="263">
      <t>カダイ</t>
    </rPh>
    <rPh sb="264" eb="265">
      <t>ノコ</t>
    </rPh>
    <phoneticPr fontId="6"/>
  </si>
  <si>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rPh sb="0" eb="3">
      <t>ホンジョウヤク</t>
    </rPh>
    <rPh sb="5" eb="7">
      <t>チョゾウ</t>
    </rPh>
    <rPh sb="12" eb="13">
      <t>ダン</t>
    </rPh>
    <rPh sb="14" eb="16">
      <t>ハイキ</t>
    </rPh>
    <rPh sb="17" eb="20">
      <t>オセンチ</t>
    </rPh>
    <rPh sb="21" eb="23">
      <t>カイホウ</t>
    </rPh>
    <rPh sb="27" eb="28">
      <t>メ</t>
    </rPh>
    <rPh sb="29" eb="30">
      <t>ミ</t>
    </rPh>
    <rPh sb="32" eb="34">
      <t>セイカ</t>
    </rPh>
    <rPh sb="35" eb="37">
      <t>タッセイ</t>
    </rPh>
    <rPh sb="45" eb="46">
      <t>イマ</t>
    </rPh>
    <rPh sb="53" eb="54">
      <t>ダン</t>
    </rPh>
    <rPh sb="55" eb="57">
      <t>タイリョウ</t>
    </rPh>
    <rPh sb="58" eb="60">
      <t>ホユウ</t>
    </rPh>
    <rPh sb="64" eb="66">
      <t>クニグニ</t>
    </rPh>
    <rPh sb="67" eb="69">
      <t>ジョウヤク</t>
    </rPh>
    <rPh sb="70" eb="72">
      <t>テイケツ</t>
    </rPh>
    <rPh sb="82" eb="84">
      <t>コンゴ</t>
    </rPh>
    <rPh sb="86" eb="88">
      <t>タイリョウ</t>
    </rPh>
    <rPh sb="88" eb="91">
      <t>ホユウコク</t>
    </rPh>
    <rPh sb="92" eb="93">
      <t>フク</t>
    </rPh>
    <rPh sb="94" eb="97">
      <t>ミテイケツ</t>
    </rPh>
    <rPh sb="97" eb="98">
      <t>コク</t>
    </rPh>
    <rPh sb="100" eb="102">
      <t>ジョウヤク</t>
    </rPh>
    <rPh sb="103" eb="106">
      <t>フヘンカ</t>
    </rPh>
    <rPh sb="107" eb="109">
      <t>ケイゾク</t>
    </rPh>
    <rPh sb="110" eb="112">
      <t>キョウカ</t>
    </rPh>
    <rPh sb="116" eb="118">
      <t>ヒツヨウ</t>
    </rPh>
    <rPh sb="130" eb="131">
      <t>ダン</t>
    </rPh>
    <rPh sb="131" eb="134">
      <t>ザンゾンブツ</t>
    </rPh>
    <rPh sb="135" eb="137">
      <t>マイセツ</t>
    </rPh>
    <rPh sb="141" eb="142">
      <t>クニ</t>
    </rPh>
    <rPh sb="143" eb="144">
      <t>ナカ</t>
    </rPh>
    <rPh sb="147" eb="150">
      <t>ジョウヤクジョウ</t>
    </rPh>
    <rPh sb="151" eb="153">
      <t>ジョキョ</t>
    </rPh>
    <rPh sb="153" eb="155">
      <t>ギム</t>
    </rPh>
    <rPh sb="155" eb="157">
      <t>キカン</t>
    </rPh>
    <rPh sb="157" eb="158">
      <t>ナイ</t>
    </rPh>
    <rPh sb="160" eb="162">
      <t>ジョキョ</t>
    </rPh>
    <rPh sb="162" eb="164">
      <t>サギョウ</t>
    </rPh>
    <rPh sb="165" eb="167">
      <t>カンリョウ</t>
    </rPh>
    <rPh sb="172" eb="174">
      <t>ミコ</t>
    </rPh>
    <rPh sb="179" eb="180">
      <t>クニ</t>
    </rPh>
    <rPh sb="184" eb="186">
      <t>コンゴ</t>
    </rPh>
    <rPh sb="186" eb="188">
      <t>キゲン</t>
    </rPh>
    <rPh sb="189" eb="191">
      <t>エンチョウ</t>
    </rPh>
    <rPh sb="191" eb="193">
      <t>シンセイ</t>
    </rPh>
    <rPh sb="198" eb="200">
      <t>ジョキョ</t>
    </rPh>
    <rPh sb="201" eb="202">
      <t>ト</t>
    </rPh>
    <rPh sb="203" eb="204">
      <t>ク</t>
    </rPh>
    <rPh sb="206" eb="207">
      <t>カンガ</t>
    </rPh>
    <rPh sb="226" eb="228">
      <t>ソクシン</t>
    </rPh>
    <rPh sb="229" eb="230">
      <t>ハカ</t>
    </rPh>
    <rPh sb="231" eb="234">
      <t>ケイゾクテキ</t>
    </rPh>
    <rPh sb="235" eb="237">
      <t>シエン</t>
    </rPh>
    <rPh sb="238" eb="240">
      <t>ヒツヨウハイキネンカンヒガイシャスウネンハンスウイカゲンショウタホウイマヤクコクチイキジライオセンチイキユウジライタイサクカダイノコ</t>
    </rPh>
    <phoneticPr fontId="6"/>
  </si>
  <si>
    <t>米ドル</t>
    <rPh sb="0" eb="1">
      <t>コメ</t>
    </rPh>
    <phoneticPr fontId="6"/>
  </si>
  <si>
    <t>会議予算／会合数　　　　　　　　　　　　　　</t>
    <phoneticPr fontId="6"/>
  </si>
  <si>
    <t>-</t>
    <phoneticPr fontId="6"/>
  </si>
  <si>
    <t>分担金</t>
    <rPh sb="0" eb="3">
      <t>ブンタンキン</t>
    </rPh>
    <phoneticPr fontId="6"/>
  </si>
  <si>
    <t>会議開催経費</t>
    <rPh sb="0" eb="2">
      <t>カイギ</t>
    </rPh>
    <rPh sb="2" eb="4">
      <t>カイサイ</t>
    </rPh>
    <rPh sb="4" eb="6">
      <t>ケイヒ</t>
    </rPh>
    <phoneticPr fontId="6"/>
  </si>
  <si>
    <t>国際連合欧州本部</t>
    <rPh sb="0" eb="2">
      <t>コクサイ</t>
    </rPh>
    <rPh sb="2" eb="4">
      <t>レンゴウ</t>
    </rPh>
    <rPh sb="4" eb="6">
      <t>オウシュウ</t>
    </rPh>
    <rPh sb="6" eb="8">
      <t>ホンブ</t>
    </rPh>
    <phoneticPr fontId="6"/>
  </si>
  <si>
    <t>-</t>
    <phoneticPr fontId="6"/>
  </si>
  <si>
    <t>米ドル/回</t>
    <rPh sb="0" eb="1">
      <t>ベイ</t>
    </rPh>
    <rPh sb="4" eb="5">
      <t>カイ</t>
    </rPh>
    <phoneticPr fontId="6"/>
  </si>
  <si>
    <t>335,303.03
/2</t>
    <phoneticPr fontId="26"/>
  </si>
  <si>
    <t>372,291.56
/2</t>
    <phoneticPr fontId="26"/>
  </si>
  <si>
    <t>492,953.64
/2</t>
    <phoneticPr fontId="26"/>
  </si>
  <si>
    <t>771,600.00
/3</t>
    <phoneticPr fontId="6"/>
  </si>
  <si>
    <t>平成２７年は例年より大規模な会議である検討会議が開催されたため予算規模も大きくなったが，平成２８年は締約国会議が開催されることから，平成２６年以前の予算規模に戻るため。</t>
    <rPh sb="0" eb="2">
      <t>ヘイセイ</t>
    </rPh>
    <rPh sb="4" eb="5">
      <t>ネン</t>
    </rPh>
    <rPh sb="6" eb="8">
      <t>レイネン</t>
    </rPh>
    <rPh sb="10" eb="13">
      <t>ダイキボ</t>
    </rPh>
    <rPh sb="14" eb="16">
      <t>カイギ</t>
    </rPh>
    <rPh sb="19" eb="21">
      <t>ケントウ</t>
    </rPh>
    <rPh sb="21" eb="23">
      <t>カイギ</t>
    </rPh>
    <rPh sb="24" eb="26">
      <t>カイサイ</t>
    </rPh>
    <rPh sb="31" eb="33">
      <t>ヨサン</t>
    </rPh>
    <rPh sb="33" eb="35">
      <t>キボ</t>
    </rPh>
    <rPh sb="36" eb="37">
      <t>オオ</t>
    </rPh>
    <rPh sb="44" eb="46">
      <t>ヘイセイ</t>
    </rPh>
    <rPh sb="48" eb="49">
      <t>ネン</t>
    </rPh>
    <rPh sb="50" eb="53">
      <t>テイヤクコク</t>
    </rPh>
    <rPh sb="53" eb="55">
      <t>カイギ</t>
    </rPh>
    <rPh sb="56" eb="58">
      <t>カイサイ</t>
    </rPh>
    <rPh sb="66" eb="68">
      <t>ヘイセイ</t>
    </rPh>
    <rPh sb="70" eb="71">
      <t>ネン</t>
    </rPh>
    <rPh sb="71" eb="73">
      <t>イゼン</t>
    </rPh>
    <rPh sb="74" eb="76">
      <t>ヨサン</t>
    </rPh>
    <rPh sb="76" eb="78">
      <t>キボ</t>
    </rPh>
    <rPh sb="79" eb="80">
      <t>モド</t>
    </rPh>
    <phoneticPr fontId="6"/>
  </si>
  <si>
    <t>クラスター弾に関する条約（CCM)は,人道上懸念があるとされるクラスター弾の使用，生産，貯蔵，移譲等を禁止する法的枠組みであり，各国は本条約を批准し，右禁止の法的義務を負い，その義務を履行することでクラスター弾によって生じる人道上の問題を含む様々な問題の解決に向けた取組を遂行している。条約の履行状況の改善を図ると共に，非締約国への批准を呼びかけることにより，クラスター弾の廃絶を実現するため，我が国として本条約会合の経費を負担する必要がある。</t>
    <rPh sb="19" eb="22">
      <t>ジンドウジョウ</t>
    </rPh>
    <rPh sb="22" eb="24">
      <t>ケネン</t>
    </rPh>
    <rPh sb="55" eb="57">
      <t>ホウテキ</t>
    </rPh>
    <rPh sb="57" eb="59">
      <t>ワクグ</t>
    </rPh>
    <rPh sb="64" eb="66">
      <t>カッコク</t>
    </rPh>
    <rPh sb="67" eb="68">
      <t>ホン</t>
    </rPh>
    <rPh sb="68" eb="70">
      <t>ジョウヤク</t>
    </rPh>
    <rPh sb="71" eb="73">
      <t>ヒジュン</t>
    </rPh>
    <rPh sb="75" eb="76">
      <t>ミギ</t>
    </rPh>
    <rPh sb="76" eb="78">
      <t>キンシ</t>
    </rPh>
    <rPh sb="79" eb="81">
      <t>ホウテキ</t>
    </rPh>
    <rPh sb="81" eb="83">
      <t>ギム</t>
    </rPh>
    <rPh sb="84" eb="85">
      <t>オ</t>
    </rPh>
    <rPh sb="89" eb="91">
      <t>ギム</t>
    </rPh>
    <rPh sb="92" eb="94">
      <t>リコウ</t>
    </rPh>
    <rPh sb="104" eb="105">
      <t>ダン</t>
    </rPh>
    <rPh sb="109" eb="110">
      <t>ショウ</t>
    </rPh>
    <rPh sb="112" eb="115">
      <t>ジンドウジョウ</t>
    </rPh>
    <rPh sb="116" eb="118">
      <t>モンダイ</t>
    </rPh>
    <rPh sb="119" eb="120">
      <t>フク</t>
    </rPh>
    <rPh sb="121" eb="123">
      <t>サマザマ</t>
    </rPh>
    <rPh sb="124" eb="126">
      <t>モンダイ</t>
    </rPh>
    <rPh sb="127" eb="129">
      <t>カイケツ</t>
    </rPh>
    <rPh sb="130" eb="131">
      <t>ム</t>
    </rPh>
    <rPh sb="133" eb="135">
      <t>トリクミ</t>
    </rPh>
    <rPh sb="136" eb="138">
      <t>スイコウ</t>
    </rPh>
    <rPh sb="143" eb="145">
      <t>ジョウヤク</t>
    </rPh>
    <rPh sb="146" eb="148">
      <t>リコウ</t>
    </rPh>
    <rPh sb="148" eb="150">
      <t>ジョウキョウ</t>
    </rPh>
    <rPh sb="151" eb="153">
      <t>カイゼン</t>
    </rPh>
    <rPh sb="154" eb="155">
      <t>ハカ</t>
    </rPh>
    <rPh sb="157" eb="158">
      <t>トモ</t>
    </rPh>
    <rPh sb="160" eb="161">
      <t>ヒ</t>
    </rPh>
    <rPh sb="161" eb="164">
      <t>テイヤクコク</t>
    </rPh>
    <rPh sb="166" eb="168">
      <t>ヒジュン</t>
    </rPh>
    <rPh sb="169" eb="170">
      <t>ヨ</t>
    </rPh>
    <rPh sb="185" eb="186">
      <t>ダン</t>
    </rPh>
    <rPh sb="187" eb="189">
      <t>ハイゼツ</t>
    </rPh>
    <rPh sb="190" eb="192">
      <t>ジツゲン</t>
    </rPh>
    <rPh sb="197" eb="198">
      <t>ワ</t>
    </rPh>
    <rPh sb="199" eb="200">
      <t>クニ</t>
    </rPh>
    <rPh sb="203" eb="204">
      <t>ホン</t>
    </rPh>
    <rPh sb="204" eb="206">
      <t>ジョウヤク</t>
    </rPh>
    <rPh sb="206" eb="208">
      <t>カイゴウ</t>
    </rPh>
    <rPh sb="209" eb="211">
      <t>ケイヒ</t>
    </rPh>
    <rPh sb="212" eb="214">
      <t>フタン</t>
    </rPh>
    <rPh sb="216" eb="218">
      <t>ヒツヨウ</t>
    </rPh>
    <phoneticPr fontId="6"/>
  </si>
  <si>
    <t>クラスター弾に関する条約の下では，汚染地域における不発弾の除去，貯蔵弾の廃棄，国際協力，被害者支援等を議題とする会合が開催され，条約の履行強化と普遍化に係る取組が行われている。本条約の下で開催される諸会合に要する経費は，適切に調整された国際連合の分担率に従い，締約国及び会議に参加する締約国でない国が負担しているところ，締約国である我が国は会合経費を負担し，人道上の懸念を有する特定兵器であるクラスター弾の廃絶に資する本件条約の活動に積極的に貢献している。</t>
    <rPh sb="5" eb="6">
      <t>ダン</t>
    </rPh>
    <rPh sb="7" eb="8">
      <t>カン</t>
    </rPh>
    <rPh sb="10" eb="12">
      <t>ジョウヤク</t>
    </rPh>
    <rPh sb="13" eb="14">
      <t>シタ</t>
    </rPh>
    <rPh sb="39" eb="41">
      <t>コクサイ</t>
    </rPh>
    <rPh sb="41" eb="43">
      <t>キョウリョク</t>
    </rPh>
    <rPh sb="44" eb="47">
      <t>ヒガイシャ</t>
    </rPh>
    <rPh sb="47" eb="49">
      <t>シエン</t>
    </rPh>
    <rPh sb="49" eb="50">
      <t>トウ</t>
    </rPh>
    <rPh sb="51" eb="53">
      <t>ギダイ</t>
    </rPh>
    <rPh sb="56" eb="58">
      <t>カイゴウ</t>
    </rPh>
    <rPh sb="59" eb="61">
      <t>カイサイ</t>
    </rPh>
    <rPh sb="64" eb="66">
      <t>ジョウヤク</t>
    </rPh>
    <rPh sb="67" eb="69">
      <t>リコウ</t>
    </rPh>
    <rPh sb="69" eb="71">
      <t>キョウカ</t>
    </rPh>
    <rPh sb="72" eb="75">
      <t>フヘンカ</t>
    </rPh>
    <rPh sb="76" eb="77">
      <t>カカ</t>
    </rPh>
    <rPh sb="78" eb="80">
      <t>トリクミ</t>
    </rPh>
    <rPh sb="81" eb="82">
      <t>オコナ</t>
    </rPh>
    <rPh sb="88" eb="89">
      <t>ホン</t>
    </rPh>
    <rPh sb="89" eb="91">
      <t>ジョウヤク</t>
    </rPh>
    <rPh sb="92" eb="93">
      <t>シタ</t>
    </rPh>
    <rPh sb="94" eb="96">
      <t>カイサイ</t>
    </rPh>
    <rPh sb="99" eb="100">
      <t>ショ</t>
    </rPh>
    <rPh sb="100" eb="102">
      <t>カイゴウ</t>
    </rPh>
    <rPh sb="103" eb="104">
      <t>ヨウ</t>
    </rPh>
    <rPh sb="106" eb="108">
      <t>ケイヒ</t>
    </rPh>
    <rPh sb="160" eb="163">
      <t>テイヤクコク</t>
    </rPh>
    <rPh sb="166" eb="167">
      <t>ワ</t>
    </rPh>
    <rPh sb="168" eb="169">
      <t>クニ</t>
    </rPh>
    <rPh sb="170" eb="172">
      <t>カイゴウ</t>
    </rPh>
    <rPh sb="172" eb="174">
      <t>ケイヒ</t>
    </rPh>
    <rPh sb="175" eb="177">
      <t>フタン</t>
    </rPh>
    <rPh sb="179" eb="182">
      <t>ジンドウジョウ</t>
    </rPh>
    <rPh sb="183" eb="185">
      <t>ケネン</t>
    </rPh>
    <rPh sb="186" eb="187">
      <t>ユウ</t>
    </rPh>
    <rPh sb="189" eb="191">
      <t>トクテイ</t>
    </rPh>
    <rPh sb="191" eb="193">
      <t>ヘイキ</t>
    </rPh>
    <rPh sb="201" eb="202">
      <t>ダン</t>
    </rPh>
    <rPh sb="203" eb="205">
      <t>ハイゼツ</t>
    </rPh>
    <rPh sb="206" eb="207">
      <t>シ</t>
    </rPh>
    <rPh sb="209" eb="211">
      <t>ホンケン</t>
    </rPh>
    <rPh sb="211" eb="213">
      <t>ジョウヤク</t>
    </rPh>
    <rPh sb="214" eb="216">
      <t>カツドウ</t>
    </rPh>
    <rPh sb="217" eb="220">
      <t>セッキョクテキ</t>
    </rPh>
    <rPh sb="221" eb="223">
      <t>コウケン</t>
    </rPh>
    <phoneticPr fontId="6"/>
  </si>
  <si>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6"/>
  </si>
  <si>
    <t>外部有識者の点検対象外である。</t>
    <rPh sb="0" eb="2">
      <t>ガイブ</t>
    </rPh>
    <rPh sb="2" eb="5">
      <t>ユウシキシャ</t>
    </rPh>
    <rPh sb="6" eb="8">
      <t>テンケン</t>
    </rPh>
    <rPh sb="8" eb="11">
      <t>タイショウガイ</t>
    </rPh>
    <phoneticPr fontId="6"/>
  </si>
  <si>
    <t>現状通り</t>
  </si>
  <si>
    <t>本件分担金については，以下の通りPDCAサイクルを確保している。
①計画段階（Plan)：締約国会議（もしくは検討会議）で次年度分予算案を議論，承認。
②実施段階(Do)：予算拠出，我が国の分担金支払。会議運営側による予算の執行，事業実施。
③評価段階(Check)：締約国会議（もしくは検討会議）において，報告書による運営活動の成果を評価。
④フォローアップ(Act)：締約国会合（もしくは検討会議）にて，運営における要改善事項を提言。</t>
    <rPh sb="0" eb="2">
      <t>ホンケン</t>
    </rPh>
    <rPh sb="2" eb="5">
      <t>ブンタンキン</t>
    </rPh>
    <rPh sb="11" eb="13">
      <t>イカ</t>
    </rPh>
    <rPh sb="14" eb="15">
      <t>トオ</t>
    </rPh>
    <rPh sb="25" eb="27">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</si>
</sst>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5" fillId="0" borderId="34" xfId="1" applyFont="1" applyFill="1" applyBorder="1" applyAlignment="1" applyProtection="1">
      <alignment vertical="top" wrapText="1"/>
      <protection locked="0"/>
    </xf>
    <xf numFmtId="0" fontId="5" fillId="0" borderId="26" xfId="1" applyFont="1" applyFill="1" applyBorder="1" applyAlignment="1" applyProtection="1">
      <alignment vertical="top" wrapText="1"/>
      <protection locked="0"/>
    </xf>
    <xf numFmtId="0" fontId="5"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0" fillId="0" borderId="86" xfId="1" applyFont="1" applyFill="1" applyBorder="1" applyAlignment="1" applyProtection="1">
      <alignment horizontal="center" vertical="center" shrinkToFit="1"/>
      <protection locked="0"/>
    </xf>
    <xf numFmtId="0" fontId="4" fillId="0" borderId="51" xfId="4" applyFont="1" applyFill="1" applyBorder="1" applyAlignment="1" applyProtection="1">
      <alignment horizontal="center" vertical="center" shrinkToFit="1"/>
      <protection locked="0"/>
    </xf>
    <xf numFmtId="0" fontId="4" fillId="0" borderId="87" xfId="4" applyFont="1" applyFill="1" applyBorder="1" applyAlignment="1" applyProtection="1">
      <alignment horizontal="center" vertical="center"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vertical="center" wrapText="1"/>
      <protection locked="0"/>
    </xf>
    <xf numFmtId="0" fontId="13" fillId="0" borderId="26" xfId="2" applyFont="1" applyFill="1" applyBorder="1" applyAlignment="1" applyProtection="1">
      <alignment vertical="center" wrapText="1"/>
      <protection locked="0"/>
    </xf>
    <xf numFmtId="0" fontId="1" fillId="0" borderId="26" xfId="7" applyBorder="1" applyAlignment="1" applyProtection="1">
      <alignment vertical="center"/>
      <protection locked="0"/>
    </xf>
    <xf numFmtId="0" fontId="1" fillId="0" borderId="35" xfId="7" applyBorder="1" applyAlignment="1" applyProtection="1">
      <alignment vertical="center"/>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4" fillId="0" borderId="42" xfId="4" applyFont="1" applyBorder="1" applyAlignment="1" applyProtection="1">
      <alignment horizontal="center" vertical="center" shrinkToFit="1"/>
      <protection locked="0"/>
    </xf>
    <xf numFmtId="0" fontId="4" fillId="0" borderId="63" xfId="4"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200024</xdr:colOff>
      <xdr:row>140</xdr:row>
      <xdr:rowOff>0</xdr:rowOff>
    </xdr:from>
    <xdr:to>
      <xdr:col>26</xdr:col>
      <xdr:colOff>190499</xdr:colOff>
      <xdr:row>141</xdr:row>
      <xdr:rowOff>142314</xdr:rowOff>
    </xdr:to>
    <xdr:sp macro="" textlink="">
      <xdr:nvSpPr>
        <xdr:cNvPr id="5" name="テキスト ボックス 4"/>
        <xdr:cNvSpPr txBox="1"/>
      </xdr:nvSpPr>
      <xdr:spPr>
        <a:xfrm>
          <a:off x="4200524" y="55464075"/>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23</xdr:col>
      <xdr:colOff>180974</xdr:colOff>
      <xdr:row>141</xdr:row>
      <xdr:rowOff>142875</xdr:rowOff>
    </xdr:from>
    <xdr:to>
      <xdr:col>23</xdr:col>
      <xdr:colOff>180974</xdr:colOff>
      <xdr:row>143</xdr:row>
      <xdr:rowOff>0</xdr:rowOff>
    </xdr:to>
    <xdr:cxnSp macro="">
      <xdr:nvCxnSpPr>
        <xdr:cNvPr id="6" name="直線矢印コネクタ 5"/>
        <xdr:cNvCxnSpPr/>
      </xdr:nvCxnSpPr>
      <xdr:spPr>
        <a:xfrm>
          <a:off x="4781549" y="55959375"/>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182656</xdr:colOff>
      <xdr:row>143</xdr:row>
      <xdr:rowOff>9525</xdr:rowOff>
    </xdr:from>
    <xdr:to>
      <xdr:col>26</xdr:col>
      <xdr:colOff>164165</xdr:colOff>
      <xdr:row>143</xdr:row>
      <xdr:rowOff>247650</xdr:rowOff>
    </xdr:to>
    <xdr:sp macro="" textlink="">
      <xdr:nvSpPr>
        <xdr:cNvPr id="7" name="テキスト ボックス 6"/>
        <xdr:cNvSpPr txBox="1"/>
      </xdr:nvSpPr>
      <xdr:spPr>
        <a:xfrm>
          <a:off x="4183156" y="56530875"/>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95250</xdr:colOff>
      <xdr:row>143</xdr:row>
      <xdr:rowOff>285750</xdr:rowOff>
    </xdr:from>
    <xdr:to>
      <xdr:col>29</xdr:col>
      <xdr:colOff>95249</xdr:colOff>
      <xdr:row>145</xdr:row>
      <xdr:rowOff>91328</xdr:rowOff>
    </xdr:to>
    <xdr:sp macro="" textlink="">
      <xdr:nvSpPr>
        <xdr:cNvPr id="8" name="テキスト ボックス 7"/>
        <xdr:cNvSpPr txBox="1"/>
      </xdr:nvSpPr>
      <xdr:spPr>
        <a:xfrm>
          <a:off x="3695700" y="56807100"/>
          <a:ext cx="2200274"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endParaRPr kumimoji="1" lang="en-US" altLang="ja-JP" sz="1100"/>
        </a:p>
      </xdr:txBody>
    </xdr:sp>
    <xdr:clientData/>
  </xdr:twoCellAnchor>
  <xdr:twoCellAnchor>
    <xdr:from>
      <xdr:col>18</xdr:col>
      <xdr:colOff>104774</xdr:colOff>
      <xdr:row>145</xdr:row>
      <xdr:rowOff>138953</xdr:rowOff>
    </xdr:from>
    <xdr:to>
      <xdr:col>29</xdr:col>
      <xdr:colOff>95248</xdr:colOff>
      <xdr:row>146</xdr:row>
      <xdr:rowOff>91328</xdr:rowOff>
    </xdr:to>
    <xdr:sp macro="" textlink="">
      <xdr:nvSpPr>
        <xdr:cNvPr id="9" name="大かっこ 8"/>
        <xdr:cNvSpPr/>
      </xdr:nvSpPr>
      <xdr:spPr>
        <a:xfrm>
          <a:off x="3705224" y="57365153"/>
          <a:ext cx="2190749"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180974</xdr:colOff>
      <xdr:row>145</xdr:row>
      <xdr:rowOff>110378</xdr:rowOff>
    </xdr:from>
    <xdr:to>
      <xdr:col>29</xdr:col>
      <xdr:colOff>38098</xdr:colOff>
      <xdr:row>146</xdr:row>
      <xdr:rowOff>148478</xdr:rowOff>
    </xdr:to>
    <xdr:sp macro="" textlink="">
      <xdr:nvSpPr>
        <xdr:cNvPr id="10" name="テキスト ボックス 9"/>
        <xdr:cNvSpPr txBox="1"/>
      </xdr:nvSpPr>
      <xdr:spPr>
        <a:xfrm>
          <a:off x="3781424" y="57336578"/>
          <a:ext cx="2057399"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Normal="75" zoomScaleSheetLayoutView="100" workbookViewId="0">
      <selection activeCell="A136" sqref="A136:AX13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8" t="s">
        <v>465</v>
      </c>
      <c r="AR2" s="688"/>
      <c r="AS2" s="68" t="str">
        <f>IF(OR(AQ2="　", AQ2=""), "", "-")</f>
        <v/>
      </c>
      <c r="AT2" s="689">
        <v>143</v>
      </c>
      <c r="AU2" s="689"/>
      <c r="AV2" s="69" t="str">
        <f>IF(AW2="", "", "-")</f>
        <v/>
      </c>
      <c r="AW2" s="690"/>
      <c r="AX2" s="690"/>
    </row>
    <row r="3" spans="1:50" ht="21" customHeight="1" thickBot="1">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480</v>
      </c>
      <c r="AK3" s="648"/>
      <c r="AL3" s="648"/>
      <c r="AM3" s="648"/>
      <c r="AN3" s="648"/>
      <c r="AO3" s="648"/>
      <c r="AP3" s="648"/>
      <c r="AQ3" s="648"/>
      <c r="AR3" s="648"/>
      <c r="AS3" s="648"/>
      <c r="AT3" s="648"/>
      <c r="AU3" s="648"/>
      <c r="AV3" s="648"/>
      <c r="AW3" s="648"/>
      <c r="AX3" s="36" t="s">
        <v>91</v>
      </c>
    </row>
    <row r="4" spans="1:50" ht="24.75" customHeight="1">
      <c r="A4" s="464" t="s">
        <v>30</v>
      </c>
      <c r="B4" s="465"/>
      <c r="C4" s="465"/>
      <c r="D4" s="465"/>
      <c r="E4" s="465"/>
      <c r="F4" s="465"/>
      <c r="G4" s="437" t="s">
        <v>470</v>
      </c>
      <c r="H4" s="438"/>
      <c r="I4" s="438"/>
      <c r="J4" s="438"/>
      <c r="K4" s="438"/>
      <c r="L4" s="438"/>
      <c r="M4" s="438"/>
      <c r="N4" s="438"/>
      <c r="O4" s="438"/>
      <c r="P4" s="438"/>
      <c r="Q4" s="438"/>
      <c r="R4" s="438"/>
      <c r="S4" s="438"/>
      <c r="T4" s="438"/>
      <c r="U4" s="438"/>
      <c r="V4" s="438"/>
      <c r="W4" s="438"/>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c r="A5" s="448" t="s">
        <v>93</v>
      </c>
      <c r="B5" s="449"/>
      <c r="C5" s="449"/>
      <c r="D5" s="449"/>
      <c r="E5" s="449"/>
      <c r="F5" s="450"/>
      <c r="G5" s="662" t="s">
        <v>211</v>
      </c>
      <c r="H5" s="624"/>
      <c r="I5" s="624"/>
      <c r="J5" s="624"/>
      <c r="K5" s="624"/>
      <c r="L5" s="624"/>
      <c r="M5" s="663" t="s">
        <v>92</v>
      </c>
      <c r="N5" s="664"/>
      <c r="O5" s="664"/>
      <c r="P5" s="664"/>
      <c r="Q5" s="664"/>
      <c r="R5" s="665"/>
      <c r="S5" s="623" t="s">
        <v>157</v>
      </c>
      <c r="T5" s="624"/>
      <c r="U5" s="624"/>
      <c r="V5" s="624"/>
      <c r="W5" s="624"/>
      <c r="X5" s="625"/>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39" customHeight="1">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477</v>
      </c>
      <c r="AF7" s="498"/>
      <c r="AG7" s="498"/>
      <c r="AH7" s="498"/>
      <c r="AI7" s="498"/>
      <c r="AJ7" s="498"/>
      <c r="AK7" s="498"/>
      <c r="AL7" s="498"/>
      <c r="AM7" s="498"/>
      <c r="AN7" s="498"/>
      <c r="AO7" s="498"/>
      <c r="AP7" s="498"/>
      <c r="AQ7" s="498"/>
      <c r="AR7" s="498"/>
      <c r="AS7" s="498"/>
      <c r="AT7" s="498"/>
      <c r="AU7" s="498"/>
      <c r="AV7" s="498"/>
      <c r="AW7" s="498"/>
      <c r="AX7" s="499"/>
    </row>
    <row r="8" spans="1:50" ht="52.5" customHeight="1">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3" t="s">
        <v>26</v>
      </c>
      <c r="B9" s="194"/>
      <c r="C9" s="194"/>
      <c r="D9" s="194"/>
      <c r="E9" s="194"/>
      <c r="F9" s="194"/>
      <c r="G9" s="195" t="s">
        <v>515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516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0"/>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6"/>
      <c r="B13" s="407"/>
      <c r="C13" s="407"/>
      <c r="D13" s="407"/>
      <c r="E13" s="407"/>
      <c r="F13" s="408"/>
      <c r="G13" s="510" t="s">
        <v>7</v>
      </c>
      <c r="H13" s="511"/>
      <c r="I13" s="516" t="s">
        <v>8</v>
      </c>
      <c r="J13" s="517"/>
      <c r="K13" s="517"/>
      <c r="L13" s="517"/>
      <c r="M13" s="517"/>
      <c r="N13" s="517"/>
      <c r="O13" s="518"/>
      <c r="P13" s="184">
        <v>11</v>
      </c>
      <c r="Q13" s="185"/>
      <c r="R13" s="185"/>
      <c r="S13" s="185"/>
      <c r="T13" s="185"/>
      <c r="U13" s="185"/>
      <c r="V13" s="186"/>
      <c r="W13" s="184">
        <v>14</v>
      </c>
      <c r="X13" s="185"/>
      <c r="Y13" s="185"/>
      <c r="Z13" s="185"/>
      <c r="AA13" s="185"/>
      <c r="AB13" s="185"/>
      <c r="AC13" s="186"/>
      <c r="AD13" s="184">
        <v>8</v>
      </c>
      <c r="AE13" s="185"/>
      <c r="AF13" s="185"/>
      <c r="AG13" s="185"/>
      <c r="AH13" s="185"/>
      <c r="AI13" s="185"/>
      <c r="AJ13" s="186"/>
      <c r="AK13" s="184">
        <v>14</v>
      </c>
      <c r="AL13" s="185"/>
      <c r="AM13" s="185"/>
      <c r="AN13" s="185"/>
      <c r="AO13" s="185"/>
      <c r="AP13" s="185"/>
      <c r="AQ13" s="186"/>
      <c r="AR13" s="198">
        <v>10</v>
      </c>
      <c r="AS13" s="199"/>
      <c r="AT13" s="199"/>
      <c r="AU13" s="199"/>
      <c r="AV13" s="199"/>
      <c r="AW13" s="199"/>
      <c r="AX13" s="200"/>
    </row>
    <row r="14" spans="1:50" ht="21" customHeight="1">
      <c r="A14" s="406"/>
      <c r="B14" s="407"/>
      <c r="C14" s="407"/>
      <c r="D14" s="407"/>
      <c r="E14" s="407"/>
      <c r="F14" s="408"/>
      <c r="G14" s="512"/>
      <c r="H14" s="513"/>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2"/>
      <c r="H15" s="513"/>
      <c r="I15" s="188" t="s">
        <v>62</v>
      </c>
      <c r="J15" s="434"/>
      <c r="K15" s="434"/>
      <c r="L15" s="434"/>
      <c r="M15" s="434"/>
      <c r="N15" s="434"/>
      <c r="O15" s="435"/>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2"/>
      <c r="H16" s="513"/>
      <c r="I16" s="188" t="s">
        <v>63</v>
      </c>
      <c r="J16" s="434"/>
      <c r="K16" s="434"/>
      <c r="L16" s="434"/>
      <c r="M16" s="434"/>
      <c r="N16" s="434"/>
      <c r="O16" s="435"/>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c r="A17" s="406"/>
      <c r="B17" s="407"/>
      <c r="C17" s="407"/>
      <c r="D17" s="407"/>
      <c r="E17" s="407"/>
      <c r="F17" s="408"/>
      <c r="G17" s="512"/>
      <c r="H17" s="513"/>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c r="A18" s="406"/>
      <c r="B18" s="407"/>
      <c r="C18" s="407"/>
      <c r="D18" s="407"/>
      <c r="E18" s="407"/>
      <c r="F18" s="408"/>
      <c r="G18" s="514"/>
      <c r="H18" s="515"/>
      <c r="I18" s="635" t="s">
        <v>22</v>
      </c>
      <c r="J18" s="636"/>
      <c r="K18" s="636"/>
      <c r="L18" s="636"/>
      <c r="M18" s="636"/>
      <c r="N18" s="636"/>
      <c r="O18" s="637"/>
      <c r="P18" s="657">
        <f>SUM(P13:V17)</f>
        <v>11</v>
      </c>
      <c r="Q18" s="658"/>
      <c r="R18" s="658"/>
      <c r="S18" s="658"/>
      <c r="T18" s="658"/>
      <c r="U18" s="658"/>
      <c r="V18" s="659"/>
      <c r="W18" s="657">
        <f>SUM(W13:AC17)</f>
        <v>14</v>
      </c>
      <c r="X18" s="658"/>
      <c r="Y18" s="658"/>
      <c r="Z18" s="658"/>
      <c r="AA18" s="658"/>
      <c r="AB18" s="658"/>
      <c r="AC18" s="659"/>
      <c r="AD18" s="657">
        <f t="shared" ref="AD18" si="0">SUM(AD13:AJ17)</f>
        <v>8</v>
      </c>
      <c r="AE18" s="658"/>
      <c r="AF18" s="658"/>
      <c r="AG18" s="658"/>
      <c r="AH18" s="658"/>
      <c r="AI18" s="658"/>
      <c r="AJ18" s="659"/>
      <c r="AK18" s="657">
        <f t="shared" ref="AK18" si="1">SUM(AK13:AQ17)</f>
        <v>14</v>
      </c>
      <c r="AL18" s="658"/>
      <c r="AM18" s="658"/>
      <c r="AN18" s="658"/>
      <c r="AO18" s="658"/>
      <c r="AP18" s="658"/>
      <c r="AQ18" s="659"/>
      <c r="AR18" s="657">
        <f t="shared" ref="AR18" si="2">SUM(AR13:AX17)</f>
        <v>10</v>
      </c>
      <c r="AS18" s="658"/>
      <c r="AT18" s="658"/>
      <c r="AU18" s="658"/>
      <c r="AV18" s="658"/>
      <c r="AW18" s="658"/>
      <c r="AX18" s="660"/>
    </row>
    <row r="19" spans="1:50" ht="24.75" customHeight="1">
      <c r="A19" s="406"/>
      <c r="B19" s="407"/>
      <c r="C19" s="407"/>
      <c r="D19" s="407"/>
      <c r="E19" s="407"/>
      <c r="F19" s="408"/>
      <c r="G19" s="655" t="s">
        <v>10</v>
      </c>
      <c r="H19" s="656"/>
      <c r="I19" s="656"/>
      <c r="J19" s="656"/>
      <c r="K19" s="656"/>
      <c r="L19" s="656"/>
      <c r="M19" s="656"/>
      <c r="N19" s="656"/>
      <c r="O19" s="656"/>
      <c r="P19" s="184">
        <v>3</v>
      </c>
      <c r="Q19" s="185"/>
      <c r="R19" s="185"/>
      <c r="S19" s="185"/>
      <c r="T19" s="185"/>
      <c r="U19" s="185"/>
      <c r="V19" s="186"/>
      <c r="W19" s="184">
        <v>12</v>
      </c>
      <c r="X19" s="185"/>
      <c r="Y19" s="185"/>
      <c r="Z19" s="185"/>
      <c r="AA19" s="185"/>
      <c r="AB19" s="185"/>
      <c r="AC19" s="186"/>
      <c r="AD19" s="184">
        <v>5</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c r="A20" s="504"/>
      <c r="B20" s="505"/>
      <c r="C20" s="505"/>
      <c r="D20" s="505"/>
      <c r="E20" s="505"/>
      <c r="F20" s="506"/>
      <c r="G20" s="655" t="s">
        <v>11</v>
      </c>
      <c r="H20" s="656"/>
      <c r="I20" s="656"/>
      <c r="J20" s="656"/>
      <c r="K20" s="656"/>
      <c r="L20" s="656"/>
      <c r="M20" s="656"/>
      <c r="N20" s="656"/>
      <c r="O20" s="656"/>
      <c r="P20" s="661">
        <f>IF(P18=0, "-", P19/P18)</f>
        <v>0.27272727272727271</v>
      </c>
      <c r="Q20" s="661"/>
      <c r="R20" s="661"/>
      <c r="S20" s="661"/>
      <c r="T20" s="661"/>
      <c r="U20" s="661"/>
      <c r="V20" s="661"/>
      <c r="W20" s="661">
        <f>IF(W18=0, "-", W19/W18)</f>
        <v>0.8571428571428571</v>
      </c>
      <c r="X20" s="661"/>
      <c r="Y20" s="661"/>
      <c r="Z20" s="661"/>
      <c r="AA20" s="661"/>
      <c r="AB20" s="661"/>
      <c r="AC20" s="661"/>
      <c r="AD20" s="661">
        <f>IF(AD18=0, "-", AD19/AD18)</f>
        <v>0.625</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hidden="1"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c r="AF24" s="98"/>
      <c r="AG24" s="98"/>
      <c r="AH24" s="98"/>
      <c r="AI24" s="99"/>
      <c r="AJ24" s="97"/>
      <c r="AK24" s="98"/>
      <c r="AL24" s="98"/>
      <c r="AM24" s="98"/>
      <c r="AN24" s="99"/>
      <c r="AO24" s="97"/>
      <c r="AP24" s="98"/>
      <c r="AQ24" s="98"/>
      <c r="AR24" s="98"/>
      <c r="AS24" s="99"/>
      <c r="AT24" s="97"/>
      <c r="AU24" s="98"/>
      <c r="AV24" s="98"/>
      <c r="AW24" s="98"/>
      <c r="AX24" s="358"/>
    </row>
    <row r="25" spans="1:50" ht="22.5" hidden="1"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8.75" customHeight="1">
      <c r="A49" s="666"/>
      <c r="B49" s="108"/>
      <c r="C49" s="109"/>
      <c r="D49" s="109"/>
      <c r="E49" s="109"/>
      <c r="F49" s="110"/>
      <c r="G49" s="307" t="s">
        <v>481</v>
      </c>
      <c r="H49" s="307"/>
      <c r="I49" s="307"/>
      <c r="J49" s="307"/>
      <c r="K49" s="307"/>
      <c r="L49" s="307"/>
      <c r="M49" s="307"/>
      <c r="N49" s="307"/>
      <c r="O49" s="307"/>
      <c r="P49" s="307"/>
      <c r="Q49" s="307"/>
      <c r="R49" s="307"/>
      <c r="S49" s="307"/>
      <c r="T49" s="307"/>
      <c r="U49" s="307"/>
      <c r="V49" s="307"/>
      <c r="W49" s="307"/>
      <c r="X49" s="307"/>
      <c r="Y49" s="307"/>
      <c r="Z49" s="307"/>
      <c r="AA49" s="630"/>
      <c r="AB49" s="306" t="s">
        <v>482</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3.5" customHeight="1">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42" customHeight="1">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t="s">
        <v>504</v>
      </c>
      <c r="AV53" s="80"/>
      <c r="AW53" s="81" t="s">
        <v>360</v>
      </c>
      <c r="AX53" s="82"/>
    </row>
    <row r="54" spans="1:50" ht="22.5" customHeight="1">
      <c r="A54" s="666"/>
      <c r="B54" s="109"/>
      <c r="C54" s="109"/>
      <c r="D54" s="109"/>
      <c r="E54" s="109"/>
      <c r="F54" s="110"/>
      <c r="G54" s="617" t="s">
        <v>484</v>
      </c>
      <c r="H54" s="243"/>
      <c r="I54" s="243"/>
      <c r="J54" s="243"/>
      <c r="K54" s="243"/>
      <c r="L54" s="243"/>
      <c r="M54" s="243"/>
      <c r="N54" s="243"/>
      <c r="O54" s="244"/>
      <c r="P54" s="228" t="s">
        <v>483</v>
      </c>
      <c r="Q54" s="229"/>
      <c r="R54" s="229"/>
      <c r="S54" s="229"/>
      <c r="T54" s="229"/>
      <c r="U54" s="229"/>
      <c r="V54" s="229"/>
      <c r="W54" s="229"/>
      <c r="X54" s="230"/>
      <c r="Y54" s="594" t="s">
        <v>86</v>
      </c>
      <c r="Z54" s="595"/>
      <c r="AA54" s="596"/>
      <c r="AB54" s="597" t="s">
        <v>485</v>
      </c>
      <c r="AC54" s="598"/>
      <c r="AD54" s="598"/>
      <c r="AE54" s="97">
        <v>2</v>
      </c>
      <c r="AF54" s="98"/>
      <c r="AG54" s="98"/>
      <c r="AH54" s="98"/>
      <c r="AI54" s="99"/>
      <c r="AJ54" s="97">
        <v>2</v>
      </c>
      <c r="AK54" s="98"/>
      <c r="AL54" s="98"/>
      <c r="AM54" s="98"/>
      <c r="AN54" s="99"/>
      <c r="AO54" s="97">
        <v>2</v>
      </c>
      <c r="AP54" s="98"/>
      <c r="AQ54" s="98"/>
      <c r="AR54" s="98"/>
      <c r="AS54" s="99"/>
      <c r="AT54" s="204"/>
      <c r="AU54" s="204"/>
      <c r="AV54" s="204"/>
      <c r="AW54" s="204"/>
      <c r="AX54" s="205"/>
    </row>
    <row r="55" spans="1:50" ht="22.5" customHeight="1">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t="s">
        <v>485</v>
      </c>
      <c r="AC55" s="236"/>
      <c r="AD55" s="236"/>
      <c r="AE55" s="97">
        <v>2</v>
      </c>
      <c r="AF55" s="98"/>
      <c r="AG55" s="98"/>
      <c r="AH55" s="98"/>
      <c r="AI55" s="99"/>
      <c r="AJ55" s="97">
        <v>2</v>
      </c>
      <c r="AK55" s="98"/>
      <c r="AL55" s="98"/>
      <c r="AM55" s="98"/>
      <c r="AN55" s="99"/>
      <c r="AO55" s="97">
        <v>2</v>
      </c>
      <c r="AP55" s="98"/>
      <c r="AQ55" s="98"/>
      <c r="AR55" s="98"/>
      <c r="AS55" s="99"/>
      <c r="AT55" s="97">
        <v>3</v>
      </c>
      <c r="AU55" s="98"/>
      <c r="AV55" s="98"/>
      <c r="AW55" s="98"/>
      <c r="AX55" s="358"/>
    </row>
    <row r="56" spans="1:50" ht="22.5" customHeight="1">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18.75" hidden="1" customHeight="1">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6"/>
      <c r="B68" s="537"/>
      <c r="C68" s="537"/>
      <c r="D68" s="537"/>
      <c r="E68" s="537"/>
      <c r="F68" s="538"/>
      <c r="G68" s="228" t="s">
        <v>498</v>
      </c>
      <c r="H68" s="243"/>
      <c r="I68" s="243"/>
      <c r="J68" s="243"/>
      <c r="K68" s="243"/>
      <c r="L68" s="243"/>
      <c r="M68" s="243"/>
      <c r="N68" s="243"/>
      <c r="O68" s="243"/>
      <c r="P68" s="243"/>
      <c r="Q68" s="243"/>
      <c r="R68" s="243"/>
      <c r="S68" s="243"/>
      <c r="T68" s="243"/>
      <c r="U68" s="243"/>
      <c r="V68" s="243"/>
      <c r="W68" s="243"/>
      <c r="X68" s="244"/>
      <c r="Y68" s="626" t="s">
        <v>66</v>
      </c>
      <c r="Z68" s="627"/>
      <c r="AA68" s="628"/>
      <c r="AB68" s="120" t="s">
        <v>486</v>
      </c>
      <c r="AC68" s="121"/>
      <c r="AD68" s="122"/>
      <c r="AE68" s="97">
        <v>2</v>
      </c>
      <c r="AF68" s="98"/>
      <c r="AG68" s="98"/>
      <c r="AH68" s="98"/>
      <c r="AI68" s="99"/>
      <c r="AJ68" s="97">
        <v>2</v>
      </c>
      <c r="AK68" s="98"/>
      <c r="AL68" s="98"/>
      <c r="AM68" s="98"/>
      <c r="AN68" s="99"/>
      <c r="AO68" s="97">
        <v>2</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486</v>
      </c>
      <c r="AC69" s="212"/>
      <c r="AD69" s="213"/>
      <c r="AE69" s="97">
        <v>2</v>
      </c>
      <c r="AF69" s="98"/>
      <c r="AG69" s="98"/>
      <c r="AH69" s="98"/>
      <c r="AI69" s="99"/>
      <c r="AJ69" s="97">
        <v>2</v>
      </c>
      <c r="AK69" s="98"/>
      <c r="AL69" s="98"/>
      <c r="AM69" s="98"/>
      <c r="AN69" s="99"/>
      <c r="AO69" s="97">
        <v>2</v>
      </c>
      <c r="AP69" s="98"/>
      <c r="AQ69" s="98"/>
      <c r="AR69" s="98"/>
      <c r="AS69" s="99"/>
      <c r="AT69" s="97">
        <v>3</v>
      </c>
      <c r="AU69" s="98"/>
      <c r="AV69" s="98"/>
      <c r="AW69" s="98"/>
      <c r="AX69" s="358"/>
      <c r="AY69" s="10"/>
      <c r="AZ69" s="10"/>
      <c r="BA69" s="10"/>
      <c r="BB69" s="10"/>
      <c r="BC69" s="10"/>
      <c r="BD69" s="10"/>
      <c r="BE69" s="10"/>
      <c r="BF69" s="10"/>
      <c r="BG69" s="10"/>
      <c r="BH69" s="10"/>
    </row>
    <row r="70" spans="1:60" ht="33" hidden="1" customHeight="1">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503</v>
      </c>
      <c r="H83" s="304"/>
      <c r="I83" s="304"/>
      <c r="J83" s="304"/>
      <c r="K83" s="304"/>
      <c r="L83" s="304"/>
      <c r="M83" s="304"/>
      <c r="N83" s="304"/>
      <c r="O83" s="304"/>
      <c r="P83" s="304"/>
      <c r="Q83" s="304"/>
      <c r="R83" s="304"/>
      <c r="S83" s="304"/>
      <c r="T83" s="304"/>
      <c r="U83" s="304"/>
      <c r="V83" s="304"/>
      <c r="W83" s="304"/>
      <c r="X83" s="304"/>
      <c r="Y83" s="545" t="s">
        <v>17</v>
      </c>
      <c r="Z83" s="546"/>
      <c r="AA83" s="547"/>
      <c r="AB83" s="673" t="s">
        <v>502</v>
      </c>
      <c r="AC83" s="124"/>
      <c r="AD83" s="125"/>
      <c r="AE83" s="214">
        <v>167651.5</v>
      </c>
      <c r="AF83" s="215"/>
      <c r="AG83" s="215"/>
      <c r="AH83" s="215"/>
      <c r="AI83" s="215"/>
      <c r="AJ83" s="214">
        <v>186145.5</v>
      </c>
      <c r="AK83" s="215"/>
      <c r="AL83" s="215"/>
      <c r="AM83" s="215"/>
      <c r="AN83" s="215"/>
      <c r="AO83" s="214">
        <v>246476.79999999999</v>
      </c>
      <c r="AP83" s="215"/>
      <c r="AQ83" s="215"/>
      <c r="AR83" s="215"/>
      <c r="AS83" s="215"/>
      <c r="AT83" s="97">
        <v>257200</v>
      </c>
      <c r="AU83" s="98"/>
      <c r="AV83" s="98"/>
      <c r="AW83" s="98"/>
      <c r="AX83" s="358"/>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509</v>
      </c>
      <c r="AC84" s="101"/>
      <c r="AD84" s="102"/>
      <c r="AE84" s="100" t="s">
        <v>510</v>
      </c>
      <c r="AF84" s="101"/>
      <c r="AG84" s="101"/>
      <c r="AH84" s="101"/>
      <c r="AI84" s="102"/>
      <c r="AJ84" s="100" t="s">
        <v>511</v>
      </c>
      <c r="AK84" s="101"/>
      <c r="AL84" s="101"/>
      <c r="AM84" s="101"/>
      <c r="AN84" s="102"/>
      <c r="AO84" s="100" t="s">
        <v>512</v>
      </c>
      <c r="AP84" s="101"/>
      <c r="AQ84" s="101"/>
      <c r="AR84" s="101"/>
      <c r="AS84" s="102"/>
      <c r="AT84" s="100" t="s">
        <v>513</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0"/>
      <c r="B98" s="611"/>
      <c r="C98" s="542" t="s">
        <v>487</v>
      </c>
      <c r="D98" s="543"/>
      <c r="E98" s="543"/>
      <c r="F98" s="543"/>
      <c r="G98" s="543"/>
      <c r="H98" s="543"/>
      <c r="I98" s="543"/>
      <c r="J98" s="543"/>
      <c r="K98" s="544"/>
      <c r="L98" s="184">
        <v>14</v>
      </c>
      <c r="M98" s="185"/>
      <c r="N98" s="185"/>
      <c r="O98" s="185"/>
      <c r="P98" s="185"/>
      <c r="Q98" s="186"/>
      <c r="R98" s="184">
        <v>10</v>
      </c>
      <c r="S98" s="185"/>
      <c r="T98" s="185"/>
      <c r="U98" s="185"/>
      <c r="V98" s="185"/>
      <c r="W98" s="186"/>
      <c r="X98" s="71" t="s">
        <v>514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2.5" customHeight="1" thickBot="1">
      <c r="A104" s="612"/>
      <c r="B104" s="613"/>
      <c r="C104" s="599" t="s">
        <v>22</v>
      </c>
      <c r="D104" s="600"/>
      <c r="E104" s="600"/>
      <c r="F104" s="600"/>
      <c r="G104" s="600"/>
      <c r="H104" s="600"/>
      <c r="I104" s="600"/>
      <c r="J104" s="600"/>
      <c r="K104" s="601"/>
      <c r="L104" s="602">
        <f>SUM(L98:Q103)</f>
        <v>14</v>
      </c>
      <c r="M104" s="603"/>
      <c r="N104" s="603"/>
      <c r="O104" s="603"/>
      <c r="P104" s="603"/>
      <c r="Q104" s="604"/>
      <c r="R104" s="602">
        <f>SUM(R98:W103)</f>
        <v>10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2.5"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0.25" customHeight="1">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474</v>
      </c>
      <c r="AE108" s="352"/>
      <c r="AF108" s="352"/>
      <c r="AG108" s="348" t="s">
        <v>497</v>
      </c>
      <c r="AH108" s="349"/>
      <c r="AI108" s="349"/>
      <c r="AJ108" s="349"/>
      <c r="AK108" s="349"/>
      <c r="AL108" s="349"/>
      <c r="AM108" s="349"/>
      <c r="AN108" s="349"/>
      <c r="AO108" s="349"/>
      <c r="AP108" s="349"/>
      <c r="AQ108" s="349"/>
      <c r="AR108" s="349"/>
      <c r="AS108" s="349"/>
      <c r="AT108" s="349"/>
      <c r="AU108" s="349"/>
      <c r="AV108" s="349"/>
      <c r="AW108" s="349"/>
      <c r="AX108" s="350"/>
    </row>
    <row r="109" spans="1:50" ht="83.25" customHeight="1">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474</v>
      </c>
      <c r="AE109" s="303"/>
      <c r="AF109" s="303"/>
      <c r="AG109" s="282" t="s">
        <v>490</v>
      </c>
      <c r="AH109" s="259"/>
      <c r="AI109" s="259"/>
      <c r="AJ109" s="259"/>
      <c r="AK109" s="259"/>
      <c r="AL109" s="259"/>
      <c r="AM109" s="259"/>
      <c r="AN109" s="259"/>
      <c r="AO109" s="259"/>
      <c r="AP109" s="259"/>
      <c r="AQ109" s="259"/>
      <c r="AR109" s="259"/>
      <c r="AS109" s="259"/>
      <c r="AT109" s="259"/>
      <c r="AU109" s="259"/>
      <c r="AV109" s="259"/>
      <c r="AW109" s="259"/>
      <c r="AX109" s="283"/>
    </row>
    <row r="110" spans="1:50" ht="44.25" customHeight="1">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474</v>
      </c>
      <c r="AE110" s="333"/>
      <c r="AF110" s="333"/>
      <c r="AG110" s="343" t="s">
        <v>491</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489</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75.7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492</v>
      </c>
      <c r="AH112" s="259"/>
      <c r="AI112" s="259"/>
      <c r="AJ112" s="259"/>
      <c r="AK112" s="259"/>
      <c r="AL112" s="259"/>
      <c r="AM112" s="259"/>
      <c r="AN112" s="259"/>
      <c r="AO112" s="259"/>
      <c r="AP112" s="259"/>
      <c r="AQ112" s="259"/>
      <c r="AR112" s="259"/>
      <c r="AS112" s="259"/>
      <c r="AT112" s="259"/>
      <c r="AU112" s="259"/>
      <c r="AV112" s="259"/>
      <c r="AW112" s="259"/>
      <c r="AX112" s="283"/>
    </row>
    <row r="113" spans="1:64" ht="59.25" customHeight="1">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489</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42.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494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489</v>
      </c>
      <c r="AE116" s="262"/>
      <c r="AF116" s="262"/>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489</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5.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489</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54"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495</v>
      </c>
      <c r="AH120" s="259"/>
      <c r="AI120" s="259"/>
      <c r="AJ120" s="259"/>
      <c r="AK120" s="259"/>
      <c r="AL120" s="259"/>
      <c r="AM120" s="259"/>
      <c r="AN120" s="259"/>
      <c r="AO120" s="259"/>
      <c r="AP120" s="259"/>
      <c r="AQ120" s="259"/>
      <c r="AR120" s="259"/>
      <c r="AS120" s="259"/>
      <c r="AT120" s="259"/>
      <c r="AU120" s="259"/>
      <c r="AV120" s="259"/>
      <c r="AW120" s="259"/>
      <c r="AX120" s="283"/>
    </row>
    <row r="121" spans="1:64" ht="60.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3" t="s">
        <v>496</v>
      </c>
      <c r="AH121" s="247"/>
      <c r="AI121" s="247"/>
      <c r="AJ121" s="247"/>
      <c r="AK121" s="247"/>
      <c r="AL121" s="247"/>
      <c r="AM121" s="247"/>
      <c r="AN121" s="247"/>
      <c r="AO121" s="247"/>
      <c r="AP121" s="247"/>
      <c r="AQ121" s="247"/>
      <c r="AR121" s="247"/>
      <c r="AS121" s="247"/>
      <c r="AT121" s="247"/>
      <c r="AU121" s="247"/>
      <c r="AV121" s="247"/>
      <c r="AW121" s="247"/>
      <c r="AX121" s="328"/>
    </row>
    <row r="122" spans="1:64" ht="33"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489</v>
      </c>
      <c r="AE122" s="277"/>
      <c r="AF122" s="277"/>
      <c r="AG122" s="323" t="s">
        <v>488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t="s">
        <v>488</v>
      </c>
      <c r="D124" s="285"/>
      <c r="E124" s="285"/>
      <c r="F124" s="285"/>
      <c r="G124" s="285"/>
      <c r="H124" s="285"/>
      <c r="I124" s="285"/>
      <c r="J124" s="285"/>
      <c r="K124" s="285"/>
      <c r="L124" s="285"/>
      <c r="M124" s="285"/>
      <c r="N124" s="285"/>
      <c r="O124" s="286"/>
      <c r="P124" s="293" t="s">
        <v>488</v>
      </c>
      <c r="Q124" s="293"/>
      <c r="R124" s="293"/>
      <c r="S124" s="294"/>
      <c r="T124" s="258" t="s">
        <v>488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t="s">
        <v>488</v>
      </c>
      <c r="D125" s="288"/>
      <c r="E125" s="288"/>
      <c r="F125" s="288"/>
      <c r="G125" s="288"/>
      <c r="H125" s="288"/>
      <c r="I125" s="288"/>
      <c r="J125" s="288"/>
      <c r="K125" s="288"/>
      <c r="L125" s="288"/>
      <c r="M125" s="288"/>
      <c r="N125" s="288"/>
      <c r="O125" s="289"/>
      <c r="P125" s="295" t="s">
        <v>488</v>
      </c>
      <c r="Q125" s="295"/>
      <c r="R125" s="295"/>
      <c r="S125" s="296"/>
      <c r="T125" s="562" t="s">
        <v>488</v>
      </c>
      <c r="U125" s="345"/>
      <c r="V125" s="345"/>
      <c r="W125" s="345"/>
      <c r="X125" s="345"/>
      <c r="Y125" s="345"/>
      <c r="Z125" s="345"/>
      <c r="AA125" s="345"/>
      <c r="AB125" s="345"/>
      <c r="AC125" s="345"/>
      <c r="AD125" s="345"/>
      <c r="AE125" s="345"/>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84" customHeight="1">
      <c r="A126" s="263" t="s">
        <v>58</v>
      </c>
      <c r="B126" s="394"/>
      <c r="C126" s="384" t="s">
        <v>64</v>
      </c>
      <c r="D126" s="432"/>
      <c r="E126" s="432"/>
      <c r="F126" s="433"/>
      <c r="G126" s="388" t="s">
        <v>500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6" t="s">
        <v>68</v>
      </c>
      <c r="D127" s="587"/>
      <c r="E127" s="587"/>
      <c r="F127" s="588"/>
      <c r="G127" s="589" t="s">
        <v>501</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75.75" customHeight="1" thickBot="1">
      <c r="A129" s="431" t="s">
        <v>518</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6.25" customHeight="1" thickBot="1">
      <c r="A131" s="391" t="s">
        <v>307</v>
      </c>
      <c r="B131" s="392"/>
      <c r="C131" s="392"/>
      <c r="D131" s="392"/>
      <c r="E131" s="393"/>
      <c r="F131" s="424" t="s">
        <v>517</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59" t="s">
        <v>519</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86.25" customHeight="1" thickBot="1">
      <c r="A135" s="355" t="s">
        <v>520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0"/>
      <c r="C137" s="320"/>
      <c r="D137" s="320"/>
      <c r="E137" s="320"/>
      <c r="F137" s="320"/>
      <c r="G137" s="550">
        <v>54</v>
      </c>
      <c r="H137" s="551"/>
      <c r="I137" s="551"/>
      <c r="J137" s="551"/>
      <c r="K137" s="551"/>
      <c r="L137" s="551"/>
      <c r="M137" s="551"/>
      <c r="N137" s="551"/>
      <c r="O137" s="551"/>
      <c r="P137" s="552"/>
      <c r="Q137" s="320" t="s">
        <v>225</v>
      </c>
      <c r="R137" s="320"/>
      <c r="S137" s="320"/>
      <c r="T137" s="320"/>
      <c r="U137" s="320"/>
      <c r="V137" s="320"/>
      <c r="W137" s="550">
        <v>52</v>
      </c>
      <c r="X137" s="551"/>
      <c r="Y137" s="551"/>
      <c r="Z137" s="551"/>
      <c r="AA137" s="551"/>
      <c r="AB137" s="551"/>
      <c r="AC137" s="551"/>
      <c r="AD137" s="551"/>
      <c r="AE137" s="551"/>
      <c r="AF137" s="552"/>
      <c r="AG137" s="320" t="s">
        <v>226</v>
      </c>
      <c r="AH137" s="320"/>
      <c r="AI137" s="320"/>
      <c r="AJ137" s="320"/>
      <c r="AK137" s="320"/>
      <c r="AL137" s="320"/>
      <c r="AM137" s="522">
        <v>72</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317">
        <v>144</v>
      </c>
      <c r="H138" s="318"/>
      <c r="I138" s="318"/>
      <c r="J138" s="318"/>
      <c r="K138" s="318"/>
      <c r="L138" s="318"/>
      <c r="M138" s="318"/>
      <c r="N138" s="318"/>
      <c r="O138" s="318"/>
      <c r="P138" s="319"/>
      <c r="Q138" s="430" t="s">
        <v>228</v>
      </c>
      <c r="R138" s="430"/>
      <c r="S138" s="430"/>
      <c r="T138" s="430"/>
      <c r="U138" s="430"/>
      <c r="V138" s="430"/>
      <c r="W138" s="317">
        <v>136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8" t="s">
        <v>34</v>
      </c>
      <c r="B178" s="369"/>
      <c r="C178" s="369"/>
      <c r="D178" s="369"/>
      <c r="E178" s="369"/>
      <c r="F178" s="370"/>
      <c r="G178" s="377" t="s">
        <v>370</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c r="A180" s="371"/>
      <c r="B180" s="372"/>
      <c r="C180" s="372"/>
      <c r="D180" s="372"/>
      <c r="E180" s="372"/>
      <c r="F180" s="373"/>
      <c r="G180" s="362" t="s">
        <v>505</v>
      </c>
      <c r="H180" s="363"/>
      <c r="I180" s="363"/>
      <c r="J180" s="363"/>
      <c r="K180" s="364"/>
      <c r="L180" s="365" t="s">
        <v>506</v>
      </c>
      <c r="M180" s="366"/>
      <c r="N180" s="366"/>
      <c r="O180" s="366"/>
      <c r="P180" s="366"/>
      <c r="Q180" s="366"/>
      <c r="R180" s="366"/>
      <c r="S180" s="366"/>
      <c r="T180" s="366"/>
      <c r="U180" s="366"/>
      <c r="V180" s="366"/>
      <c r="W180" s="366"/>
      <c r="X180" s="367"/>
      <c r="Y180" s="397">
        <v>5</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5</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c r="A191" s="371"/>
      <c r="B191" s="372"/>
      <c r="C191" s="372"/>
      <c r="D191" s="372"/>
      <c r="E191" s="372"/>
      <c r="F191" s="373"/>
      <c r="G191" s="377" t="s">
        <v>372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hidden="1" customHeight="1" thickBot="1">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hidden="1" customHeight="1" thickBot="1">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hidden="1" customHeight="1">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c r="A236" s="575">
        <v>1</v>
      </c>
      <c r="B236" s="575">
        <v>1</v>
      </c>
      <c r="C236" s="577" t="s">
        <v>507</v>
      </c>
      <c r="D236" s="576"/>
      <c r="E236" s="576"/>
      <c r="F236" s="576"/>
      <c r="G236" s="576"/>
      <c r="H236" s="576"/>
      <c r="I236" s="576"/>
      <c r="J236" s="576"/>
      <c r="K236" s="576"/>
      <c r="L236" s="576"/>
      <c r="M236" s="577" t="s">
        <v>506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5</v>
      </c>
      <c r="AL236" s="579"/>
      <c r="AM236" s="579"/>
      <c r="AN236" s="579"/>
      <c r="AO236" s="579"/>
      <c r="AP236" s="580"/>
      <c r="AQ236" s="577" t="s">
        <v>504</v>
      </c>
      <c r="AR236" s="576"/>
      <c r="AS236" s="576"/>
      <c r="AT236" s="576"/>
      <c r="AU236" s="578" t="s">
        <v>508</v>
      </c>
      <c r="AV236" s="579"/>
      <c r="AW236" s="579"/>
      <c r="AX236" s="580"/>
    </row>
    <row r="237" spans="1:50" ht="24"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c r="A238" s="575">
        <v>3</v>
      </c>
      <c r="B238" s="575">
        <v>1</v>
      </c>
      <c r="C238" s="576"/>
      <c r="D238" s="576"/>
      <c r="E238" s="576"/>
      <c r="F238" s="576"/>
      <c r="G238" s="576"/>
      <c r="H238" s="576"/>
      <c r="I238" s="576"/>
      <c r="J238" s="576"/>
      <c r="K238" s="576"/>
      <c r="L238" s="576"/>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8"/>
      <c r="AL238" s="579"/>
      <c r="AM238" s="579"/>
      <c r="AN238" s="579"/>
      <c r="AO238" s="579"/>
      <c r="AP238" s="580"/>
      <c r="AQ238" s="577"/>
      <c r="AR238" s="576"/>
      <c r="AS238" s="576"/>
      <c r="AT238" s="576"/>
      <c r="AU238" s="578"/>
      <c r="AV238" s="579"/>
      <c r="AW238" s="579"/>
      <c r="AX238" s="580"/>
    </row>
    <row r="239" spans="1:50" ht="24"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5"/>
      <c r="B268" s="575"/>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414</v>
      </c>
      <c r="AL268" s="241"/>
      <c r="AM268" s="241"/>
      <c r="AN268" s="241"/>
      <c r="AO268" s="241"/>
      <c r="AP268" s="241"/>
      <c r="AQ268" s="241" t="s">
        <v>23</v>
      </c>
      <c r="AR268" s="241"/>
      <c r="AS268" s="241"/>
      <c r="AT268" s="241"/>
      <c r="AU268" s="92" t="s">
        <v>24</v>
      </c>
      <c r="AV268" s="93"/>
      <c r="AW268" s="93"/>
      <c r="AX268" s="582"/>
    </row>
    <row r="269" spans="1:50" ht="24" hidden="1" customHeight="1">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5"/>
      <c r="B301" s="575"/>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414</v>
      </c>
      <c r="AL301" s="241"/>
      <c r="AM301" s="241"/>
      <c r="AN301" s="241"/>
      <c r="AO301" s="241"/>
      <c r="AP301" s="241"/>
      <c r="AQ301" s="241" t="s">
        <v>23</v>
      </c>
      <c r="AR301" s="241"/>
      <c r="AS301" s="241"/>
      <c r="AT301" s="241"/>
      <c r="AU301" s="92" t="s">
        <v>24</v>
      </c>
      <c r="AV301" s="93"/>
      <c r="AW301" s="93"/>
      <c r="AX301" s="582"/>
    </row>
    <row r="302" spans="1:50" ht="24" hidden="1" customHeight="1">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5"/>
      <c r="B334" s="575"/>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414</v>
      </c>
      <c r="AL334" s="241"/>
      <c r="AM334" s="241"/>
      <c r="AN334" s="241"/>
      <c r="AO334" s="241"/>
      <c r="AP334" s="241"/>
      <c r="AQ334" s="241" t="s">
        <v>23</v>
      </c>
      <c r="AR334" s="241"/>
      <c r="AS334" s="241"/>
      <c r="AT334" s="241"/>
      <c r="AU334" s="92" t="s">
        <v>24</v>
      </c>
      <c r="AV334" s="93"/>
      <c r="AW334" s="93"/>
      <c r="AX334" s="582"/>
    </row>
    <row r="335" spans="1:50" ht="24" hidden="1" customHeight="1">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414</v>
      </c>
      <c r="AL367" s="241"/>
      <c r="AM367" s="241"/>
      <c r="AN367" s="241"/>
      <c r="AO367" s="241"/>
      <c r="AP367" s="241"/>
      <c r="AQ367" s="241" t="s">
        <v>23</v>
      </c>
      <c r="AR367" s="241"/>
      <c r="AS367" s="241"/>
      <c r="AT367" s="241"/>
      <c r="AU367" s="92" t="s">
        <v>24</v>
      </c>
      <c r="AV367" s="93"/>
      <c r="AW367" s="93"/>
      <c r="AX367" s="582"/>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414</v>
      </c>
      <c r="AL400" s="241"/>
      <c r="AM400" s="241"/>
      <c r="AN400" s="241"/>
      <c r="AO400" s="241"/>
      <c r="AP400" s="241"/>
      <c r="AQ400" s="241" t="s">
        <v>23</v>
      </c>
      <c r="AR400" s="241"/>
      <c r="AS400" s="241"/>
      <c r="AT400" s="241"/>
      <c r="AU400" s="92" t="s">
        <v>24</v>
      </c>
      <c r="AV400" s="93"/>
      <c r="AW400" s="93"/>
      <c r="AX400" s="582"/>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414</v>
      </c>
      <c r="AL433" s="241"/>
      <c r="AM433" s="241"/>
      <c r="AN433" s="241"/>
      <c r="AO433" s="241"/>
      <c r="AP433" s="241"/>
      <c r="AQ433" s="241" t="s">
        <v>23</v>
      </c>
      <c r="AR433" s="241"/>
      <c r="AS433" s="241"/>
      <c r="AT433" s="241"/>
      <c r="AU433" s="92" t="s">
        <v>24</v>
      </c>
      <c r="AV433" s="93"/>
      <c r="AW433" s="93"/>
      <c r="AX433" s="582"/>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414</v>
      </c>
      <c r="AL466" s="241"/>
      <c r="AM466" s="241"/>
      <c r="AN466" s="241"/>
      <c r="AO466" s="241"/>
      <c r="AP466" s="241"/>
      <c r="AQ466" s="241" t="s">
        <v>23</v>
      </c>
      <c r="AR466" s="241"/>
      <c r="AS466" s="241"/>
      <c r="AT466" s="241"/>
      <c r="AU466" s="92" t="s">
        <v>24</v>
      </c>
      <c r="AV466" s="93"/>
      <c r="AW466" s="93"/>
      <c r="AX466" s="582"/>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3" priority="553">
      <formula>IF(RIGHT(TEXT(P14,"0.#"),1)=".",FALSE,TRUE)</formula>
    </cfRule>
    <cfRule type="expression" dxfId="952" priority="554">
      <formula>IF(RIGHT(TEXT(P14,"0.#"),1)=".",TRUE,FALSE)</formula>
    </cfRule>
  </conditionalFormatting>
  <conditionalFormatting sqref="AE23:AI23">
    <cfRule type="expression" dxfId="951" priority="543">
      <formula>IF(RIGHT(TEXT(AE23,"0.#"),1)=".",FALSE,TRUE)</formula>
    </cfRule>
    <cfRule type="expression" dxfId="950" priority="544">
      <formula>IF(RIGHT(TEXT(AE23,"0.#"),1)=".",TRUE,FALSE)</formula>
    </cfRule>
  </conditionalFormatting>
  <conditionalFormatting sqref="AE69:AX69">
    <cfRule type="expression" dxfId="949" priority="475">
      <formula>IF(RIGHT(TEXT(AE69,"0.#"),1)=".",FALSE,TRUE)</formula>
    </cfRule>
    <cfRule type="expression" dxfId="948" priority="476">
      <formula>IF(RIGHT(TEXT(AE69,"0.#"),1)=".",TRUE,FALSE)</formula>
    </cfRule>
  </conditionalFormatting>
  <conditionalFormatting sqref="AT83:AX83">
    <cfRule type="expression" dxfId="947" priority="455">
      <formula>IF(RIGHT(TEXT(AT83,"0.#"),1)=".",FALSE,TRUE)</formula>
    </cfRule>
    <cfRule type="expression" dxfId="946" priority="456">
      <formula>IF(RIGHT(TEXT(AT83,"0.#"),1)=".",TRUE,FALSE)</formula>
    </cfRule>
  </conditionalFormatting>
  <conditionalFormatting sqref="L99">
    <cfRule type="expression" dxfId="945" priority="435">
      <formula>IF(RIGHT(TEXT(L99,"0.#"),1)=".",FALSE,TRUE)</formula>
    </cfRule>
    <cfRule type="expression" dxfId="944" priority="436">
      <formula>IF(RIGHT(TEXT(L99,"0.#"),1)=".",TRUE,FALSE)</formula>
    </cfRule>
  </conditionalFormatting>
  <conditionalFormatting sqref="L104">
    <cfRule type="expression" dxfId="943" priority="433">
      <formula>IF(RIGHT(TEXT(L104,"0.#"),1)=".",FALSE,TRUE)</formula>
    </cfRule>
    <cfRule type="expression" dxfId="942" priority="434">
      <formula>IF(RIGHT(TEXT(L104,"0.#"),1)=".",TRUE,FALSE)</formula>
    </cfRule>
  </conditionalFormatting>
  <conditionalFormatting sqref="R104">
    <cfRule type="expression" dxfId="941" priority="431">
      <formula>IF(RIGHT(TEXT(R104,"0.#"),1)=".",FALSE,TRUE)</formula>
    </cfRule>
    <cfRule type="expression" dxfId="940" priority="432">
      <formula>IF(RIGHT(TEXT(R104,"0.#"),1)=".",TRUE,FALSE)</formula>
    </cfRule>
  </conditionalFormatting>
  <conditionalFormatting sqref="P18:AX18">
    <cfRule type="expression" dxfId="939" priority="429">
      <formula>IF(RIGHT(TEXT(P18,"0.#"),1)=".",FALSE,TRUE)</formula>
    </cfRule>
    <cfRule type="expression" dxfId="938" priority="430">
      <formula>IF(RIGHT(TEXT(P18,"0.#"),1)=".",TRUE,FALSE)</formula>
    </cfRule>
  </conditionalFormatting>
  <conditionalFormatting sqref="Y181">
    <cfRule type="expression" dxfId="937" priority="425">
      <formula>IF(RIGHT(TEXT(Y181,"0.#"),1)=".",FALSE,TRUE)</formula>
    </cfRule>
    <cfRule type="expression" dxfId="936" priority="426">
      <formula>IF(RIGHT(TEXT(Y181,"0.#"),1)=".",TRUE,FALSE)</formula>
    </cfRule>
  </conditionalFormatting>
  <conditionalFormatting sqref="Y190">
    <cfRule type="expression" dxfId="935" priority="421">
      <formula>IF(RIGHT(TEXT(Y190,"0.#"),1)=".",FALSE,TRUE)</formula>
    </cfRule>
    <cfRule type="expression" dxfId="934" priority="422">
      <formula>IF(RIGHT(TEXT(Y190,"0.#"),1)=".",TRUE,FALSE)</formula>
    </cfRule>
  </conditionalFormatting>
  <conditionalFormatting sqref="AK236">
    <cfRule type="expression" dxfId="933" priority="343">
      <formula>IF(RIGHT(TEXT(AK236,"0.#"),1)=".",FALSE,TRUE)</formula>
    </cfRule>
    <cfRule type="expression" dxfId="932" priority="344">
      <formula>IF(RIGHT(TEXT(AK236,"0.#"),1)=".",TRUE,FALSE)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T55:AX55">
    <cfRule type="expression" dxfId="927" priority="245">
      <formula>IF(RIGHT(TEXT(AT55,"0.#"),1)=".",FALSE,TRUE)</formula>
    </cfRule>
    <cfRule type="expression" dxfId="926" priority="246">
      <formula>IF(RIGHT(TEXT(AT55,"0.#"),1)=".",TRUE,FALSE)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X24 AJ23:AS23">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J25:AS25">
    <cfRule type="expression" dxfId="789" priority="53">
      <formula>IF(AND(AJ25&gt;=0, RIGHT(TEXT(AJ25,"0.#"),1)&lt;&gt;"."),TRUE,FALSE)</formula>
    </cfRule>
    <cfRule type="expression" dxfId="788" priority="54">
      <formula>IF(AND(AJ25&gt;=0, RIGHT(TEXT(AJ25,"0.#"),1)="."),TRUE,FALSE)</formula>
    </cfRule>
    <cfRule type="expression" dxfId="787" priority="55">
      <formula>IF(AND(AJ25&lt;0, RIGHT(TEXT(AJ25,"0.#"),1)&lt;&gt;"."),TRUE,FALSE)</formula>
    </cfRule>
    <cfRule type="expression" dxfId="786" priority="56">
      <formula>IF(AND(AJ25&lt;0, RIGHT(TEXT(AJ25,"0.#"),1)="."),TRUE,FALSE)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E54:AI54">
    <cfRule type="expression" dxfId="753" priority="11">
      <formula>IF(RIGHT(TEXT(AE54,"0.#"),1)=".",FALSE,TRUE)</formula>
    </cfRule>
    <cfRule type="expression" dxfId="752" priority="12">
      <formula>IF(RIGHT(TEXT(AE54,"0.#"),1)=".",TRUE,FALSE)</formula>
    </cfRule>
  </conditionalFormatting>
  <conditionalFormatting sqref="AE55:AS55 AJ54:AS54">
    <cfRule type="expression" dxfId="751" priority="9">
      <formula>IF(RIGHT(TEXT(AE54,"0.#"),1)=".",FALSE,TRUE)</formula>
    </cfRule>
    <cfRule type="expression" dxfId="750" priority="10">
      <formula>IF(RIGHT(TEXT(AE54,"0.#"),1)=".",TRUE,FALSE)</formula>
    </cfRule>
  </conditionalFormatting>
  <conditionalFormatting sqref="AO83:AS83">
    <cfRule type="expression" dxfId="749" priority="5">
      <formula>IF(RIGHT(TEXT(AO83,"0.#"),1)=".",FALSE,TRUE)</formula>
    </cfRule>
    <cfRule type="expression" dxfId="748" priority="6">
      <formula>IF(RIGHT(TEXT(AO83,"0.#"),1)=".",TRUE,FALSE)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E83:AI83">
    <cfRule type="expression" dxfId="745" priority="1">
      <formula>IF(RIGHT(TEXT(AE83,"0.#"),1)=".",FALSE,TRUE)</formula>
    </cfRule>
    <cfRule type="expression" dxfId="744" priority="2">
      <formula>IF(RIGHT(TEXT(AE83,"0.#"),1)=".",TRUE,FALSE)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77" t="s">
        <v>373</v>
      </c>
      <c r="H2" s="378"/>
      <c r="I2" s="378"/>
      <c r="J2" s="378"/>
      <c r="K2" s="378"/>
      <c r="L2" s="378"/>
      <c r="M2" s="378"/>
      <c r="N2" s="378"/>
      <c r="O2" s="378"/>
      <c r="P2" s="378"/>
      <c r="Q2" s="378"/>
      <c r="R2" s="378"/>
      <c r="S2" s="378"/>
      <c r="T2" s="378"/>
      <c r="U2" s="378"/>
      <c r="V2" s="378"/>
      <c r="W2" s="378"/>
      <c r="X2" s="378"/>
      <c r="Y2" s="378"/>
      <c r="Z2" s="378"/>
      <c r="AA2" s="378"/>
      <c r="AB2" s="379"/>
      <c r="AC2" s="377" t="s">
        <v>463</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5"/>
      <c r="B3" s="706"/>
      <c r="C3" s="706"/>
      <c r="D3" s="706"/>
      <c r="E3" s="706"/>
      <c r="F3" s="707"/>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5"/>
      <c r="B4" s="706"/>
      <c r="C4" s="706"/>
      <c r="D4" s="706"/>
      <c r="E4" s="706"/>
      <c r="F4" s="707"/>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5"/>
      <c r="B5" s="706"/>
      <c r="C5" s="706"/>
      <c r="D5" s="706"/>
      <c r="E5" s="706"/>
      <c r="F5" s="707"/>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c r="A6" s="705"/>
      <c r="B6" s="706"/>
      <c r="C6" s="706"/>
      <c r="D6" s="706"/>
      <c r="E6" s="706"/>
      <c r="F6" s="707"/>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c r="A7" s="705"/>
      <c r="B7" s="706"/>
      <c r="C7" s="706"/>
      <c r="D7" s="706"/>
      <c r="E7" s="706"/>
      <c r="F7" s="707"/>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c r="A8" s="705"/>
      <c r="B8" s="706"/>
      <c r="C8" s="706"/>
      <c r="D8" s="706"/>
      <c r="E8" s="706"/>
      <c r="F8" s="707"/>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c r="A9" s="705"/>
      <c r="B9" s="706"/>
      <c r="C9" s="706"/>
      <c r="D9" s="706"/>
      <c r="E9" s="706"/>
      <c r="F9" s="707"/>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c r="A10" s="705"/>
      <c r="B10" s="706"/>
      <c r="C10" s="706"/>
      <c r="D10" s="706"/>
      <c r="E10" s="706"/>
      <c r="F10" s="707"/>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c r="A11" s="705"/>
      <c r="B11" s="706"/>
      <c r="C11" s="706"/>
      <c r="D11" s="706"/>
      <c r="E11" s="706"/>
      <c r="F11" s="707"/>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c r="A12" s="705"/>
      <c r="B12" s="706"/>
      <c r="C12" s="706"/>
      <c r="D12" s="706"/>
      <c r="E12" s="706"/>
      <c r="F12" s="707"/>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c r="A13" s="705"/>
      <c r="B13" s="706"/>
      <c r="C13" s="706"/>
      <c r="D13" s="706"/>
      <c r="E13" s="706"/>
      <c r="F13" s="707"/>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c r="A15" s="705"/>
      <c r="B15" s="706"/>
      <c r="C15" s="706"/>
      <c r="D15" s="706"/>
      <c r="E15" s="706"/>
      <c r="F15" s="707"/>
      <c r="G15" s="377" t="s">
        <v>374</v>
      </c>
      <c r="H15" s="378"/>
      <c r="I15" s="378"/>
      <c r="J15" s="378"/>
      <c r="K15" s="378"/>
      <c r="L15" s="378"/>
      <c r="M15" s="378"/>
      <c r="N15" s="378"/>
      <c r="O15" s="378"/>
      <c r="P15" s="378"/>
      <c r="Q15" s="378"/>
      <c r="R15" s="378"/>
      <c r="S15" s="378"/>
      <c r="T15" s="378"/>
      <c r="U15" s="378"/>
      <c r="V15" s="378"/>
      <c r="W15" s="378"/>
      <c r="X15" s="378"/>
      <c r="Y15" s="378"/>
      <c r="Z15" s="378"/>
      <c r="AA15" s="378"/>
      <c r="AB15" s="379"/>
      <c r="AC15" s="377" t="s">
        <v>375</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5"/>
      <c r="B16" s="706"/>
      <c r="C16" s="706"/>
      <c r="D16" s="706"/>
      <c r="E16" s="706"/>
      <c r="F16" s="707"/>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5"/>
      <c r="B17" s="706"/>
      <c r="C17" s="706"/>
      <c r="D17" s="706"/>
      <c r="E17" s="706"/>
      <c r="F17" s="707"/>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5"/>
      <c r="B18" s="706"/>
      <c r="C18" s="706"/>
      <c r="D18" s="706"/>
      <c r="E18" s="706"/>
      <c r="F18" s="707"/>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c r="A19" s="705"/>
      <c r="B19" s="706"/>
      <c r="C19" s="706"/>
      <c r="D19" s="706"/>
      <c r="E19" s="706"/>
      <c r="F19" s="707"/>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c r="A20" s="705"/>
      <c r="B20" s="706"/>
      <c r="C20" s="706"/>
      <c r="D20" s="706"/>
      <c r="E20" s="706"/>
      <c r="F20" s="707"/>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c r="A21" s="705"/>
      <c r="B21" s="706"/>
      <c r="C21" s="706"/>
      <c r="D21" s="706"/>
      <c r="E21" s="706"/>
      <c r="F21" s="707"/>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c r="A22" s="705"/>
      <c r="B22" s="706"/>
      <c r="C22" s="706"/>
      <c r="D22" s="706"/>
      <c r="E22" s="706"/>
      <c r="F22" s="707"/>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c r="A23" s="705"/>
      <c r="B23" s="706"/>
      <c r="C23" s="706"/>
      <c r="D23" s="706"/>
      <c r="E23" s="706"/>
      <c r="F23" s="707"/>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c r="A24" s="705"/>
      <c r="B24" s="706"/>
      <c r="C24" s="706"/>
      <c r="D24" s="706"/>
      <c r="E24" s="706"/>
      <c r="F24" s="707"/>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c r="A25" s="705"/>
      <c r="B25" s="706"/>
      <c r="C25" s="706"/>
      <c r="D25" s="706"/>
      <c r="E25" s="706"/>
      <c r="F25" s="707"/>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c r="A26" s="705"/>
      <c r="B26" s="706"/>
      <c r="C26" s="706"/>
      <c r="D26" s="706"/>
      <c r="E26" s="706"/>
      <c r="F26" s="707"/>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c r="A28" s="705"/>
      <c r="B28" s="706"/>
      <c r="C28" s="706"/>
      <c r="D28" s="706"/>
      <c r="E28" s="706"/>
      <c r="F28" s="707"/>
      <c r="G28" s="377" t="s">
        <v>376</v>
      </c>
      <c r="H28" s="378"/>
      <c r="I28" s="378"/>
      <c r="J28" s="378"/>
      <c r="K28" s="378"/>
      <c r="L28" s="378"/>
      <c r="M28" s="378"/>
      <c r="N28" s="378"/>
      <c r="O28" s="378"/>
      <c r="P28" s="378"/>
      <c r="Q28" s="378"/>
      <c r="R28" s="378"/>
      <c r="S28" s="378"/>
      <c r="T28" s="378"/>
      <c r="U28" s="378"/>
      <c r="V28" s="378"/>
      <c r="W28" s="378"/>
      <c r="X28" s="378"/>
      <c r="Y28" s="378"/>
      <c r="Z28" s="378"/>
      <c r="AA28" s="378"/>
      <c r="AB28" s="379"/>
      <c r="AC28" s="377" t="s">
        <v>377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5"/>
      <c r="B29" s="706"/>
      <c r="C29" s="706"/>
      <c r="D29" s="706"/>
      <c r="E29" s="706"/>
      <c r="F29" s="707"/>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5"/>
      <c r="B30" s="706"/>
      <c r="C30" s="706"/>
      <c r="D30" s="706"/>
      <c r="E30" s="706"/>
      <c r="F30" s="707"/>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5"/>
      <c r="B31" s="706"/>
      <c r="C31" s="706"/>
      <c r="D31" s="706"/>
      <c r="E31" s="706"/>
      <c r="F31" s="707"/>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c r="A32" s="705"/>
      <c r="B32" s="706"/>
      <c r="C32" s="706"/>
      <c r="D32" s="706"/>
      <c r="E32" s="706"/>
      <c r="F32" s="707"/>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c r="A33" s="705"/>
      <c r="B33" s="706"/>
      <c r="C33" s="706"/>
      <c r="D33" s="706"/>
      <c r="E33" s="706"/>
      <c r="F33" s="707"/>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c r="A34" s="705"/>
      <c r="B34" s="706"/>
      <c r="C34" s="706"/>
      <c r="D34" s="706"/>
      <c r="E34" s="706"/>
      <c r="F34" s="707"/>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c r="A35" s="705"/>
      <c r="B35" s="706"/>
      <c r="C35" s="706"/>
      <c r="D35" s="706"/>
      <c r="E35" s="706"/>
      <c r="F35" s="707"/>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c r="A36" s="705"/>
      <c r="B36" s="706"/>
      <c r="C36" s="706"/>
      <c r="D36" s="706"/>
      <c r="E36" s="706"/>
      <c r="F36" s="707"/>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c r="A37" s="705"/>
      <c r="B37" s="706"/>
      <c r="C37" s="706"/>
      <c r="D37" s="706"/>
      <c r="E37" s="706"/>
      <c r="F37" s="707"/>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c r="A38" s="705"/>
      <c r="B38" s="706"/>
      <c r="C38" s="706"/>
      <c r="D38" s="706"/>
      <c r="E38" s="706"/>
      <c r="F38" s="707"/>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c r="A39" s="705"/>
      <c r="B39" s="706"/>
      <c r="C39" s="706"/>
      <c r="D39" s="706"/>
      <c r="E39" s="706"/>
      <c r="F39" s="707"/>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c r="A41" s="705"/>
      <c r="B41" s="706"/>
      <c r="C41" s="706"/>
      <c r="D41" s="706"/>
      <c r="E41" s="706"/>
      <c r="F41" s="707"/>
      <c r="G41" s="377" t="s">
        <v>378</v>
      </c>
      <c r="H41" s="378"/>
      <c r="I41" s="378"/>
      <c r="J41" s="378"/>
      <c r="K41" s="378"/>
      <c r="L41" s="378"/>
      <c r="M41" s="378"/>
      <c r="N41" s="378"/>
      <c r="O41" s="378"/>
      <c r="P41" s="378"/>
      <c r="Q41" s="378"/>
      <c r="R41" s="378"/>
      <c r="S41" s="378"/>
      <c r="T41" s="378"/>
      <c r="U41" s="378"/>
      <c r="V41" s="378"/>
      <c r="W41" s="378"/>
      <c r="X41" s="378"/>
      <c r="Y41" s="378"/>
      <c r="Z41" s="378"/>
      <c r="AA41" s="378"/>
      <c r="AB41" s="379"/>
      <c r="AC41" s="377" t="s">
        <v>379</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5"/>
      <c r="B42" s="706"/>
      <c r="C42" s="706"/>
      <c r="D42" s="706"/>
      <c r="E42" s="706"/>
      <c r="F42" s="707"/>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5"/>
      <c r="B43" s="706"/>
      <c r="C43" s="706"/>
      <c r="D43" s="706"/>
      <c r="E43" s="706"/>
      <c r="F43" s="707"/>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5"/>
      <c r="B44" s="706"/>
      <c r="C44" s="706"/>
      <c r="D44" s="706"/>
      <c r="E44" s="706"/>
      <c r="F44" s="707"/>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c r="A45" s="705"/>
      <c r="B45" s="706"/>
      <c r="C45" s="706"/>
      <c r="D45" s="706"/>
      <c r="E45" s="706"/>
      <c r="F45" s="707"/>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c r="A46" s="705"/>
      <c r="B46" s="706"/>
      <c r="C46" s="706"/>
      <c r="D46" s="706"/>
      <c r="E46" s="706"/>
      <c r="F46" s="707"/>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c r="A47" s="705"/>
      <c r="B47" s="706"/>
      <c r="C47" s="706"/>
      <c r="D47" s="706"/>
      <c r="E47" s="706"/>
      <c r="F47" s="707"/>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c r="A48" s="705"/>
      <c r="B48" s="706"/>
      <c r="C48" s="706"/>
      <c r="D48" s="706"/>
      <c r="E48" s="706"/>
      <c r="F48" s="707"/>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c r="A49" s="705"/>
      <c r="B49" s="706"/>
      <c r="C49" s="706"/>
      <c r="D49" s="706"/>
      <c r="E49" s="706"/>
      <c r="F49" s="707"/>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c r="A50" s="705"/>
      <c r="B50" s="706"/>
      <c r="C50" s="706"/>
      <c r="D50" s="706"/>
      <c r="E50" s="706"/>
      <c r="F50" s="707"/>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c r="A51" s="705"/>
      <c r="B51" s="706"/>
      <c r="C51" s="706"/>
      <c r="D51" s="706"/>
      <c r="E51" s="706"/>
      <c r="F51" s="707"/>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c r="A52" s="705"/>
      <c r="B52" s="706"/>
      <c r="C52" s="706"/>
      <c r="D52" s="706"/>
      <c r="E52" s="706"/>
      <c r="F52" s="707"/>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row r="55" spans="1:50" ht="30" customHeight="1">
      <c r="A55" s="711" t="s">
        <v>34</v>
      </c>
      <c r="B55" s="712"/>
      <c r="C55" s="712"/>
      <c r="D55" s="712"/>
      <c r="E55" s="712"/>
      <c r="F55" s="713"/>
      <c r="G55" s="377" t="s">
        <v>380</v>
      </c>
      <c r="H55" s="378"/>
      <c r="I55" s="378"/>
      <c r="J55" s="378"/>
      <c r="K55" s="378"/>
      <c r="L55" s="378"/>
      <c r="M55" s="378"/>
      <c r="N55" s="378"/>
      <c r="O55" s="378"/>
      <c r="P55" s="378"/>
      <c r="Q55" s="378"/>
      <c r="R55" s="378"/>
      <c r="S55" s="378"/>
      <c r="T55" s="378"/>
      <c r="U55" s="378"/>
      <c r="V55" s="378"/>
      <c r="W55" s="378"/>
      <c r="X55" s="378"/>
      <c r="Y55" s="378"/>
      <c r="Z55" s="378"/>
      <c r="AA55" s="378"/>
      <c r="AB55" s="379"/>
      <c r="AC55" s="377" t="s">
        <v>381</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5"/>
      <c r="B56" s="706"/>
      <c r="C56" s="706"/>
      <c r="D56" s="706"/>
      <c r="E56" s="706"/>
      <c r="F56" s="707"/>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5"/>
      <c r="B57" s="706"/>
      <c r="C57" s="706"/>
      <c r="D57" s="706"/>
      <c r="E57" s="706"/>
      <c r="F57" s="707"/>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5"/>
      <c r="B58" s="706"/>
      <c r="C58" s="706"/>
      <c r="D58" s="706"/>
      <c r="E58" s="706"/>
      <c r="F58" s="707"/>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c r="A59" s="705"/>
      <c r="B59" s="706"/>
      <c r="C59" s="706"/>
      <c r="D59" s="706"/>
      <c r="E59" s="706"/>
      <c r="F59" s="707"/>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c r="A60" s="705"/>
      <c r="B60" s="706"/>
      <c r="C60" s="706"/>
      <c r="D60" s="706"/>
      <c r="E60" s="706"/>
      <c r="F60" s="707"/>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c r="A61" s="705"/>
      <c r="B61" s="706"/>
      <c r="C61" s="706"/>
      <c r="D61" s="706"/>
      <c r="E61" s="706"/>
      <c r="F61" s="707"/>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c r="A62" s="705"/>
      <c r="B62" s="706"/>
      <c r="C62" s="706"/>
      <c r="D62" s="706"/>
      <c r="E62" s="706"/>
      <c r="F62" s="707"/>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c r="A63" s="705"/>
      <c r="B63" s="706"/>
      <c r="C63" s="706"/>
      <c r="D63" s="706"/>
      <c r="E63" s="706"/>
      <c r="F63" s="707"/>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c r="A64" s="705"/>
      <c r="B64" s="706"/>
      <c r="C64" s="706"/>
      <c r="D64" s="706"/>
      <c r="E64" s="706"/>
      <c r="F64" s="707"/>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c r="A65" s="705"/>
      <c r="B65" s="706"/>
      <c r="C65" s="706"/>
      <c r="D65" s="706"/>
      <c r="E65" s="706"/>
      <c r="F65" s="707"/>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c r="A66" s="705"/>
      <c r="B66" s="706"/>
      <c r="C66" s="706"/>
      <c r="D66" s="706"/>
      <c r="E66" s="706"/>
      <c r="F66" s="707"/>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c r="A68" s="705"/>
      <c r="B68" s="706"/>
      <c r="C68" s="706"/>
      <c r="D68" s="706"/>
      <c r="E68" s="706"/>
      <c r="F68" s="707"/>
      <c r="G68" s="377" t="s">
        <v>382</v>
      </c>
      <c r="H68" s="378"/>
      <c r="I68" s="378"/>
      <c r="J68" s="378"/>
      <c r="K68" s="378"/>
      <c r="L68" s="378"/>
      <c r="M68" s="378"/>
      <c r="N68" s="378"/>
      <c r="O68" s="378"/>
      <c r="P68" s="378"/>
      <c r="Q68" s="378"/>
      <c r="R68" s="378"/>
      <c r="S68" s="378"/>
      <c r="T68" s="378"/>
      <c r="U68" s="378"/>
      <c r="V68" s="378"/>
      <c r="W68" s="378"/>
      <c r="X68" s="378"/>
      <c r="Y68" s="378"/>
      <c r="Z68" s="378"/>
      <c r="AA68" s="378"/>
      <c r="AB68" s="379"/>
      <c r="AC68" s="377" t="s">
        <v>383</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5"/>
      <c r="B69" s="706"/>
      <c r="C69" s="706"/>
      <c r="D69" s="706"/>
      <c r="E69" s="706"/>
      <c r="F69" s="707"/>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5"/>
      <c r="B70" s="706"/>
      <c r="C70" s="706"/>
      <c r="D70" s="706"/>
      <c r="E70" s="706"/>
      <c r="F70" s="707"/>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5"/>
      <c r="B71" s="706"/>
      <c r="C71" s="706"/>
      <c r="D71" s="706"/>
      <c r="E71" s="706"/>
      <c r="F71" s="707"/>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c r="A72" s="705"/>
      <c r="B72" s="706"/>
      <c r="C72" s="706"/>
      <c r="D72" s="706"/>
      <c r="E72" s="706"/>
      <c r="F72" s="707"/>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c r="A73" s="705"/>
      <c r="B73" s="706"/>
      <c r="C73" s="706"/>
      <c r="D73" s="706"/>
      <c r="E73" s="706"/>
      <c r="F73" s="707"/>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c r="A74" s="705"/>
      <c r="B74" s="706"/>
      <c r="C74" s="706"/>
      <c r="D74" s="706"/>
      <c r="E74" s="706"/>
      <c r="F74" s="707"/>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c r="A75" s="705"/>
      <c r="B75" s="706"/>
      <c r="C75" s="706"/>
      <c r="D75" s="706"/>
      <c r="E75" s="706"/>
      <c r="F75" s="707"/>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c r="A76" s="705"/>
      <c r="B76" s="706"/>
      <c r="C76" s="706"/>
      <c r="D76" s="706"/>
      <c r="E76" s="706"/>
      <c r="F76" s="707"/>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c r="A77" s="705"/>
      <c r="B77" s="706"/>
      <c r="C77" s="706"/>
      <c r="D77" s="706"/>
      <c r="E77" s="706"/>
      <c r="F77" s="707"/>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c r="A78" s="705"/>
      <c r="B78" s="706"/>
      <c r="C78" s="706"/>
      <c r="D78" s="706"/>
      <c r="E78" s="706"/>
      <c r="F78" s="707"/>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c r="A79" s="705"/>
      <c r="B79" s="706"/>
      <c r="C79" s="706"/>
      <c r="D79" s="706"/>
      <c r="E79" s="706"/>
      <c r="F79" s="707"/>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c r="A81" s="705"/>
      <c r="B81" s="706"/>
      <c r="C81" s="706"/>
      <c r="D81" s="706"/>
      <c r="E81" s="706"/>
      <c r="F81" s="707"/>
      <c r="G81" s="377" t="s">
        <v>384</v>
      </c>
      <c r="H81" s="378"/>
      <c r="I81" s="378"/>
      <c r="J81" s="378"/>
      <c r="K81" s="378"/>
      <c r="L81" s="378"/>
      <c r="M81" s="378"/>
      <c r="N81" s="378"/>
      <c r="O81" s="378"/>
      <c r="P81" s="378"/>
      <c r="Q81" s="378"/>
      <c r="R81" s="378"/>
      <c r="S81" s="378"/>
      <c r="T81" s="378"/>
      <c r="U81" s="378"/>
      <c r="V81" s="378"/>
      <c r="W81" s="378"/>
      <c r="X81" s="378"/>
      <c r="Y81" s="378"/>
      <c r="Z81" s="378"/>
      <c r="AA81" s="378"/>
      <c r="AB81" s="379"/>
      <c r="AC81" s="377" t="s">
        <v>385</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5"/>
      <c r="B82" s="706"/>
      <c r="C82" s="706"/>
      <c r="D82" s="706"/>
      <c r="E82" s="706"/>
      <c r="F82" s="707"/>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5"/>
      <c r="B83" s="706"/>
      <c r="C83" s="706"/>
      <c r="D83" s="706"/>
      <c r="E83" s="706"/>
      <c r="F83" s="707"/>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5"/>
      <c r="B84" s="706"/>
      <c r="C84" s="706"/>
      <c r="D84" s="706"/>
      <c r="E84" s="706"/>
      <c r="F84" s="707"/>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c r="A85" s="705"/>
      <c r="B85" s="706"/>
      <c r="C85" s="706"/>
      <c r="D85" s="706"/>
      <c r="E85" s="706"/>
      <c r="F85" s="707"/>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c r="A86" s="705"/>
      <c r="B86" s="706"/>
      <c r="C86" s="706"/>
      <c r="D86" s="706"/>
      <c r="E86" s="706"/>
      <c r="F86" s="707"/>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c r="A87" s="705"/>
      <c r="B87" s="706"/>
      <c r="C87" s="706"/>
      <c r="D87" s="706"/>
      <c r="E87" s="706"/>
      <c r="F87" s="707"/>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c r="A88" s="705"/>
      <c r="B88" s="706"/>
      <c r="C88" s="706"/>
      <c r="D88" s="706"/>
      <c r="E88" s="706"/>
      <c r="F88" s="707"/>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c r="A89" s="705"/>
      <c r="B89" s="706"/>
      <c r="C89" s="706"/>
      <c r="D89" s="706"/>
      <c r="E89" s="706"/>
      <c r="F89" s="707"/>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c r="A90" s="705"/>
      <c r="B90" s="706"/>
      <c r="C90" s="706"/>
      <c r="D90" s="706"/>
      <c r="E90" s="706"/>
      <c r="F90" s="707"/>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c r="A91" s="705"/>
      <c r="B91" s="706"/>
      <c r="C91" s="706"/>
      <c r="D91" s="706"/>
      <c r="E91" s="706"/>
      <c r="F91" s="707"/>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c r="A92" s="705"/>
      <c r="B92" s="706"/>
      <c r="C92" s="706"/>
      <c r="D92" s="706"/>
      <c r="E92" s="706"/>
      <c r="F92" s="707"/>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c r="A94" s="705"/>
      <c r="B94" s="706"/>
      <c r="C94" s="706"/>
      <c r="D94" s="706"/>
      <c r="E94" s="706"/>
      <c r="F94" s="707"/>
      <c r="G94" s="377" t="s">
        <v>386</v>
      </c>
      <c r="H94" s="378"/>
      <c r="I94" s="378"/>
      <c r="J94" s="378"/>
      <c r="K94" s="378"/>
      <c r="L94" s="378"/>
      <c r="M94" s="378"/>
      <c r="N94" s="378"/>
      <c r="O94" s="378"/>
      <c r="P94" s="378"/>
      <c r="Q94" s="378"/>
      <c r="R94" s="378"/>
      <c r="S94" s="378"/>
      <c r="T94" s="378"/>
      <c r="U94" s="378"/>
      <c r="V94" s="378"/>
      <c r="W94" s="378"/>
      <c r="X94" s="378"/>
      <c r="Y94" s="378"/>
      <c r="Z94" s="378"/>
      <c r="AA94" s="378"/>
      <c r="AB94" s="379"/>
      <c r="AC94" s="377" t="s">
        <v>387</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5"/>
      <c r="B95" s="706"/>
      <c r="C95" s="706"/>
      <c r="D95" s="706"/>
      <c r="E95" s="706"/>
      <c r="F95" s="707"/>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5"/>
      <c r="B96" s="706"/>
      <c r="C96" s="706"/>
      <c r="D96" s="706"/>
      <c r="E96" s="706"/>
      <c r="F96" s="707"/>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5"/>
      <c r="B97" s="706"/>
      <c r="C97" s="706"/>
      <c r="D97" s="706"/>
      <c r="E97" s="706"/>
      <c r="F97" s="707"/>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c r="A98" s="705"/>
      <c r="B98" s="706"/>
      <c r="C98" s="706"/>
      <c r="D98" s="706"/>
      <c r="E98" s="706"/>
      <c r="F98" s="707"/>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c r="A99" s="705"/>
      <c r="B99" s="706"/>
      <c r="C99" s="706"/>
      <c r="D99" s="706"/>
      <c r="E99" s="706"/>
      <c r="F99" s="707"/>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c r="A100" s="705"/>
      <c r="B100" s="706"/>
      <c r="C100" s="706"/>
      <c r="D100" s="706"/>
      <c r="E100" s="706"/>
      <c r="F100" s="707"/>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c r="A101" s="705"/>
      <c r="B101" s="706"/>
      <c r="C101" s="706"/>
      <c r="D101" s="706"/>
      <c r="E101" s="706"/>
      <c r="F101" s="707"/>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c r="A102" s="705"/>
      <c r="B102" s="706"/>
      <c r="C102" s="706"/>
      <c r="D102" s="706"/>
      <c r="E102" s="706"/>
      <c r="F102" s="707"/>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c r="A103" s="705"/>
      <c r="B103" s="706"/>
      <c r="C103" s="706"/>
      <c r="D103" s="706"/>
      <c r="E103" s="706"/>
      <c r="F103" s="707"/>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c r="A104" s="705"/>
      <c r="B104" s="706"/>
      <c r="C104" s="706"/>
      <c r="D104" s="706"/>
      <c r="E104" s="706"/>
      <c r="F104" s="707"/>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c r="A105" s="705"/>
      <c r="B105" s="706"/>
      <c r="C105" s="706"/>
      <c r="D105" s="706"/>
      <c r="E105" s="706"/>
      <c r="F105" s="707"/>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row r="108" spans="1:50" ht="30" customHeight="1">
      <c r="A108" s="711" t="s">
        <v>34</v>
      </c>
      <c r="B108" s="712"/>
      <c r="C108" s="712"/>
      <c r="D108" s="712"/>
      <c r="E108" s="712"/>
      <c r="F108" s="713"/>
      <c r="G108" s="377" t="s">
        <v>388</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389</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5"/>
      <c r="B109" s="706"/>
      <c r="C109" s="706"/>
      <c r="D109" s="706"/>
      <c r="E109" s="706"/>
      <c r="F109" s="707"/>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5"/>
      <c r="B110" s="706"/>
      <c r="C110" s="706"/>
      <c r="D110" s="706"/>
      <c r="E110" s="706"/>
      <c r="F110" s="707"/>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5"/>
      <c r="B111" s="706"/>
      <c r="C111" s="706"/>
      <c r="D111" s="706"/>
      <c r="E111" s="706"/>
      <c r="F111" s="707"/>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c r="A112" s="705"/>
      <c r="B112" s="706"/>
      <c r="C112" s="706"/>
      <c r="D112" s="706"/>
      <c r="E112" s="706"/>
      <c r="F112" s="707"/>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c r="A113" s="705"/>
      <c r="B113" s="706"/>
      <c r="C113" s="706"/>
      <c r="D113" s="706"/>
      <c r="E113" s="706"/>
      <c r="F113" s="707"/>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c r="A114" s="705"/>
      <c r="B114" s="706"/>
      <c r="C114" s="706"/>
      <c r="D114" s="706"/>
      <c r="E114" s="706"/>
      <c r="F114" s="707"/>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c r="A115" s="705"/>
      <c r="B115" s="706"/>
      <c r="C115" s="706"/>
      <c r="D115" s="706"/>
      <c r="E115" s="706"/>
      <c r="F115" s="707"/>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c r="A116" s="705"/>
      <c r="B116" s="706"/>
      <c r="C116" s="706"/>
      <c r="D116" s="706"/>
      <c r="E116" s="706"/>
      <c r="F116" s="707"/>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c r="A117" s="705"/>
      <c r="B117" s="706"/>
      <c r="C117" s="706"/>
      <c r="D117" s="706"/>
      <c r="E117" s="706"/>
      <c r="F117" s="707"/>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c r="A118" s="705"/>
      <c r="B118" s="706"/>
      <c r="C118" s="706"/>
      <c r="D118" s="706"/>
      <c r="E118" s="706"/>
      <c r="F118" s="707"/>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c r="A119" s="705"/>
      <c r="B119" s="706"/>
      <c r="C119" s="706"/>
      <c r="D119" s="706"/>
      <c r="E119" s="706"/>
      <c r="F119" s="707"/>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c r="A121" s="705"/>
      <c r="B121" s="706"/>
      <c r="C121" s="706"/>
      <c r="D121" s="706"/>
      <c r="E121" s="706"/>
      <c r="F121" s="707"/>
      <c r="G121" s="377" t="s">
        <v>410</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390</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5"/>
      <c r="B122" s="706"/>
      <c r="C122" s="706"/>
      <c r="D122" s="706"/>
      <c r="E122" s="706"/>
      <c r="F122" s="707"/>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5"/>
      <c r="B123" s="706"/>
      <c r="C123" s="706"/>
      <c r="D123" s="706"/>
      <c r="E123" s="706"/>
      <c r="F123" s="707"/>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5"/>
      <c r="B124" s="706"/>
      <c r="C124" s="706"/>
      <c r="D124" s="706"/>
      <c r="E124" s="706"/>
      <c r="F124" s="707"/>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c r="A125" s="705"/>
      <c r="B125" s="706"/>
      <c r="C125" s="706"/>
      <c r="D125" s="706"/>
      <c r="E125" s="706"/>
      <c r="F125" s="707"/>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c r="A126" s="705"/>
      <c r="B126" s="706"/>
      <c r="C126" s="706"/>
      <c r="D126" s="706"/>
      <c r="E126" s="706"/>
      <c r="F126" s="707"/>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c r="A127" s="705"/>
      <c r="B127" s="706"/>
      <c r="C127" s="706"/>
      <c r="D127" s="706"/>
      <c r="E127" s="706"/>
      <c r="F127" s="707"/>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c r="A128" s="705"/>
      <c r="B128" s="706"/>
      <c r="C128" s="706"/>
      <c r="D128" s="706"/>
      <c r="E128" s="706"/>
      <c r="F128" s="707"/>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c r="A129" s="705"/>
      <c r="B129" s="706"/>
      <c r="C129" s="706"/>
      <c r="D129" s="706"/>
      <c r="E129" s="706"/>
      <c r="F129" s="707"/>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c r="A130" s="705"/>
      <c r="B130" s="706"/>
      <c r="C130" s="706"/>
      <c r="D130" s="706"/>
      <c r="E130" s="706"/>
      <c r="F130" s="707"/>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c r="A131" s="705"/>
      <c r="B131" s="706"/>
      <c r="C131" s="706"/>
      <c r="D131" s="706"/>
      <c r="E131" s="706"/>
      <c r="F131" s="707"/>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c r="A132" s="705"/>
      <c r="B132" s="706"/>
      <c r="C132" s="706"/>
      <c r="D132" s="706"/>
      <c r="E132" s="706"/>
      <c r="F132" s="707"/>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c r="A134" s="705"/>
      <c r="B134" s="706"/>
      <c r="C134" s="706"/>
      <c r="D134" s="706"/>
      <c r="E134" s="706"/>
      <c r="F134" s="707"/>
      <c r="G134" s="377" t="s">
        <v>391</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392</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5"/>
      <c r="B135" s="706"/>
      <c r="C135" s="706"/>
      <c r="D135" s="706"/>
      <c r="E135" s="706"/>
      <c r="F135" s="707"/>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5"/>
      <c r="B136" s="706"/>
      <c r="C136" s="706"/>
      <c r="D136" s="706"/>
      <c r="E136" s="706"/>
      <c r="F136" s="707"/>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5"/>
      <c r="B137" s="706"/>
      <c r="C137" s="706"/>
      <c r="D137" s="706"/>
      <c r="E137" s="706"/>
      <c r="F137" s="707"/>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c r="A138" s="705"/>
      <c r="B138" s="706"/>
      <c r="C138" s="706"/>
      <c r="D138" s="706"/>
      <c r="E138" s="706"/>
      <c r="F138" s="707"/>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c r="A139" s="705"/>
      <c r="B139" s="706"/>
      <c r="C139" s="706"/>
      <c r="D139" s="706"/>
      <c r="E139" s="706"/>
      <c r="F139" s="707"/>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c r="A140" s="705"/>
      <c r="B140" s="706"/>
      <c r="C140" s="706"/>
      <c r="D140" s="706"/>
      <c r="E140" s="706"/>
      <c r="F140" s="707"/>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c r="A141" s="705"/>
      <c r="B141" s="706"/>
      <c r="C141" s="706"/>
      <c r="D141" s="706"/>
      <c r="E141" s="706"/>
      <c r="F141" s="707"/>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c r="A142" s="705"/>
      <c r="B142" s="706"/>
      <c r="C142" s="706"/>
      <c r="D142" s="706"/>
      <c r="E142" s="706"/>
      <c r="F142" s="707"/>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c r="A143" s="705"/>
      <c r="B143" s="706"/>
      <c r="C143" s="706"/>
      <c r="D143" s="706"/>
      <c r="E143" s="706"/>
      <c r="F143" s="707"/>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c r="A144" s="705"/>
      <c r="B144" s="706"/>
      <c r="C144" s="706"/>
      <c r="D144" s="706"/>
      <c r="E144" s="706"/>
      <c r="F144" s="707"/>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c r="A145" s="705"/>
      <c r="B145" s="706"/>
      <c r="C145" s="706"/>
      <c r="D145" s="706"/>
      <c r="E145" s="706"/>
      <c r="F145" s="707"/>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c r="A147" s="705"/>
      <c r="B147" s="706"/>
      <c r="C147" s="706"/>
      <c r="D147" s="706"/>
      <c r="E147" s="706"/>
      <c r="F147" s="707"/>
      <c r="G147" s="377" t="s">
        <v>393</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394</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5"/>
      <c r="B148" s="706"/>
      <c r="C148" s="706"/>
      <c r="D148" s="706"/>
      <c r="E148" s="706"/>
      <c r="F148" s="707"/>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5"/>
      <c r="B149" s="706"/>
      <c r="C149" s="706"/>
      <c r="D149" s="706"/>
      <c r="E149" s="706"/>
      <c r="F149" s="707"/>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5"/>
      <c r="B150" s="706"/>
      <c r="C150" s="706"/>
      <c r="D150" s="706"/>
      <c r="E150" s="706"/>
      <c r="F150" s="707"/>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c r="A151" s="705"/>
      <c r="B151" s="706"/>
      <c r="C151" s="706"/>
      <c r="D151" s="706"/>
      <c r="E151" s="706"/>
      <c r="F151" s="707"/>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c r="A152" s="705"/>
      <c r="B152" s="706"/>
      <c r="C152" s="706"/>
      <c r="D152" s="706"/>
      <c r="E152" s="706"/>
      <c r="F152" s="707"/>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c r="A153" s="705"/>
      <c r="B153" s="706"/>
      <c r="C153" s="706"/>
      <c r="D153" s="706"/>
      <c r="E153" s="706"/>
      <c r="F153" s="707"/>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c r="A154" s="705"/>
      <c r="B154" s="706"/>
      <c r="C154" s="706"/>
      <c r="D154" s="706"/>
      <c r="E154" s="706"/>
      <c r="F154" s="707"/>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c r="A155" s="705"/>
      <c r="B155" s="706"/>
      <c r="C155" s="706"/>
      <c r="D155" s="706"/>
      <c r="E155" s="706"/>
      <c r="F155" s="707"/>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c r="A156" s="705"/>
      <c r="B156" s="706"/>
      <c r="C156" s="706"/>
      <c r="D156" s="706"/>
      <c r="E156" s="706"/>
      <c r="F156" s="707"/>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c r="A157" s="705"/>
      <c r="B157" s="706"/>
      <c r="C157" s="706"/>
      <c r="D157" s="706"/>
      <c r="E157" s="706"/>
      <c r="F157" s="707"/>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c r="A158" s="705"/>
      <c r="B158" s="706"/>
      <c r="C158" s="706"/>
      <c r="D158" s="706"/>
      <c r="E158" s="706"/>
      <c r="F158" s="707"/>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row r="161" spans="1:50" ht="30" customHeight="1">
      <c r="A161" s="711" t="s">
        <v>34</v>
      </c>
      <c r="B161" s="712"/>
      <c r="C161" s="712"/>
      <c r="D161" s="712"/>
      <c r="E161" s="712"/>
      <c r="F161" s="713"/>
      <c r="G161" s="377" t="s">
        <v>395</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396</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5"/>
      <c r="B162" s="706"/>
      <c r="C162" s="706"/>
      <c r="D162" s="706"/>
      <c r="E162" s="706"/>
      <c r="F162" s="707"/>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5"/>
      <c r="B163" s="706"/>
      <c r="C163" s="706"/>
      <c r="D163" s="706"/>
      <c r="E163" s="706"/>
      <c r="F163" s="707"/>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5"/>
      <c r="B164" s="706"/>
      <c r="C164" s="706"/>
      <c r="D164" s="706"/>
      <c r="E164" s="706"/>
      <c r="F164" s="707"/>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c r="A165" s="705"/>
      <c r="B165" s="706"/>
      <c r="C165" s="706"/>
      <c r="D165" s="706"/>
      <c r="E165" s="706"/>
      <c r="F165" s="707"/>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c r="A166" s="705"/>
      <c r="B166" s="706"/>
      <c r="C166" s="706"/>
      <c r="D166" s="706"/>
      <c r="E166" s="706"/>
      <c r="F166" s="707"/>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c r="A167" s="705"/>
      <c r="B167" s="706"/>
      <c r="C167" s="706"/>
      <c r="D167" s="706"/>
      <c r="E167" s="706"/>
      <c r="F167" s="707"/>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c r="A168" s="705"/>
      <c r="B168" s="706"/>
      <c r="C168" s="706"/>
      <c r="D168" s="706"/>
      <c r="E168" s="706"/>
      <c r="F168" s="707"/>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c r="A169" s="705"/>
      <c r="B169" s="706"/>
      <c r="C169" s="706"/>
      <c r="D169" s="706"/>
      <c r="E169" s="706"/>
      <c r="F169" s="707"/>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c r="A170" s="705"/>
      <c r="B170" s="706"/>
      <c r="C170" s="706"/>
      <c r="D170" s="706"/>
      <c r="E170" s="706"/>
      <c r="F170" s="707"/>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c r="A171" s="705"/>
      <c r="B171" s="706"/>
      <c r="C171" s="706"/>
      <c r="D171" s="706"/>
      <c r="E171" s="706"/>
      <c r="F171" s="707"/>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c r="A172" s="705"/>
      <c r="B172" s="706"/>
      <c r="C172" s="706"/>
      <c r="D172" s="706"/>
      <c r="E172" s="706"/>
      <c r="F172" s="707"/>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c r="A174" s="705"/>
      <c r="B174" s="706"/>
      <c r="C174" s="706"/>
      <c r="D174" s="706"/>
      <c r="E174" s="706"/>
      <c r="F174" s="707"/>
      <c r="G174" s="377" t="s">
        <v>397</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398</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5"/>
      <c r="B175" s="706"/>
      <c r="C175" s="706"/>
      <c r="D175" s="706"/>
      <c r="E175" s="706"/>
      <c r="F175" s="707"/>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5"/>
      <c r="B176" s="706"/>
      <c r="C176" s="706"/>
      <c r="D176" s="706"/>
      <c r="E176" s="706"/>
      <c r="F176" s="707"/>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5"/>
      <c r="B177" s="706"/>
      <c r="C177" s="706"/>
      <c r="D177" s="706"/>
      <c r="E177" s="706"/>
      <c r="F177" s="707"/>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c r="A178" s="705"/>
      <c r="B178" s="706"/>
      <c r="C178" s="706"/>
      <c r="D178" s="706"/>
      <c r="E178" s="706"/>
      <c r="F178" s="707"/>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c r="A179" s="705"/>
      <c r="B179" s="706"/>
      <c r="C179" s="706"/>
      <c r="D179" s="706"/>
      <c r="E179" s="706"/>
      <c r="F179" s="707"/>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c r="A180" s="705"/>
      <c r="B180" s="706"/>
      <c r="C180" s="706"/>
      <c r="D180" s="706"/>
      <c r="E180" s="706"/>
      <c r="F180" s="707"/>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c r="A181" s="705"/>
      <c r="B181" s="706"/>
      <c r="C181" s="706"/>
      <c r="D181" s="706"/>
      <c r="E181" s="706"/>
      <c r="F181" s="707"/>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c r="A182" s="705"/>
      <c r="B182" s="706"/>
      <c r="C182" s="706"/>
      <c r="D182" s="706"/>
      <c r="E182" s="706"/>
      <c r="F182" s="707"/>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c r="A183" s="705"/>
      <c r="B183" s="706"/>
      <c r="C183" s="706"/>
      <c r="D183" s="706"/>
      <c r="E183" s="706"/>
      <c r="F183" s="707"/>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c r="A184" s="705"/>
      <c r="B184" s="706"/>
      <c r="C184" s="706"/>
      <c r="D184" s="706"/>
      <c r="E184" s="706"/>
      <c r="F184" s="707"/>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c r="A185" s="705"/>
      <c r="B185" s="706"/>
      <c r="C185" s="706"/>
      <c r="D185" s="706"/>
      <c r="E185" s="706"/>
      <c r="F185" s="707"/>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c r="A187" s="705"/>
      <c r="B187" s="706"/>
      <c r="C187" s="706"/>
      <c r="D187" s="706"/>
      <c r="E187" s="706"/>
      <c r="F187" s="707"/>
      <c r="G187" s="377" t="s">
        <v>399</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400</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5"/>
      <c r="B188" s="706"/>
      <c r="C188" s="706"/>
      <c r="D188" s="706"/>
      <c r="E188" s="706"/>
      <c r="F188" s="707"/>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5"/>
      <c r="B189" s="706"/>
      <c r="C189" s="706"/>
      <c r="D189" s="706"/>
      <c r="E189" s="706"/>
      <c r="F189" s="707"/>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5"/>
      <c r="B190" s="706"/>
      <c r="C190" s="706"/>
      <c r="D190" s="706"/>
      <c r="E190" s="706"/>
      <c r="F190" s="707"/>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c r="A191" s="705"/>
      <c r="B191" s="706"/>
      <c r="C191" s="706"/>
      <c r="D191" s="706"/>
      <c r="E191" s="706"/>
      <c r="F191" s="707"/>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c r="A192" s="705"/>
      <c r="B192" s="706"/>
      <c r="C192" s="706"/>
      <c r="D192" s="706"/>
      <c r="E192" s="706"/>
      <c r="F192" s="707"/>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c r="A193" s="705"/>
      <c r="B193" s="706"/>
      <c r="C193" s="706"/>
      <c r="D193" s="706"/>
      <c r="E193" s="706"/>
      <c r="F193" s="707"/>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c r="A194" s="705"/>
      <c r="B194" s="706"/>
      <c r="C194" s="706"/>
      <c r="D194" s="706"/>
      <c r="E194" s="706"/>
      <c r="F194" s="707"/>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c r="A195" s="705"/>
      <c r="B195" s="706"/>
      <c r="C195" s="706"/>
      <c r="D195" s="706"/>
      <c r="E195" s="706"/>
      <c r="F195" s="707"/>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c r="A196" s="705"/>
      <c r="B196" s="706"/>
      <c r="C196" s="706"/>
      <c r="D196" s="706"/>
      <c r="E196" s="706"/>
      <c r="F196" s="707"/>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c r="A197" s="705"/>
      <c r="B197" s="706"/>
      <c r="C197" s="706"/>
      <c r="D197" s="706"/>
      <c r="E197" s="706"/>
      <c r="F197" s="707"/>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c r="A198" s="705"/>
      <c r="B198" s="706"/>
      <c r="C198" s="706"/>
      <c r="D198" s="706"/>
      <c r="E198" s="706"/>
      <c r="F198" s="707"/>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c r="A200" s="705"/>
      <c r="B200" s="706"/>
      <c r="C200" s="706"/>
      <c r="D200" s="706"/>
      <c r="E200" s="706"/>
      <c r="F200" s="707"/>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401</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5"/>
      <c r="B201" s="706"/>
      <c r="C201" s="706"/>
      <c r="D201" s="706"/>
      <c r="E201" s="706"/>
      <c r="F201" s="707"/>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5"/>
      <c r="B202" s="706"/>
      <c r="C202" s="706"/>
      <c r="D202" s="706"/>
      <c r="E202" s="706"/>
      <c r="F202" s="707"/>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5"/>
      <c r="B203" s="706"/>
      <c r="C203" s="706"/>
      <c r="D203" s="706"/>
      <c r="E203" s="706"/>
      <c r="F203" s="707"/>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c r="A204" s="705"/>
      <c r="B204" s="706"/>
      <c r="C204" s="706"/>
      <c r="D204" s="706"/>
      <c r="E204" s="706"/>
      <c r="F204" s="707"/>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c r="A205" s="705"/>
      <c r="B205" s="706"/>
      <c r="C205" s="706"/>
      <c r="D205" s="706"/>
      <c r="E205" s="706"/>
      <c r="F205" s="707"/>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c r="A206" s="705"/>
      <c r="B206" s="706"/>
      <c r="C206" s="706"/>
      <c r="D206" s="706"/>
      <c r="E206" s="706"/>
      <c r="F206" s="707"/>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c r="A207" s="705"/>
      <c r="B207" s="706"/>
      <c r="C207" s="706"/>
      <c r="D207" s="706"/>
      <c r="E207" s="706"/>
      <c r="F207" s="707"/>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c r="A208" s="705"/>
      <c r="B208" s="706"/>
      <c r="C208" s="706"/>
      <c r="D208" s="706"/>
      <c r="E208" s="706"/>
      <c r="F208" s="707"/>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c r="A209" s="705"/>
      <c r="B209" s="706"/>
      <c r="C209" s="706"/>
      <c r="D209" s="706"/>
      <c r="E209" s="706"/>
      <c r="F209" s="707"/>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c r="A210" s="705"/>
      <c r="B210" s="706"/>
      <c r="C210" s="706"/>
      <c r="D210" s="706"/>
      <c r="E210" s="706"/>
      <c r="F210" s="707"/>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c r="A211" s="705"/>
      <c r="B211" s="706"/>
      <c r="C211" s="706"/>
      <c r="D211" s="706"/>
      <c r="E211" s="706"/>
      <c r="F211" s="707"/>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row r="214" spans="1:50" ht="30" customHeight="1">
      <c r="A214" s="702" t="s">
        <v>34</v>
      </c>
      <c r="B214" s="703"/>
      <c r="C214" s="703"/>
      <c r="D214" s="703"/>
      <c r="E214" s="703"/>
      <c r="F214" s="704"/>
      <c r="G214" s="377" t="s">
        <v>402</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403</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5"/>
      <c r="B215" s="706"/>
      <c r="C215" s="706"/>
      <c r="D215" s="706"/>
      <c r="E215" s="706"/>
      <c r="F215" s="707"/>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5"/>
      <c r="B216" s="706"/>
      <c r="C216" s="706"/>
      <c r="D216" s="706"/>
      <c r="E216" s="706"/>
      <c r="F216" s="707"/>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5"/>
      <c r="B217" s="706"/>
      <c r="C217" s="706"/>
      <c r="D217" s="706"/>
      <c r="E217" s="706"/>
      <c r="F217" s="707"/>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c r="A218" s="705"/>
      <c r="B218" s="706"/>
      <c r="C218" s="706"/>
      <c r="D218" s="706"/>
      <c r="E218" s="706"/>
      <c r="F218" s="707"/>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c r="A219" s="705"/>
      <c r="B219" s="706"/>
      <c r="C219" s="706"/>
      <c r="D219" s="706"/>
      <c r="E219" s="706"/>
      <c r="F219" s="707"/>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c r="A220" s="705"/>
      <c r="B220" s="706"/>
      <c r="C220" s="706"/>
      <c r="D220" s="706"/>
      <c r="E220" s="706"/>
      <c r="F220" s="707"/>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c r="A221" s="705"/>
      <c r="B221" s="706"/>
      <c r="C221" s="706"/>
      <c r="D221" s="706"/>
      <c r="E221" s="706"/>
      <c r="F221" s="707"/>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c r="A222" s="705"/>
      <c r="B222" s="706"/>
      <c r="C222" s="706"/>
      <c r="D222" s="706"/>
      <c r="E222" s="706"/>
      <c r="F222" s="707"/>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c r="A223" s="705"/>
      <c r="B223" s="706"/>
      <c r="C223" s="706"/>
      <c r="D223" s="706"/>
      <c r="E223" s="706"/>
      <c r="F223" s="707"/>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c r="A224" s="705"/>
      <c r="B224" s="706"/>
      <c r="C224" s="706"/>
      <c r="D224" s="706"/>
      <c r="E224" s="706"/>
      <c r="F224" s="707"/>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c r="A225" s="705"/>
      <c r="B225" s="706"/>
      <c r="C225" s="706"/>
      <c r="D225" s="706"/>
      <c r="E225" s="706"/>
      <c r="F225" s="707"/>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c r="A227" s="705"/>
      <c r="B227" s="706"/>
      <c r="C227" s="706"/>
      <c r="D227" s="706"/>
      <c r="E227" s="706"/>
      <c r="F227" s="707"/>
      <c r="G227" s="377" t="s">
        <v>404</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405</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5"/>
      <c r="B228" s="706"/>
      <c r="C228" s="706"/>
      <c r="D228" s="706"/>
      <c r="E228" s="706"/>
      <c r="F228" s="707"/>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5"/>
      <c r="B229" s="706"/>
      <c r="C229" s="706"/>
      <c r="D229" s="706"/>
      <c r="E229" s="706"/>
      <c r="F229" s="707"/>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5"/>
      <c r="B230" s="706"/>
      <c r="C230" s="706"/>
      <c r="D230" s="706"/>
      <c r="E230" s="706"/>
      <c r="F230" s="707"/>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c r="A231" s="705"/>
      <c r="B231" s="706"/>
      <c r="C231" s="706"/>
      <c r="D231" s="706"/>
      <c r="E231" s="706"/>
      <c r="F231" s="707"/>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c r="A232" s="705"/>
      <c r="B232" s="706"/>
      <c r="C232" s="706"/>
      <c r="D232" s="706"/>
      <c r="E232" s="706"/>
      <c r="F232" s="707"/>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c r="A233" s="705"/>
      <c r="B233" s="706"/>
      <c r="C233" s="706"/>
      <c r="D233" s="706"/>
      <c r="E233" s="706"/>
      <c r="F233" s="707"/>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c r="A234" s="705"/>
      <c r="B234" s="706"/>
      <c r="C234" s="706"/>
      <c r="D234" s="706"/>
      <c r="E234" s="706"/>
      <c r="F234" s="707"/>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c r="A235" s="705"/>
      <c r="B235" s="706"/>
      <c r="C235" s="706"/>
      <c r="D235" s="706"/>
      <c r="E235" s="706"/>
      <c r="F235" s="707"/>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c r="A236" s="705"/>
      <c r="B236" s="706"/>
      <c r="C236" s="706"/>
      <c r="D236" s="706"/>
      <c r="E236" s="706"/>
      <c r="F236" s="707"/>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c r="A237" s="705"/>
      <c r="B237" s="706"/>
      <c r="C237" s="706"/>
      <c r="D237" s="706"/>
      <c r="E237" s="706"/>
      <c r="F237" s="707"/>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c r="A238" s="705"/>
      <c r="B238" s="706"/>
      <c r="C238" s="706"/>
      <c r="D238" s="706"/>
      <c r="E238" s="706"/>
      <c r="F238" s="707"/>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c r="A240" s="705"/>
      <c r="B240" s="706"/>
      <c r="C240" s="706"/>
      <c r="D240" s="706"/>
      <c r="E240" s="706"/>
      <c r="F240" s="707"/>
      <c r="G240" s="377" t="s">
        <v>406</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407</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5"/>
      <c r="B241" s="706"/>
      <c r="C241" s="706"/>
      <c r="D241" s="706"/>
      <c r="E241" s="706"/>
      <c r="F241" s="707"/>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5"/>
      <c r="B242" s="706"/>
      <c r="C242" s="706"/>
      <c r="D242" s="706"/>
      <c r="E242" s="706"/>
      <c r="F242" s="707"/>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5"/>
      <c r="B243" s="706"/>
      <c r="C243" s="706"/>
      <c r="D243" s="706"/>
      <c r="E243" s="706"/>
      <c r="F243" s="707"/>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c r="A244" s="705"/>
      <c r="B244" s="706"/>
      <c r="C244" s="706"/>
      <c r="D244" s="706"/>
      <c r="E244" s="706"/>
      <c r="F244" s="707"/>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c r="A245" s="705"/>
      <c r="B245" s="706"/>
      <c r="C245" s="706"/>
      <c r="D245" s="706"/>
      <c r="E245" s="706"/>
      <c r="F245" s="707"/>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c r="A246" s="705"/>
      <c r="B246" s="706"/>
      <c r="C246" s="706"/>
      <c r="D246" s="706"/>
      <c r="E246" s="706"/>
      <c r="F246" s="707"/>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c r="A247" s="705"/>
      <c r="B247" s="706"/>
      <c r="C247" s="706"/>
      <c r="D247" s="706"/>
      <c r="E247" s="706"/>
      <c r="F247" s="707"/>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c r="A248" s="705"/>
      <c r="B248" s="706"/>
      <c r="C248" s="706"/>
      <c r="D248" s="706"/>
      <c r="E248" s="706"/>
      <c r="F248" s="707"/>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c r="A249" s="705"/>
      <c r="B249" s="706"/>
      <c r="C249" s="706"/>
      <c r="D249" s="706"/>
      <c r="E249" s="706"/>
      <c r="F249" s="707"/>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c r="A250" s="705"/>
      <c r="B250" s="706"/>
      <c r="C250" s="706"/>
      <c r="D250" s="706"/>
      <c r="E250" s="706"/>
      <c r="F250" s="707"/>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c r="A251" s="705"/>
      <c r="B251" s="706"/>
      <c r="C251" s="706"/>
      <c r="D251" s="706"/>
      <c r="E251" s="706"/>
      <c r="F251" s="707"/>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c r="A253" s="705"/>
      <c r="B253" s="706"/>
      <c r="C253" s="706"/>
      <c r="D253" s="706"/>
      <c r="E253" s="706"/>
      <c r="F253" s="707"/>
      <c r="G253" s="377" t="s">
        <v>408</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409</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5"/>
      <c r="B254" s="706"/>
      <c r="C254" s="706"/>
      <c r="D254" s="706"/>
      <c r="E254" s="706"/>
      <c r="F254" s="707"/>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5"/>
      <c r="B255" s="706"/>
      <c r="C255" s="706"/>
      <c r="D255" s="706"/>
      <c r="E255" s="706"/>
      <c r="F255" s="707"/>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5"/>
      <c r="B256" s="706"/>
      <c r="C256" s="706"/>
      <c r="D256" s="706"/>
      <c r="E256" s="706"/>
      <c r="F256" s="707"/>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c r="A257" s="705"/>
      <c r="B257" s="706"/>
      <c r="C257" s="706"/>
      <c r="D257" s="706"/>
      <c r="E257" s="706"/>
      <c r="F257" s="707"/>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c r="A258" s="705"/>
      <c r="B258" s="706"/>
      <c r="C258" s="706"/>
      <c r="D258" s="706"/>
      <c r="E258" s="706"/>
      <c r="F258" s="707"/>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c r="A259" s="705"/>
      <c r="B259" s="706"/>
      <c r="C259" s="706"/>
      <c r="D259" s="706"/>
      <c r="E259" s="706"/>
      <c r="F259" s="707"/>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c r="A260" s="705"/>
      <c r="B260" s="706"/>
      <c r="C260" s="706"/>
      <c r="D260" s="706"/>
      <c r="E260" s="706"/>
      <c r="F260" s="707"/>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c r="A261" s="705"/>
      <c r="B261" s="706"/>
      <c r="C261" s="706"/>
      <c r="D261" s="706"/>
      <c r="E261" s="706"/>
      <c r="F261" s="707"/>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c r="A262" s="705"/>
      <c r="B262" s="706"/>
      <c r="C262" s="706"/>
      <c r="D262" s="706"/>
      <c r="E262" s="706"/>
      <c r="F262" s="707"/>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c r="A263" s="705"/>
      <c r="B263" s="706"/>
      <c r="C263" s="706"/>
      <c r="D263" s="706"/>
      <c r="E263" s="706"/>
      <c r="F263" s="707"/>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c r="A264" s="705"/>
      <c r="B264" s="706"/>
      <c r="C264" s="706"/>
      <c r="D264" s="706"/>
      <c r="E264" s="706"/>
      <c r="F264" s="707"/>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414</v>
      </c>
      <c r="AL135" s="241"/>
      <c r="AM135" s="241"/>
      <c r="AN135" s="241"/>
      <c r="AO135" s="241"/>
      <c r="AP135" s="241"/>
      <c r="AQ135" s="241" t="s">
        <v>23</v>
      </c>
      <c r="AR135" s="241"/>
      <c r="AS135" s="241"/>
      <c r="AT135" s="241"/>
      <c r="AU135" s="92" t="s">
        <v>24</v>
      </c>
      <c r="AV135" s="93"/>
      <c r="AW135" s="93"/>
      <c r="AX135" s="582"/>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414</v>
      </c>
      <c r="AL168" s="241"/>
      <c r="AM168" s="241"/>
      <c r="AN168" s="241"/>
      <c r="AO168" s="241"/>
      <c r="AP168" s="241"/>
      <c r="AQ168" s="241" t="s">
        <v>23</v>
      </c>
      <c r="AR168" s="241"/>
      <c r="AS168" s="241"/>
      <c r="AT168" s="241"/>
      <c r="AU168" s="92" t="s">
        <v>24</v>
      </c>
      <c r="AV168" s="93"/>
      <c r="AW168" s="93"/>
      <c r="AX168" s="582"/>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414</v>
      </c>
      <c r="AL201" s="241"/>
      <c r="AM201" s="241"/>
      <c r="AN201" s="241"/>
      <c r="AO201" s="241"/>
      <c r="AP201" s="241"/>
      <c r="AQ201" s="241" t="s">
        <v>23</v>
      </c>
      <c r="AR201" s="241"/>
      <c r="AS201" s="241"/>
      <c r="AT201" s="241"/>
      <c r="AU201" s="92" t="s">
        <v>24</v>
      </c>
      <c r="AV201" s="93"/>
      <c r="AW201" s="93"/>
      <c r="AX201" s="582"/>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429</v>
      </c>
      <c r="AL234" s="241"/>
      <c r="AM234" s="241"/>
      <c r="AN234" s="241"/>
      <c r="AO234" s="241"/>
      <c r="AP234" s="241"/>
      <c r="AQ234" s="241" t="s">
        <v>23</v>
      </c>
      <c r="AR234" s="241"/>
      <c r="AS234" s="241"/>
      <c r="AT234" s="241"/>
      <c r="AU234" s="92" t="s">
        <v>24</v>
      </c>
      <c r="AV234" s="93"/>
      <c r="AW234" s="93"/>
      <c r="AX234" s="582"/>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414</v>
      </c>
      <c r="AL267" s="241"/>
      <c r="AM267" s="241"/>
      <c r="AN267" s="241"/>
      <c r="AO267" s="241"/>
      <c r="AP267" s="241"/>
      <c r="AQ267" s="241" t="s">
        <v>23</v>
      </c>
      <c r="AR267" s="241"/>
      <c r="AS267" s="241"/>
      <c r="AT267" s="241"/>
      <c r="AU267" s="92" t="s">
        <v>24</v>
      </c>
      <c r="AV267" s="93"/>
      <c r="AW267" s="93"/>
      <c r="AX267" s="582"/>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414</v>
      </c>
      <c r="AL333" s="241"/>
      <c r="AM333" s="241"/>
      <c r="AN333" s="241"/>
      <c r="AO333" s="241"/>
      <c r="AP333" s="241"/>
      <c r="AQ333" s="241" t="s">
        <v>23</v>
      </c>
      <c r="AR333" s="241"/>
      <c r="AS333" s="241"/>
      <c r="AT333" s="241"/>
      <c r="AU333" s="92" t="s">
        <v>24</v>
      </c>
      <c r="AV333" s="93"/>
      <c r="AW333" s="93"/>
      <c r="AX333" s="582"/>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414</v>
      </c>
      <c r="AL399" s="241"/>
      <c r="AM399" s="241"/>
      <c r="AN399" s="241"/>
      <c r="AO399" s="241"/>
      <c r="AP399" s="241"/>
      <c r="AQ399" s="241" t="s">
        <v>23</v>
      </c>
      <c r="AR399" s="241"/>
      <c r="AS399" s="241"/>
      <c r="AT399" s="241"/>
      <c r="AU399" s="92" t="s">
        <v>24</v>
      </c>
      <c r="AV399" s="93"/>
      <c r="AW399" s="93"/>
      <c r="AX399" s="582"/>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414</v>
      </c>
      <c r="AL531" s="241"/>
      <c r="AM531" s="241"/>
      <c r="AN531" s="241"/>
      <c r="AO531" s="241"/>
      <c r="AP531" s="241"/>
      <c r="AQ531" s="241" t="s">
        <v>23</v>
      </c>
      <c r="AR531" s="241"/>
      <c r="AS531" s="241"/>
      <c r="AT531" s="241"/>
      <c r="AU531" s="92" t="s">
        <v>24</v>
      </c>
      <c r="AV531" s="93"/>
      <c r="AW531" s="93"/>
      <c r="AX531" s="582"/>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414</v>
      </c>
      <c r="AL597" s="241"/>
      <c r="AM597" s="241"/>
      <c r="AN597" s="241"/>
      <c r="AO597" s="241"/>
      <c r="AP597" s="241"/>
      <c r="AQ597" s="241" t="s">
        <v>23</v>
      </c>
      <c r="AR597" s="241"/>
      <c r="AS597" s="241"/>
      <c r="AT597" s="241"/>
      <c r="AU597" s="92" t="s">
        <v>24</v>
      </c>
      <c r="AV597" s="93"/>
      <c r="AW597" s="93"/>
      <c r="AX597" s="582"/>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414</v>
      </c>
      <c r="AL663" s="241"/>
      <c r="AM663" s="241"/>
      <c r="AN663" s="241"/>
      <c r="AO663" s="241"/>
      <c r="AP663" s="241"/>
      <c r="AQ663" s="241" t="s">
        <v>23</v>
      </c>
      <c r="AR663" s="241"/>
      <c r="AS663" s="241"/>
      <c r="AT663" s="241"/>
      <c r="AU663" s="92" t="s">
        <v>24</v>
      </c>
      <c r="AV663" s="93"/>
      <c r="AW663" s="93"/>
      <c r="AX663" s="582"/>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414</v>
      </c>
      <c r="AL696" s="241"/>
      <c r="AM696" s="241"/>
      <c r="AN696" s="241"/>
      <c r="AO696" s="241"/>
      <c r="AP696" s="241"/>
      <c r="AQ696" s="241" t="s">
        <v>23</v>
      </c>
      <c r="AR696" s="241"/>
      <c r="AS696" s="241"/>
      <c r="AT696" s="241"/>
      <c r="AU696" s="92" t="s">
        <v>24</v>
      </c>
      <c r="AV696" s="93"/>
      <c r="AW696" s="93"/>
      <c r="AX696" s="582"/>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414</v>
      </c>
      <c r="AL762" s="241"/>
      <c r="AM762" s="241"/>
      <c r="AN762" s="241"/>
      <c r="AO762" s="241"/>
      <c r="AP762" s="241"/>
      <c r="AQ762" s="241" t="s">
        <v>23</v>
      </c>
      <c r="AR762" s="241"/>
      <c r="AS762" s="241"/>
      <c r="AT762" s="241"/>
      <c r="AU762" s="92" t="s">
        <v>24</v>
      </c>
      <c r="AV762" s="93"/>
      <c r="AW762" s="93"/>
      <c r="AX762" s="582"/>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414</v>
      </c>
      <c r="AL861" s="241"/>
      <c r="AM861" s="241"/>
      <c r="AN861" s="241"/>
      <c r="AO861" s="241"/>
      <c r="AP861" s="241"/>
      <c r="AQ861" s="241" t="s">
        <v>23</v>
      </c>
      <c r="AR861" s="241"/>
      <c r="AS861" s="241"/>
      <c r="AT861" s="241"/>
      <c r="AU861" s="92" t="s">
        <v>24</v>
      </c>
      <c r="AV861" s="93"/>
      <c r="AW861" s="93"/>
      <c r="AX861" s="582"/>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414</v>
      </c>
      <c r="AL894" s="241"/>
      <c r="AM894" s="241"/>
      <c r="AN894" s="241"/>
      <c r="AO894" s="241"/>
      <c r="AP894" s="241"/>
      <c r="AQ894" s="241" t="s">
        <v>23</v>
      </c>
      <c r="AR894" s="241"/>
      <c r="AS894" s="241"/>
      <c r="AT894" s="241"/>
      <c r="AU894" s="92" t="s">
        <v>24</v>
      </c>
      <c r="AV894" s="93"/>
      <c r="AW894" s="93"/>
      <c r="AX894" s="582"/>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454</v>
      </c>
      <c r="AL1026" s="241"/>
      <c r="AM1026" s="241"/>
      <c r="AN1026" s="241"/>
      <c r="AO1026" s="241"/>
      <c r="AP1026" s="241"/>
      <c r="AQ1026" s="241" t="s">
        <v>23</v>
      </c>
      <c r="AR1026" s="241"/>
      <c r="AS1026" s="241"/>
      <c r="AT1026" s="241"/>
      <c r="AU1026" s="92" t="s">
        <v>24</v>
      </c>
      <c r="AV1026" s="93"/>
      <c r="AW1026" s="93"/>
      <c r="AX1026" s="582"/>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414</v>
      </c>
      <c r="AL1092" s="241"/>
      <c r="AM1092" s="241"/>
      <c r="AN1092" s="241"/>
      <c r="AO1092" s="241"/>
      <c r="AP1092" s="241"/>
      <c r="AQ1092" s="241" t="s">
        <v>23</v>
      </c>
      <c r="AR1092" s="241"/>
      <c r="AS1092" s="241"/>
      <c r="AT1092" s="241"/>
      <c r="AU1092" s="92" t="s">
        <v>24</v>
      </c>
      <c r="AV1092" s="93"/>
      <c r="AW1092" s="93"/>
      <c r="AX1092" s="582"/>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414</v>
      </c>
      <c r="AL1158" s="241"/>
      <c r="AM1158" s="241"/>
      <c r="AN1158" s="241"/>
      <c r="AO1158" s="241"/>
      <c r="AP1158" s="241"/>
      <c r="AQ1158" s="241" t="s">
        <v>23</v>
      </c>
      <c r="AR1158" s="241"/>
      <c r="AS1158" s="241"/>
      <c r="AT1158" s="241"/>
      <c r="AU1158" s="92" t="s">
        <v>24</v>
      </c>
      <c r="AV1158" s="93"/>
      <c r="AW1158" s="93"/>
      <c r="AX1158" s="582"/>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2015-08-15T05:05:38Z</cp:lastPrinted>
  <dcterms:created xsi:type="dcterms:W3CDTF">2012-03-13T00:50:25Z</dcterms:created>
  <dcterms:modified xsi:type="dcterms:W3CDTF">2015-08-31T09:18:25Z</dcterms:modified>
</cp:coreProperties>
</file>