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<sst xmlns="http://schemas.openxmlformats.org/spreadsheetml/2006/main" count="1296" uniqueCount="518">
  <si>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</si>
  <si>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</si>
  <si>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</si>
  <si>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</si>
  <si>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</si>
  <si>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</si>
  <si>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</si>
  <si>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</si>
  <si>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</si>
  <si>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</si>
  <si>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</si>
  <si>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</si>
  <si>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</si>
  <si>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</si>
  <si>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</si>
  <si>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</si>
  <si>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</si>
  <si>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</si>
  <si>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</si>
  <si>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</si>
  <si>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</si>
  <si>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</si>
  <si>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</si>
  <si>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</si>
  <si>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</si>
  <si>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</si>
  <si>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</si>
  <si>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</si>
  <si>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</si>
  <si>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</si>
  <si>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</si>
  <si>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</si>
  <si>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</si>
  <si>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</si>
  <si>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</si>
  <si>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</si>
  <si>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</si>
  <si>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</si>
  <si>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</si>
  <si>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</si>
  <si>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</si>
  <si>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</si>
  <si>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</si>
  <si>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</si>
  <si>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</si>
  <si>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</si>
  <si>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</si>
  <si>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</si>
  <si>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</si>
  <si>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</si>
  <si>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</si>
  <si>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</si>
  <si>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</si>
  <si>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</si>
  <si>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</si>
  <si>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</si>
  <si>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</si>
  <si>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</si>
  <si>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</si>
  <si>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</si>
  <si>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</si>
  <si>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</si>
  <si>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</si>
  <si>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</si>
  <si>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</si>
  <si>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</si>
  <si>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</si>
  <si>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</si>
  <si>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</si>
  <si>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</si>
  <si>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</si>
  <si>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</si>
  <si>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</si>
  <si>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</si>
  <si>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</si>
  <si>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</si>
  <si>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</si>
  <si>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</si>
  <si>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</si>
  <si>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</si>
  <si>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</si>
  <si>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</si>
  <si>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</si>
  <si>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</si>
  <si>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</si>
  <si>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</si>
  <si>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</si>
  <si>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</si>
  <si>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</si>
  <si>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</si>
  <si>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</si>
  <si>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</si>
  <si>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</si>
  <si>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</si>
  <si>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</si>
  <si>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</si>
  <si>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</si>
  <si>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</si>
  <si>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</si>
  <si>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</si>
  <si>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</si>
  <si>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</si>
  <si>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</si>
  <si>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</si>
  <si>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</si>
  <si>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</si>
  <si>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</si>
  <si>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</si>
  <si>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</si>
  <si>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</si>
  <si>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</si>
  <si>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</si>
  <si>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</si>
  <si>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</si>
  <si>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</si>
  <si>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</si>
  <si>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</si>
  <si>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</si>
  <si>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</si>
  <si>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</si>
  <si>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</si>
  <si>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</si>
  <si>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</si>
  <si>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</si>
  <si>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</si>
  <si>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</si>
  <si>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</si>
  <si>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</si>
  <si>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</si>
  <si>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</si>
  <si>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</si>
  <si>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</si>
  <si>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</si>
  <si>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</si>
  <si>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</si>
  <si>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</si>
  <si>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</si>
  <si>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</si>
  <si>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</si>
  <si>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</si>
  <si>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</si>
  <si>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</si>
  <si>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</si>
  <si>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</si>
  <si>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</si>
  <si>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</si>
  <si>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</si>
  <si>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</si>
  <si>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</si>
  <si>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</si>
  <si>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</si>
  <si>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</si>
  <si>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</si>
  <si>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</si>
  <si>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</si>
  <si>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</si>
  <si>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</si>
  <si>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</si>
  <si>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</si>
  <si>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</si>
  <si>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</si>
  <si>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</si>
  <si>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</si>
  <si>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</si>
  <si>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</si>
  <si>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</si>
  <si>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</si>
  <si>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</si>
  <si>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</si>
  <si>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</si>
  <si>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</si>
  <si>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</si>
  <si>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</si>
  <si>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</si>
  <si>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</si>
  <si>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</si>
  <si>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</si>
  <si>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</si>
  <si>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</si>
  <si>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</si>
  <si>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</si>
  <si>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</si>
  <si>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</si>
  <si>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</si>
  <si>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</si>
  <si>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</si>
  <si>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</si>
  <si>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</si>
  <si>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</si>
  <si>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</si>
  <si>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</si>
  <si>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</si>
  <si>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</si>
  <si>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</si>
  <si>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</si>
  <si>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</si>
  <si>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</si>
  <si>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</si>
  <si>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</si>
  <si>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</si>
  <si>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</si>
  <si>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</si>
  <si>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</si>
  <si>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</si>
  <si>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</si>
  <si>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</si>
  <si>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</si>
  <si>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</si>
  <si>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</si>
  <si>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</si>
  <si>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</si>
  <si>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</si>
  <si>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</si>
  <si>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</si>
  <si>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</si>
  <si>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</si>
  <si>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</si>
  <si>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</si>
  <si>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</si>
  <si>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</si>
  <si>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</si>
  <si>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</si>
  <si>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</si>
  <si>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</si>
  <si>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</si>
  <si>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</si>
  <si>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</si>
  <si>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</si>
  <si>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</si>
  <si>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</si>
  <si>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</si>
  <si>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</si>
  <si>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</si>
  <si>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</si>
  <si>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</si>
  <si>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</si>
  <si>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</si>
  <si>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</si>
  <si>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</si>
  <si>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</si>
  <si>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</si>
  <si>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</si>
  <si>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</si>
  <si>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</si>
  <si>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</si>
  <si>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</si>
  <si>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</si>
  <si>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</si>
  <si>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</si>
  <si>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</si>
  <si>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</si>
  <si>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</si>
  <si>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</si>
  <si>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</si>
  <si>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</si>
  <si>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</si>
  <si>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</si>
  <si>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</si>
  <si>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</si>
  <si>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</si>
  <si>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</si>
  <si>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</si>
  <si>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</si>
  <si>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</si>
  <si>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</si>
  <si>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</si>
  <si>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</si>
  <si>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</si>
  <si>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</si>
  <si>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</si>
  <si>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</si>
  <si>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</si>
  <si>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</si>
  <si>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</si>
  <si>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</si>
  <si>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</si>
  <si>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</si>
  <si>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</si>
  <si>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</si>
  <si>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</si>
  <si>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</si>
  <si>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</si>
  <si>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</si>
  <si>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</si>
  <si>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</si>
  <si>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</si>
  <si>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</si>
  <si>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</si>
  <si>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</si>
  <si>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</si>
  <si>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</si>
  <si>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</si>
  <si>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</si>
  <si>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</si>
  <si>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</si>
  <si>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</si>
  <si>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</si>
  <si>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</si>
  <si>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</si>
  <si>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</si>
  <si>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</si>
  <si>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</si>
  <si>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</si>
  <si>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</si>
  <si>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</si>
  <si>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</si>
  <si>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</si>
  <si>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</si>
  <si>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</si>
  <si>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</si>
  <si>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</si>
  <si>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</si>
  <si>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</si>
  <si>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</si>
  <si>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</si>
  <si>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</si>
  <si>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</si>
  <si>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</si>
  <si>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</si>
  <si>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</si>
  <si>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</si>
  <si>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</si>
  <si>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</si>
  <si>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</si>
  <si>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</si>
  <si>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</si>
  <si>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</si>
  <si>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</si>
  <si>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</si>
  <si>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</si>
  <si>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</si>
  <si>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</si>
  <si>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</si>
  <si>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</si>
  <si>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</si>
  <si>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</si>
  <si>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</si>
  <si>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</si>
  <si>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</si>
  <si>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</si>
  <si>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</si>
  <si>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</si>
  <si>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</si>
  <si>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</si>
  <si>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</si>
  <si>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</si>
  <si>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</si>
  <si>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</si>
  <si>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</si>
  <si>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</si>
  <si>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</si>
  <si>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</si>
  <si>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</si>
  <si>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</si>
  <si>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</si>
  <si>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</si>
  <si>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</si>
  <si>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</si>
  <si>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</si>
  <si>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</si>
  <si>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</si>
  <si>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</si>
  <si>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</si>
  <si>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</si>
  <si>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</si>
  <si>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</si>
  <si>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</si>
  <si>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</si>
  <si>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</si>
  <si>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</si>
  <si>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</si>
  <si>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</si>
  <si>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</si>
  <si>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</si>
  <si>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</si>
  <si>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</si>
  <si>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</si>
  <si>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</si>
  <si>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</si>
  <si>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</si>
  <si>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</si>
  <si>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</si>
  <si>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</si>
  <si>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</si>
  <si>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</si>
  <si>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</si>
  <si>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</si>
  <si>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</si>
  <si>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</si>
  <si>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</si>
  <si>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</si>
  <si>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</si>
  <si>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</si>
  <si>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</si>
  <si>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</si>
  <si>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</si>
  <si>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</si>
  <si>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</si>
  <si>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</si>
  <si>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</si>
  <si>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</si>
  <si>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</si>
  <si>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</si>
  <si>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</si>
  <si>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</si>
  <si>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</si>
  <si>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</si>
  <si>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</si>
  <si>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</si>
  <si>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</si>
  <si>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</si>
  <si>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</si>
  <si>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</si>
  <si>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</si>
  <si>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</si>
  <si>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</si>
  <si>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</si>
  <si>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</si>
  <si>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</si>
  <si>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</si>
  <si>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</si>
  <si>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</si>
  <si>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</si>
  <si>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</si>
  <si>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</si>
  <si>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</si>
  <si>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</si>
  <si>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</si>
  <si>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</si>
  <si>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</si>
  <si>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</si>
  <si>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</si>
  <si>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</si>
  <si>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</si>
  <si>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</si>
  <si>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</si>
  <si>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</si>
  <si>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</si>
  <si>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</si>
  <si>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</si>
  <si>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</si>
  <si>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</si>
  <si>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</si>
  <si>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</si>
  <si>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</si>
  <si>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</si>
  <si>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</si>
  <si>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</si>
  <si>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</si>
  <si>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</si>
  <si>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</si>
  <si>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</si>
  <si>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</si>
  <si>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</si>
  <si>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</si>
  <si>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</si>
  <si>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</si>
  <si>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</si>
  <si>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</si>
  <si>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</si>
  <si>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</si>
  <si>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</si>
  <si>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</si>
  <si>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</si>
  <si>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</si>
  <si>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</si>
  <si>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</si>
  <si>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</si>
  <si>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</si>
  <si>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</si>
  <si>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核兵器不拡散条約（ＮＰＴ）運用検討会議分担金</t>
    <phoneticPr fontId="26"/>
  </si>
  <si>
    <t>軍縮不拡散・科学部</t>
    <rPh sb="0" eb="9">
      <t>グンカブ</t>
    </rPh>
    <phoneticPr fontId="6"/>
  </si>
  <si>
    <t>軍備管理軍縮課</t>
    <rPh sb="0" eb="7">
      <t>グングン</t>
    </rPh>
    <phoneticPr fontId="6"/>
  </si>
  <si>
    <t>課長　野口　泰</t>
    <rPh sb="0" eb="2">
      <t>カチョウ</t>
    </rPh>
    <rPh sb="3" eb="5">
      <t>ノグチ</t>
    </rPh>
    <rPh sb="6" eb="7">
      <t>ヤスシ</t>
    </rPh>
    <phoneticPr fontId="6"/>
  </si>
  <si>
    <t>○</t>
  </si>
  <si>
    <t>基本目標　Ⅶ：分担金・拠出金
具体的施策　Ⅶ－１　国際機関を通じた政務及び安全保障分野に係る国際貢献</t>
    <rPh sb="11" eb="14">
      <t>キョシュツキン</t>
    </rPh>
    <phoneticPr fontId="26"/>
  </si>
  <si>
    <t>外務省設置法第４条第３項</t>
    <phoneticPr fontId="26"/>
  </si>
  <si>
    <t>核兵器不拡散条約（ＮＰＴ）第８条３
再検討プロセスの強化に関する決定パラ３（１９９５年ＮＰＴ運用検討・延長会議決定１）</t>
    <phoneticPr fontId="26"/>
  </si>
  <si>
    <t>ＮＰＴの規定に基づき５年毎に開催される運用検討会議及びその準備会合を開催するための経費。この会議では，ＮＰＴの３本柱（核軍縮，核不拡散，原子力の平和的利用）それぞれについて，条約の運用レビューを行う。</t>
    <rPh sb="4" eb="6">
      <t>キテイ</t>
    </rPh>
    <rPh sb="7" eb="8">
      <t>モト</t>
    </rPh>
    <rPh sb="11" eb="12">
      <t>ネン</t>
    </rPh>
    <rPh sb="12" eb="13">
      <t>ゴト</t>
    </rPh>
    <rPh sb="14" eb="16">
      <t>カイサイ</t>
    </rPh>
    <rPh sb="19" eb="21">
      <t>ウンヨウ</t>
    </rPh>
    <rPh sb="21" eb="23">
      <t>ケントウ</t>
    </rPh>
    <rPh sb="23" eb="25">
      <t>カイギ</t>
    </rPh>
    <rPh sb="25" eb="26">
      <t>オヨ</t>
    </rPh>
    <rPh sb="29" eb="31">
      <t>ジュンビ</t>
    </rPh>
    <rPh sb="31" eb="33">
      <t>カイゴウ</t>
    </rPh>
    <rPh sb="34" eb="36">
      <t>カイサイ</t>
    </rPh>
    <rPh sb="41" eb="43">
      <t>ケイヒ</t>
    </rPh>
    <rPh sb="46" eb="48">
      <t>カイギ</t>
    </rPh>
    <rPh sb="56" eb="57">
      <t>ホン</t>
    </rPh>
    <rPh sb="57" eb="58">
      <t>ハシラ</t>
    </rPh>
    <rPh sb="59" eb="62">
      <t>カクグンシュク</t>
    </rPh>
    <rPh sb="63" eb="64">
      <t>カク</t>
    </rPh>
    <rPh sb="64" eb="67">
      <t>フカクサン</t>
    </rPh>
    <rPh sb="68" eb="71">
      <t>ゲンシリョク</t>
    </rPh>
    <rPh sb="72" eb="75">
      <t>ヘイワテキ</t>
    </rPh>
    <rPh sb="75" eb="77">
      <t>リヨウ</t>
    </rPh>
    <rPh sb="87" eb="89">
      <t>ジョウヤク</t>
    </rPh>
    <rPh sb="90" eb="92">
      <t>ウンヨウ</t>
    </rPh>
    <rPh sb="97" eb="98">
      <t>オコナ</t>
    </rPh>
    <phoneticPr fontId="6"/>
  </si>
  <si>
    <t>　運用検討会議では，ＮＰＴの３本柱（核軍縮，核不拡散，原子力の平和的利用）それぞれについて，条約の運用レビューを行う。開催経費は，会議費，各国が考えや具体的提案として提出する作業文書等を国連の公式文書として編集・作成する費用・国連公用語への翻訳費等の必要経費を各国の分担により賄う。</t>
    <rPh sb="1" eb="3">
      <t>ウンヨウ</t>
    </rPh>
    <rPh sb="3" eb="5">
      <t>ケントウ</t>
    </rPh>
    <rPh sb="5" eb="7">
      <t>カイギ</t>
    </rPh>
    <rPh sb="15" eb="16">
      <t>ホン</t>
    </rPh>
    <rPh sb="16" eb="17">
      <t>ハシラ</t>
    </rPh>
    <rPh sb="18" eb="21">
      <t>カクグンシュク</t>
    </rPh>
    <rPh sb="59" eb="61">
      <t>カイサイ</t>
    </rPh>
    <rPh sb="61" eb="63">
      <t>ケイヒ</t>
    </rPh>
    <rPh sb="65" eb="68">
      <t>カイギヒ</t>
    </rPh>
    <rPh sb="69" eb="71">
      <t>カッコク</t>
    </rPh>
    <rPh sb="72" eb="73">
      <t>カンガ</t>
    </rPh>
    <rPh sb="75" eb="78">
      <t>グタイテキ</t>
    </rPh>
    <rPh sb="78" eb="80">
      <t>テイアン</t>
    </rPh>
    <rPh sb="83" eb="85">
      <t>テイシュツ</t>
    </rPh>
    <rPh sb="87" eb="89">
      <t>サギョウ</t>
    </rPh>
    <rPh sb="89" eb="91">
      <t>ブンショ</t>
    </rPh>
    <rPh sb="91" eb="92">
      <t>トウ</t>
    </rPh>
    <rPh sb="93" eb="95">
      <t>コクレン</t>
    </rPh>
    <rPh sb="96" eb="98">
      <t>コウシキ</t>
    </rPh>
    <rPh sb="98" eb="100">
      <t>ブンショ</t>
    </rPh>
    <rPh sb="103" eb="105">
      <t>ヘンシュウ</t>
    </rPh>
    <rPh sb="106" eb="108">
      <t>サクセイ</t>
    </rPh>
    <rPh sb="110" eb="112">
      <t>ヒヨウ</t>
    </rPh>
    <rPh sb="113" eb="115">
      <t>コクレン</t>
    </rPh>
    <rPh sb="115" eb="118">
      <t>コウヨウゴ</t>
    </rPh>
    <rPh sb="120" eb="122">
      <t>ホンヤク</t>
    </rPh>
    <rPh sb="122" eb="123">
      <t>ヒ</t>
    </rPh>
    <rPh sb="123" eb="124">
      <t>トウ</t>
    </rPh>
    <rPh sb="125" eb="127">
      <t>ヒツヨウ</t>
    </rPh>
    <rPh sb="127" eb="129">
      <t>ケイヒ</t>
    </rPh>
    <rPh sb="130" eb="132">
      <t>カッコク</t>
    </rPh>
    <rPh sb="133" eb="135">
      <t>ブンタン</t>
    </rPh>
    <rPh sb="138" eb="139">
      <t>マカナ</t>
    </rPh>
    <phoneticPr fontId="6"/>
  </si>
  <si>
    <t>-</t>
    <phoneticPr fontId="6"/>
  </si>
  <si>
    <t>-</t>
    <phoneticPr fontId="6"/>
  </si>
  <si>
    <t>-</t>
    <phoneticPr fontId="6"/>
  </si>
  <si>
    <t>-</t>
    <phoneticPr fontId="6"/>
  </si>
  <si>
    <t>ＮＰＴを基礎とする国際的な核不拡散体制の改善・強化。</t>
    <phoneticPr fontId="6"/>
  </si>
  <si>
    <t>２０１０年ＮＰＴ運用検討会議で合意した行動計画の着実な実施のため，我が国と豪州の主導で１２か国のグループを形成し，外相会合を開催し，外相共同ステートメントを発出。</t>
    <phoneticPr fontId="6"/>
  </si>
  <si>
    <t>-</t>
    <phoneticPr fontId="6"/>
  </si>
  <si>
    <t>-</t>
    <phoneticPr fontId="6"/>
  </si>
  <si>
    <t>会合数</t>
    <rPh sb="0" eb="2">
      <t>カイゴウ</t>
    </rPh>
    <rPh sb="2" eb="3">
      <t>スウ</t>
    </rPh>
    <phoneticPr fontId="6"/>
  </si>
  <si>
    <t>我が国の分担金／会合開催数　　　</t>
    <phoneticPr fontId="6"/>
  </si>
  <si>
    <t>千円</t>
    <rPh sb="0" eb="2">
      <t>センエン</t>
    </rPh>
    <phoneticPr fontId="6"/>
  </si>
  <si>
    <t>分担金</t>
    <rPh sb="0" eb="3">
      <t>ブンタンキン</t>
    </rPh>
    <phoneticPr fontId="6"/>
  </si>
  <si>
    <t>‐</t>
  </si>
  <si>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6"/>
  </si>
  <si>
    <t>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6"/>
  </si>
  <si>
    <t>運用検討会議及びその準備委員会の実施方法については，より効果的な方法がないか締約国の間で随時議論を行っている。
また，２０１０年運用検討会議の成果文書にある実施状況についても，その後の準備委員会において実施状況について議論を行っている。</t>
    <phoneticPr fontId="6"/>
  </si>
  <si>
    <t>他部局・他府省等における類似の事業は存在しない。</t>
    <phoneticPr fontId="6"/>
  </si>
  <si>
    <t>-</t>
    <phoneticPr fontId="6"/>
  </si>
  <si>
    <t>ＮＰＴの運用検討プロセス改善の議論においては，ＮＰＴ運用検討会議開催のための予算が引き続き適切な形で使用されることを確保。</t>
    <phoneticPr fontId="6"/>
  </si>
  <si>
    <t>-</t>
    <phoneticPr fontId="6"/>
  </si>
  <si>
    <t>外務省</t>
  </si>
  <si>
    <t>40,097/１</t>
    <phoneticPr fontId="6"/>
  </si>
  <si>
    <t>千円/回</t>
    <rPh sb="0" eb="2">
      <t>センエン</t>
    </rPh>
    <rPh sb="3" eb="4">
      <t>カイ</t>
    </rPh>
    <phoneticPr fontId="6"/>
  </si>
  <si>
    <t>15,479/1</t>
    <phoneticPr fontId="6"/>
  </si>
  <si>
    <t>14,156/１</t>
    <phoneticPr fontId="6"/>
  </si>
  <si>
    <t>5,926/１</t>
    <phoneticPr fontId="6"/>
  </si>
  <si>
    <t>平成２６年４月２７日から５月１１日まで，ニューヨークで２０１５年ＮＰＴ運用検討会議第３回備委員会が開催された。２０１５年運用検討会議に向け，第１回，第２回準備委員会で決定した議題に基づき実質的議論をさらに深めた。</t>
    <rPh sb="74" eb="75">
      <t>ダイ</t>
    </rPh>
    <rPh sb="76" eb="77">
      <t>カイ</t>
    </rPh>
    <phoneticPr fontId="6"/>
  </si>
  <si>
    <t>分担金</t>
    <rPh sb="0" eb="3">
      <t>ブンタンキン</t>
    </rPh>
    <phoneticPr fontId="6"/>
  </si>
  <si>
    <t>会議開催経費</t>
    <rPh sb="0" eb="2">
      <t>カイギ</t>
    </rPh>
    <rPh sb="2" eb="4">
      <t>カイサイ</t>
    </rPh>
    <rPh sb="4" eb="6">
      <t>ケイヒ</t>
    </rPh>
    <phoneticPr fontId="6"/>
  </si>
  <si>
    <t>国際連合軍縮部</t>
    <rPh sb="0" eb="2">
      <t>コクサイ</t>
    </rPh>
    <rPh sb="2" eb="4">
      <t>レンゴウ</t>
    </rPh>
    <rPh sb="4" eb="6">
      <t>グンシュク</t>
    </rPh>
    <rPh sb="6" eb="7">
      <t>ブ</t>
    </rPh>
    <phoneticPr fontId="6"/>
  </si>
  <si>
    <t>－</t>
    <phoneticPr fontId="6"/>
  </si>
  <si>
    <t>-</t>
    <phoneticPr fontId="6"/>
  </si>
  <si>
    <t>本</t>
    <rPh sb="0" eb="1">
      <t>ホン</t>
    </rPh>
    <phoneticPr fontId="6"/>
  </si>
  <si>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8.345%。</t>
    <phoneticPr fontId="6"/>
  </si>
  <si>
    <t>来年度は，ＮＰＴに係る準備委員会や運用検討会議が開催されず，会議で要する経費がかからないため。</t>
    <rPh sb="0" eb="3">
      <t>ライネンド</t>
    </rPh>
    <rPh sb="9" eb="10">
      <t>カカ</t>
    </rPh>
    <rPh sb="11" eb="13">
      <t>ジュンビ</t>
    </rPh>
    <rPh sb="13" eb="16">
      <t>イインカイ</t>
    </rPh>
    <rPh sb="17" eb="19">
      <t>ウンヨウ</t>
    </rPh>
    <rPh sb="19" eb="21">
      <t>ケントウ</t>
    </rPh>
    <rPh sb="21" eb="23">
      <t>カイギ</t>
    </rPh>
    <rPh sb="24" eb="26">
      <t>カイサイ</t>
    </rPh>
    <rPh sb="30" eb="32">
      <t>カイギ</t>
    </rPh>
    <rPh sb="33" eb="34">
      <t>ヨウ</t>
    </rPh>
    <rPh sb="36" eb="38">
      <t>ケイヒ</t>
    </rPh>
    <phoneticPr fontId="6"/>
  </si>
  <si>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6">
      <t>キカン</t>
    </rPh>
    <rPh sb="6" eb="7">
      <t>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6"/>
  </si>
  <si>
    <t>外部有識者の点検対象外である。</t>
    <rPh sb="0" eb="2">
      <t>ガイブ</t>
    </rPh>
    <rPh sb="2" eb="5">
      <t>ユウシキシャ</t>
    </rPh>
    <rPh sb="6" eb="8">
      <t>テンケン</t>
    </rPh>
    <rPh sb="8" eb="11">
      <t>タイショウガイ</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</si>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</sst>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4"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4" applyFont="1" applyBorder="1" applyAlignment="1" applyProtection="1">
      <alignment horizontal="left" vertical="center" shrinkToFit="1"/>
      <protection locked="0"/>
    </xf>
    <xf numFmtId="0" fontId="4" fillId="0" borderId="35" xfId="4" applyFont="1" applyBorder="1" applyAlignment="1" applyProtection="1">
      <alignment horizontal="left"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5" xfId="1" applyFont="1" applyFill="1" applyBorder="1" applyAlignment="1" applyProtection="1">
      <alignment horizontal="center" vertical="center" shrinkToFit="1"/>
      <protection locked="0"/>
    </xf>
    <xf numFmtId="0" fontId="4" fillId="0" borderId="51" xfId="4" applyFont="1" applyFill="1" applyBorder="1" applyAlignment="1" applyProtection="1">
      <alignment horizontal="center" vertical="center" shrinkToFit="1"/>
      <protection locked="0"/>
    </xf>
    <xf numFmtId="0" fontId="4" fillId="0" borderId="86" xfId="4"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26" xfId="4" applyFont="1" applyBorder="1" applyAlignment="1" applyProtection="1">
      <alignment horizontal="left" vertical="center"/>
      <protection locked="0"/>
    </xf>
    <xf numFmtId="0" fontId="4" fillId="0" borderId="35" xfId="4"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4"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4" fillId="5" borderId="96"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31"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9524</xdr:colOff>
      <xdr:row>140</xdr:row>
      <xdr:rowOff>9525</xdr:rowOff>
    </xdr:from>
    <xdr:to>
      <xdr:col>26</xdr:col>
      <xdr:colOff>200024</xdr:colOff>
      <xdr:row>141</xdr:row>
      <xdr:rowOff>151839</xdr:rowOff>
    </xdr:to>
    <xdr:sp macro="" textlink="">
      <xdr:nvSpPr>
        <xdr:cNvPr id="5" name="テキスト ボックス 4"/>
        <xdr:cNvSpPr txBox="1"/>
      </xdr:nvSpPr>
      <xdr:spPr>
        <a:xfrm>
          <a:off x="4210049" y="52939950"/>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23</xdr:col>
      <xdr:colOff>190499</xdr:colOff>
      <xdr:row>141</xdr:row>
      <xdr:rowOff>152400</xdr:rowOff>
    </xdr:from>
    <xdr:to>
      <xdr:col>23</xdr:col>
      <xdr:colOff>190499</xdr:colOff>
      <xdr:row>143</xdr:row>
      <xdr:rowOff>9525</xdr:rowOff>
    </xdr:to>
    <xdr:cxnSp macro="">
      <xdr:nvCxnSpPr>
        <xdr:cNvPr id="6" name="直線矢印コネクタ 5"/>
        <xdr:cNvCxnSpPr/>
      </xdr:nvCxnSpPr>
      <xdr:spPr>
        <a:xfrm>
          <a:off x="4791074" y="5343525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192181</xdr:colOff>
      <xdr:row>143</xdr:row>
      <xdr:rowOff>19050</xdr:rowOff>
    </xdr:from>
    <xdr:to>
      <xdr:col>26</xdr:col>
      <xdr:colOff>173690</xdr:colOff>
      <xdr:row>143</xdr:row>
      <xdr:rowOff>257175</xdr:rowOff>
    </xdr:to>
    <xdr:sp macro="" textlink="">
      <xdr:nvSpPr>
        <xdr:cNvPr id="7" name="テキスト ボックス 6"/>
        <xdr:cNvSpPr txBox="1"/>
      </xdr:nvSpPr>
      <xdr:spPr>
        <a:xfrm>
          <a:off x="4192681" y="54006750"/>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104775</xdr:colOff>
      <xdr:row>143</xdr:row>
      <xdr:rowOff>295275</xdr:rowOff>
    </xdr:from>
    <xdr:to>
      <xdr:col>29</xdr:col>
      <xdr:colOff>104774</xdr:colOff>
      <xdr:row>145</xdr:row>
      <xdr:rowOff>100853</xdr:rowOff>
    </xdr:to>
    <xdr:sp macro="" textlink="">
      <xdr:nvSpPr>
        <xdr:cNvPr id="8" name="テキスト ボックス 7"/>
        <xdr:cNvSpPr txBox="1"/>
      </xdr:nvSpPr>
      <xdr:spPr>
        <a:xfrm>
          <a:off x="3705225" y="54282975"/>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t>８百万円</a:t>
          </a:r>
          <a:endParaRPr kumimoji="1" lang="en-US" altLang="ja-JP" sz="1100"/>
        </a:p>
      </xdr:txBody>
    </xdr:sp>
    <xdr:clientData/>
  </xdr:twoCellAnchor>
  <xdr:twoCellAnchor>
    <xdr:from>
      <xdr:col>18</xdr:col>
      <xdr:colOff>114299</xdr:colOff>
      <xdr:row>145</xdr:row>
      <xdr:rowOff>148478</xdr:rowOff>
    </xdr:from>
    <xdr:to>
      <xdr:col>29</xdr:col>
      <xdr:colOff>104773</xdr:colOff>
      <xdr:row>146</xdr:row>
      <xdr:rowOff>100853</xdr:rowOff>
    </xdr:to>
    <xdr:sp macro="" textlink="">
      <xdr:nvSpPr>
        <xdr:cNvPr id="9" name="大かっこ 8"/>
        <xdr:cNvSpPr/>
      </xdr:nvSpPr>
      <xdr:spPr>
        <a:xfrm>
          <a:off x="3714749" y="54841028"/>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190499</xdr:colOff>
      <xdr:row>145</xdr:row>
      <xdr:rowOff>119903</xdr:rowOff>
    </xdr:from>
    <xdr:to>
      <xdr:col>29</xdr:col>
      <xdr:colOff>47623</xdr:colOff>
      <xdr:row>146</xdr:row>
      <xdr:rowOff>158003</xdr:rowOff>
    </xdr:to>
    <xdr:sp macro="" textlink="">
      <xdr:nvSpPr>
        <xdr:cNvPr id="10" name="テキスト ボックス 9"/>
        <xdr:cNvSpPr txBox="1"/>
      </xdr:nvSpPr>
      <xdr:spPr>
        <a:xfrm>
          <a:off x="3790949" y="54812453"/>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6" t="s">
        <v>0</v>
      </c>
      <c r="AK2" s="486"/>
      <c r="AL2" s="486"/>
      <c r="AM2" s="486"/>
      <c r="AN2" s="486"/>
      <c r="AO2" s="486"/>
      <c r="AP2" s="486"/>
      <c r="AQ2" s="106" t="s">
        <v>465</v>
      </c>
      <c r="AR2" s="106"/>
      <c r="AS2" s="68" t="str">
        <f>IF(OR(AQ2="　", AQ2=""), "", "-")</f>
        <v/>
      </c>
      <c r="AT2" s="107">
        <v>142</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500</v>
      </c>
      <c r="AK3" s="299"/>
      <c r="AL3" s="299"/>
      <c r="AM3" s="299"/>
      <c r="AN3" s="299"/>
      <c r="AO3" s="299"/>
      <c r="AP3" s="299"/>
      <c r="AQ3" s="299"/>
      <c r="AR3" s="299"/>
      <c r="AS3" s="299"/>
      <c r="AT3" s="299"/>
      <c r="AU3" s="299"/>
      <c r="AV3" s="299"/>
      <c r="AW3" s="299"/>
      <c r="AX3" s="36" t="s">
        <v>91</v>
      </c>
    </row>
    <row r="4" spans="1:50" ht="24.75" customHeight="1">
      <c r="A4" s="515" t="s">
        <v>30</v>
      </c>
      <c r="B4" s="516"/>
      <c r="C4" s="516"/>
      <c r="D4" s="516"/>
      <c r="E4" s="516"/>
      <c r="F4" s="516"/>
      <c r="G4" s="488" t="s">
        <v>470</v>
      </c>
      <c r="H4" s="489"/>
      <c r="I4" s="489"/>
      <c r="J4" s="489"/>
      <c r="K4" s="489"/>
      <c r="L4" s="489"/>
      <c r="M4" s="489"/>
      <c r="N4" s="489"/>
      <c r="O4" s="489"/>
      <c r="P4" s="489"/>
      <c r="Q4" s="489"/>
      <c r="R4" s="489"/>
      <c r="S4" s="489"/>
      <c r="T4" s="489"/>
      <c r="U4" s="489"/>
      <c r="V4" s="489"/>
      <c r="W4" s="489"/>
      <c r="X4" s="490"/>
      <c r="Y4" s="491" t="s">
        <v>1</v>
      </c>
      <c r="Z4" s="492"/>
      <c r="AA4" s="492"/>
      <c r="AB4" s="492"/>
      <c r="AC4" s="492"/>
      <c r="AD4" s="493"/>
      <c r="AE4" s="494" t="s">
        <v>471</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5" t="s">
        <v>171</v>
      </c>
      <c r="H5" s="326"/>
      <c r="I5" s="326"/>
      <c r="J5" s="326"/>
      <c r="K5" s="326"/>
      <c r="L5" s="326"/>
      <c r="M5" s="327" t="s">
        <v>92</v>
      </c>
      <c r="N5" s="328"/>
      <c r="O5" s="328"/>
      <c r="P5" s="328"/>
      <c r="Q5" s="328"/>
      <c r="R5" s="329"/>
      <c r="S5" s="330" t="s">
        <v>157</v>
      </c>
      <c r="T5" s="326"/>
      <c r="U5" s="326"/>
      <c r="V5" s="326"/>
      <c r="W5" s="326"/>
      <c r="X5" s="331"/>
      <c r="Y5" s="506" t="s">
        <v>3</v>
      </c>
      <c r="Z5" s="507"/>
      <c r="AA5" s="507"/>
      <c r="AB5" s="507"/>
      <c r="AC5" s="507"/>
      <c r="AD5" s="508"/>
      <c r="AE5" s="509" t="s">
        <v>472</v>
      </c>
      <c r="AF5" s="510"/>
      <c r="AG5" s="510"/>
      <c r="AH5" s="510"/>
      <c r="AI5" s="510"/>
      <c r="AJ5" s="510"/>
      <c r="AK5" s="510"/>
      <c r="AL5" s="510"/>
      <c r="AM5" s="510"/>
      <c r="AN5" s="510"/>
      <c r="AO5" s="510"/>
      <c r="AP5" s="511"/>
      <c r="AQ5" s="512" t="s">
        <v>473</v>
      </c>
      <c r="AR5" s="513"/>
      <c r="AS5" s="513"/>
      <c r="AT5" s="513"/>
      <c r="AU5" s="513"/>
      <c r="AV5" s="513"/>
      <c r="AW5" s="513"/>
      <c r="AX5" s="514"/>
    </row>
    <row r="6" spans="1:50" ht="39" customHeight="1">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475</v>
      </c>
      <c r="AF6" s="525"/>
      <c r="AG6" s="525"/>
      <c r="AH6" s="525"/>
      <c r="AI6" s="525"/>
      <c r="AJ6" s="525"/>
      <c r="AK6" s="525"/>
      <c r="AL6" s="525"/>
      <c r="AM6" s="525"/>
      <c r="AN6" s="525"/>
      <c r="AO6" s="525"/>
      <c r="AP6" s="525"/>
      <c r="AQ6" s="526"/>
      <c r="AR6" s="526"/>
      <c r="AS6" s="526"/>
      <c r="AT6" s="526"/>
      <c r="AU6" s="526"/>
      <c r="AV6" s="526"/>
      <c r="AW6" s="526"/>
      <c r="AX6" s="527"/>
    </row>
    <row r="7" spans="1:50" ht="49.5" customHeight="1">
      <c r="A7" s="445" t="s">
        <v>25</v>
      </c>
      <c r="B7" s="446"/>
      <c r="C7" s="446"/>
      <c r="D7" s="446"/>
      <c r="E7" s="446"/>
      <c r="F7" s="446"/>
      <c r="G7" s="447" t="s">
        <v>476</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477</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478</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c r="A10" s="454" t="s">
        <v>36</v>
      </c>
      <c r="B10" s="455"/>
      <c r="C10" s="455"/>
      <c r="D10" s="455"/>
      <c r="E10" s="455"/>
      <c r="F10" s="455"/>
      <c r="G10" s="664" t="s">
        <v>479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c r="A11" s="454" t="s">
        <v>6</v>
      </c>
      <c r="B11" s="455"/>
      <c r="C11" s="455"/>
      <c r="D11" s="455"/>
      <c r="E11" s="455"/>
      <c r="F11" s="456"/>
      <c r="G11" s="503" t="str">
        <f>入力規則等!P10</f>
        <v>その他</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c r="A13" s="460"/>
      <c r="B13" s="461"/>
      <c r="C13" s="461"/>
      <c r="D13" s="461"/>
      <c r="E13" s="461"/>
      <c r="F13" s="462"/>
      <c r="G13" s="471" t="s">
        <v>7</v>
      </c>
      <c r="H13" s="472"/>
      <c r="I13" s="477" t="s">
        <v>8</v>
      </c>
      <c r="J13" s="478"/>
      <c r="K13" s="478"/>
      <c r="L13" s="478"/>
      <c r="M13" s="478"/>
      <c r="N13" s="478"/>
      <c r="O13" s="479"/>
      <c r="P13" s="71">
        <v>15</v>
      </c>
      <c r="Q13" s="72"/>
      <c r="R13" s="72"/>
      <c r="S13" s="72"/>
      <c r="T13" s="72"/>
      <c r="U13" s="72"/>
      <c r="V13" s="73"/>
      <c r="W13" s="71">
        <v>14</v>
      </c>
      <c r="X13" s="72"/>
      <c r="Y13" s="72"/>
      <c r="Z13" s="72"/>
      <c r="AA13" s="72"/>
      <c r="AB13" s="72"/>
      <c r="AC13" s="73"/>
      <c r="AD13" s="71">
        <v>18</v>
      </c>
      <c r="AE13" s="72"/>
      <c r="AF13" s="72"/>
      <c r="AG13" s="72"/>
      <c r="AH13" s="72"/>
      <c r="AI13" s="72"/>
      <c r="AJ13" s="73"/>
      <c r="AK13" s="71">
        <v>40</v>
      </c>
      <c r="AL13" s="72"/>
      <c r="AM13" s="72"/>
      <c r="AN13" s="72"/>
      <c r="AO13" s="72"/>
      <c r="AP13" s="72"/>
      <c r="AQ13" s="73"/>
      <c r="AR13" s="665">
        <v>0</v>
      </c>
      <c r="AS13" s="666"/>
      <c r="AT13" s="666"/>
      <c r="AU13" s="666"/>
      <c r="AV13" s="666"/>
      <c r="AW13" s="666"/>
      <c r="AX13" s="667"/>
    </row>
    <row r="14" spans="1:50" ht="21" customHeight="1">
      <c r="A14" s="460"/>
      <c r="B14" s="461"/>
      <c r="C14" s="461"/>
      <c r="D14" s="461"/>
      <c r="E14" s="461"/>
      <c r="F14" s="462"/>
      <c r="G14" s="473"/>
      <c r="H14" s="474"/>
      <c r="I14" s="342" t="s">
        <v>9</v>
      </c>
      <c r="J14" s="468"/>
      <c r="K14" s="468"/>
      <c r="L14" s="468"/>
      <c r="M14" s="468"/>
      <c r="N14" s="468"/>
      <c r="O14" s="469"/>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497</v>
      </c>
      <c r="AL14" s="72"/>
      <c r="AM14" s="72"/>
      <c r="AN14" s="72"/>
      <c r="AO14" s="72"/>
      <c r="AP14" s="72"/>
      <c r="AQ14" s="73"/>
      <c r="AR14" s="662"/>
      <c r="AS14" s="662"/>
      <c r="AT14" s="662"/>
      <c r="AU14" s="662"/>
      <c r="AV14" s="662"/>
      <c r="AW14" s="662"/>
      <c r="AX14" s="663"/>
    </row>
    <row r="15" spans="1:50" ht="21" customHeight="1">
      <c r="A15" s="460"/>
      <c r="B15" s="461"/>
      <c r="C15" s="461"/>
      <c r="D15" s="461"/>
      <c r="E15" s="461"/>
      <c r="F15" s="462"/>
      <c r="G15" s="473"/>
      <c r="H15" s="474"/>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497</v>
      </c>
      <c r="AL15" s="72"/>
      <c r="AM15" s="72"/>
      <c r="AN15" s="72"/>
      <c r="AO15" s="72"/>
      <c r="AP15" s="72"/>
      <c r="AQ15" s="73"/>
      <c r="AR15" s="71"/>
      <c r="AS15" s="72"/>
      <c r="AT15" s="72"/>
      <c r="AU15" s="72"/>
      <c r="AV15" s="72"/>
      <c r="AW15" s="72"/>
      <c r="AX15" s="661"/>
    </row>
    <row r="16" spans="1:50" ht="21" customHeight="1">
      <c r="A16" s="460"/>
      <c r="B16" s="461"/>
      <c r="C16" s="461"/>
      <c r="D16" s="461"/>
      <c r="E16" s="461"/>
      <c r="F16" s="462"/>
      <c r="G16" s="473"/>
      <c r="H16" s="474"/>
      <c r="I16" s="342" t="s">
        <v>63</v>
      </c>
      <c r="J16" s="343"/>
      <c r="K16" s="343"/>
      <c r="L16" s="343"/>
      <c r="M16" s="343"/>
      <c r="N16" s="343"/>
      <c r="O16" s="344"/>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t="s">
        <v>499</v>
      </c>
      <c r="AL16" s="72"/>
      <c r="AM16" s="72"/>
      <c r="AN16" s="72"/>
      <c r="AO16" s="72"/>
      <c r="AP16" s="72"/>
      <c r="AQ16" s="73"/>
      <c r="AR16" s="440"/>
      <c r="AS16" s="441"/>
      <c r="AT16" s="441"/>
      <c r="AU16" s="441"/>
      <c r="AV16" s="441"/>
      <c r="AW16" s="441"/>
      <c r="AX16" s="442"/>
    </row>
    <row r="17" spans="1:50" ht="24.75" customHeight="1">
      <c r="A17" s="460"/>
      <c r="B17" s="461"/>
      <c r="C17" s="461"/>
      <c r="D17" s="461"/>
      <c r="E17" s="461"/>
      <c r="F17" s="462"/>
      <c r="G17" s="473"/>
      <c r="H17" s="474"/>
      <c r="I17" s="342" t="s">
        <v>61</v>
      </c>
      <c r="J17" s="468"/>
      <c r="K17" s="468"/>
      <c r="L17" s="468"/>
      <c r="M17" s="468"/>
      <c r="N17" s="468"/>
      <c r="O17" s="469"/>
      <c r="P17" s="71" t="s">
        <v>480</v>
      </c>
      <c r="Q17" s="72"/>
      <c r="R17" s="72"/>
      <c r="S17" s="72"/>
      <c r="T17" s="72"/>
      <c r="U17" s="72"/>
      <c r="V17" s="73"/>
      <c r="W17" s="71" t="s">
        <v>481</v>
      </c>
      <c r="X17" s="72"/>
      <c r="Y17" s="72"/>
      <c r="Z17" s="72"/>
      <c r="AA17" s="72"/>
      <c r="AB17" s="72"/>
      <c r="AC17" s="73"/>
      <c r="AD17" s="71" t="s">
        <v>481</v>
      </c>
      <c r="AE17" s="72"/>
      <c r="AF17" s="72"/>
      <c r="AG17" s="72"/>
      <c r="AH17" s="72"/>
      <c r="AI17" s="72"/>
      <c r="AJ17" s="73"/>
      <c r="AK17" s="71" t="s">
        <v>499</v>
      </c>
      <c r="AL17" s="72"/>
      <c r="AM17" s="72"/>
      <c r="AN17" s="72"/>
      <c r="AO17" s="72"/>
      <c r="AP17" s="72"/>
      <c r="AQ17" s="73"/>
      <c r="AR17" s="443"/>
      <c r="AS17" s="443"/>
      <c r="AT17" s="443"/>
      <c r="AU17" s="443"/>
      <c r="AV17" s="443"/>
      <c r="AW17" s="443"/>
      <c r="AX17" s="444"/>
    </row>
    <row r="18" spans="1:50" ht="24.75" customHeight="1">
      <c r="A18" s="460"/>
      <c r="B18" s="461"/>
      <c r="C18" s="461"/>
      <c r="D18" s="461"/>
      <c r="E18" s="461"/>
      <c r="F18" s="462"/>
      <c r="G18" s="475"/>
      <c r="H18" s="476"/>
      <c r="I18" s="345" t="s">
        <v>22</v>
      </c>
      <c r="J18" s="346"/>
      <c r="K18" s="346"/>
      <c r="L18" s="346"/>
      <c r="M18" s="346"/>
      <c r="N18" s="346"/>
      <c r="O18" s="347"/>
      <c r="P18" s="315">
        <f>SUM(P13:V17)</f>
        <v>15</v>
      </c>
      <c r="Q18" s="316"/>
      <c r="R18" s="316"/>
      <c r="S18" s="316"/>
      <c r="T18" s="316"/>
      <c r="U18" s="316"/>
      <c r="V18" s="317"/>
      <c r="W18" s="315">
        <f>SUM(W13:AC17)</f>
        <v>14</v>
      </c>
      <c r="X18" s="316"/>
      <c r="Y18" s="316"/>
      <c r="Z18" s="316"/>
      <c r="AA18" s="316"/>
      <c r="AB18" s="316"/>
      <c r="AC18" s="317"/>
      <c r="AD18" s="315">
        <f t="shared" ref="AD18" si="0">SUM(AD13:AJ17)</f>
        <v>18</v>
      </c>
      <c r="AE18" s="316"/>
      <c r="AF18" s="316"/>
      <c r="AG18" s="316"/>
      <c r="AH18" s="316"/>
      <c r="AI18" s="316"/>
      <c r="AJ18" s="317"/>
      <c r="AK18" s="315">
        <f t="shared" ref="AK18" si="1">SUM(AK13:AQ17)</f>
        <v>40</v>
      </c>
      <c r="AL18" s="316"/>
      <c r="AM18" s="316"/>
      <c r="AN18" s="316"/>
      <c r="AO18" s="316"/>
      <c r="AP18" s="316"/>
      <c r="AQ18" s="317"/>
      <c r="AR18" s="315">
        <f t="shared" ref="AR18" si="2">SUM(AR13:AX17)</f>
        <v>0</v>
      </c>
      <c r="AS18" s="316"/>
      <c r="AT18" s="316"/>
      <c r="AU18" s="316"/>
      <c r="AV18" s="316"/>
      <c r="AW18" s="316"/>
      <c r="AX18" s="318"/>
    </row>
    <row r="19" spans="1:50" ht="24.75" customHeight="1">
      <c r="A19" s="460"/>
      <c r="B19" s="461"/>
      <c r="C19" s="461"/>
      <c r="D19" s="461"/>
      <c r="E19" s="461"/>
      <c r="F19" s="462"/>
      <c r="G19" s="312" t="s">
        <v>10</v>
      </c>
      <c r="H19" s="313"/>
      <c r="I19" s="313"/>
      <c r="J19" s="313"/>
      <c r="K19" s="313"/>
      <c r="L19" s="313"/>
      <c r="M19" s="313"/>
      <c r="N19" s="313"/>
      <c r="O19" s="313"/>
      <c r="P19" s="71">
        <v>15</v>
      </c>
      <c r="Q19" s="72"/>
      <c r="R19" s="72"/>
      <c r="S19" s="72"/>
      <c r="T19" s="72"/>
      <c r="U19" s="72"/>
      <c r="V19" s="73"/>
      <c r="W19" s="71">
        <v>9</v>
      </c>
      <c r="X19" s="72"/>
      <c r="Y19" s="72"/>
      <c r="Z19" s="72"/>
      <c r="AA19" s="72"/>
      <c r="AB19" s="72"/>
      <c r="AC19" s="73"/>
      <c r="AD19" s="71">
        <v>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3"/>
      <c r="B20" s="464"/>
      <c r="C20" s="464"/>
      <c r="D20" s="464"/>
      <c r="E20" s="464"/>
      <c r="F20" s="465"/>
      <c r="G20" s="312" t="s">
        <v>11</v>
      </c>
      <c r="H20" s="313"/>
      <c r="I20" s="313"/>
      <c r="J20" s="313"/>
      <c r="K20" s="313"/>
      <c r="L20" s="313"/>
      <c r="M20" s="313"/>
      <c r="N20" s="313"/>
      <c r="O20" s="313"/>
      <c r="P20" s="320">
        <f>IF(P18=0, "-", P19/P18)</f>
        <v>1</v>
      </c>
      <c r="Q20" s="320"/>
      <c r="R20" s="320"/>
      <c r="S20" s="320"/>
      <c r="T20" s="320"/>
      <c r="U20" s="320"/>
      <c r="V20" s="320"/>
      <c r="W20" s="320">
        <f>IF(W18=0, "-", W19/W18)</f>
        <v>0.6428571428571429</v>
      </c>
      <c r="X20" s="320"/>
      <c r="Y20" s="320"/>
      <c r="Z20" s="320"/>
      <c r="AA20" s="320"/>
      <c r="AB20" s="320"/>
      <c r="AC20" s="320"/>
      <c r="AD20" s="320">
        <f>IF(AD18=0, "-", AD19/AD18)</f>
        <v>0.33333333333333331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486</v>
      </c>
      <c r="AV22" s="110"/>
      <c r="AW22" s="108" t="s">
        <v>360</v>
      </c>
      <c r="AX22" s="109"/>
    </row>
    <row r="23" spans="1:50" ht="35.25" customHeight="1">
      <c r="A23" s="216"/>
      <c r="B23" s="214"/>
      <c r="C23" s="214"/>
      <c r="D23" s="214"/>
      <c r="E23" s="214"/>
      <c r="F23" s="215"/>
      <c r="G23" s="321" t="s">
        <v>484</v>
      </c>
      <c r="H23" s="288"/>
      <c r="I23" s="288"/>
      <c r="J23" s="288"/>
      <c r="K23" s="288"/>
      <c r="L23" s="288"/>
      <c r="M23" s="288"/>
      <c r="N23" s="288"/>
      <c r="O23" s="289"/>
      <c r="P23" s="254" t="s">
        <v>485</v>
      </c>
      <c r="Q23" s="195"/>
      <c r="R23" s="195"/>
      <c r="S23" s="195"/>
      <c r="T23" s="195"/>
      <c r="U23" s="195"/>
      <c r="V23" s="195"/>
      <c r="W23" s="195"/>
      <c r="X23" s="196"/>
      <c r="Y23" s="293" t="s">
        <v>14</v>
      </c>
      <c r="Z23" s="294"/>
      <c r="AA23" s="295"/>
      <c r="AB23" s="657" t="s">
        <v>512</v>
      </c>
      <c r="AC23" s="296"/>
      <c r="AD23" s="296"/>
      <c r="AE23" s="93">
        <v>6</v>
      </c>
      <c r="AF23" s="94"/>
      <c r="AG23" s="94"/>
      <c r="AH23" s="94"/>
      <c r="AI23" s="95"/>
      <c r="AJ23" s="93">
        <v>7</v>
      </c>
      <c r="AK23" s="94"/>
      <c r="AL23" s="94"/>
      <c r="AM23" s="94"/>
      <c r="AN23" s="95"/>
      <c r="AO23" s="93">
        <v>7</v>
      </c>
      <c r="AP23" s="94"/>
      <c r="AQ23" s="94"/>
      <c r="AR23" s="94"/>
      <c r="AS23" s="95"/>
      <c r="AT23" s="226"/>
      <c r="AU23" s="226"/>
      <c r="AV23" s="226"/>
      <c r="AW23" s="226"/>
      <c r="AX23" s="227"/>
    </row>
    <row r="24" spans="1:50" ht="35.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512</v>
      </c>
      <c r="AC24" s="286"/>
      <c r="AD24" s="286"/>
      <c r="AE24" s="93" t="s">
        <v>486</v>
      </c>
      <c r="AF24" s="94"/>
      <c r="AG24" s="94"/>
      <c r="AH24" s="94"/>
      <c r="AI24" s="95"/>
      <c r="AJ24" s="93">
        <v>7</v>
      </c>
      <c r="AK24" s="94"/>
      <c r="AL24" s="94"/>
      <c r="AM24" s="94"/>
      <c r="AN24" s="95"/>
      <c r="AO24" s="93">
        <v>7</v>
      </c>
      <c r="AP24" s="94"/>
      <c r="AQ24" s="94"/>
      <c r="AR24" s="94"/>
      <c r="AS24" s="95"/>
      <c r="AT24" s="93">
        <v>2</v>
      </c>
      <c r="AU24" s="94"/>
      <c r="AV24" s="94"/>
      <c r="AW24" s="94"/>
      <c r="AX24" s="96"/>
    </row>
    <row r="25" spans="1:50" ht="35.2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487</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34.5" customHeight="1">
      <c r="A68" s="185"/>
      <c r="B68" s="186"/>
      <c r="C68" s="186"/>
      <c r="D68" s="186"/>
      <c r="E68" s="186"/>
      <c r="F68" s="187"/>
      <c r="G68" s="254" t="s">
        <v>506</v>
      </c>
      <c r="H68" s="195"/>
      <c r="I68" s="195"/>
      <c r="J68" s="195"/>
      <c r="K68" s="195"/>
      <c r="L68" s="195"/>
      <c r="M68" s="195"/>
      <c r="N68" s="195"/>
      <c r="O68" s="195"/>
      <c r="P68" s="195"/>
      <c r="Q68" s="195"/>
      <c r="R68" s="195"/>
      <c r="S68" s="195"/>
      <c r="T68" s="195"/>
      <c r="U68" s="195"/>
      <c r="V68" s="195"/>
      <c r="W68" s="195"/>
      <c r="X68" s="196"/>
      <c r="Y68" s="332" t="s">
        <v>66</v>
      </c>
      <c r="Z68" s="333"/>
      <c r="AA68" s="334"/>
      <c r="AB68" s="202" t="s">
        <v>488</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34.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15479</v>
      </c>
      <c r="AF83" s="153"/>
      <c r="AG83" s="153"/>
      <c r="AH83" s="153"/>
      <c r="AI83" s="153"/>
      <c r="AJ83" s="152">
        <v>14156</v>
      </c>
      <c r="AK83" s="153"/>
      <c r="AL83" s="153"/>
      <c r="AM83" s="153"/>
      <c r="AN83" s="153"/>
      <c r="AO83" s="152">
        <v>5926</v>
      </c>
      <c r="AP83" s="153"/>
      <c r="AQ83" s="153"/>
      <c r="AR83" s="153"/>
      <c r="AS83" s="153"/>
      <c r="AT83" s="93">
        <v>40097</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502</v>
      </c>
      <c r="AC84" s="158"/>
      <c r="AD84" s="159"/>
      <c r="AE84" s="157" t="s">
        <v>503</v>
      </c>
      <c r="AF84" s="158"/>
      <c r="AG84" s="158"/>
      <c r="AH84" s="158"/>
      <c r="AI84" s="159"/>
      <c r="AJ84" s="157" t="s">
        <v>504</v>
      </c>
      <c r="AK84" s="158"/>
      <c r="AL84" s="158"/>
      <c r="AM84" s="158"/>
      <c r="AN84" s="159"/>
      <c r="AO84" s="157" t="s">
        <v>505</v>
      </c>
      <c r="AP84" s="158"/>
      <c r="AQ84" s="158"/>
      <c r="AR84" s="158"/>
      <c r="AS84" s="159"/>
      <c r="AT84" s="157" t="s">
        <v>501</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2" t="s">
        <v>77</v>
      </c>
      <c r="B97" s="373"/>
      <c r="C97" s="348" t="s">
        <v>19</v>
      </c>
      <c r="D97" s="349"/>
      <c r="E97" s="349"/>
      <c r="F97" s="349"/>
      <c r="G97" s="349"/>
      <c r="H97" s="349"/>
      <c r="I97" s="349"/>
      <c r="J97" s="349"/>
      <c r="K97" s="350"/>
      <c r="L97" s="404" t="s">
        <v>76</v>
      </c>
      <c r="M97" s="404"/>
      <c r="N97" s="404"/>
      <c r="O97" s="404"/>
      <c r="P97" s="404"/>
      <c r="Q97" s="404"/>
      <c r="R97" s="405" t="s">
        <v>73</v>
      </c>
      <c r="S97" s="406"/>
      <c r="T97" s="406"/>
      <c r="U97" s="406"/>
      <c r="V97" s="406"/>
      <c r="W97" s="406"/>
      <c r="X97" s="407"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08"/>
    </row>
    <row r="98" spans="1:50" ht="23.1" customHeight="1">
      <c r="A98" s="374"/>
      <c r="B98" s="375"/>
      <c r="C98" s="409" t="s">
        <v>491</v>
      </c>
      <c r="D98" s="410"/>
      <c r="E98" s="410"/>
      <c r="F98" s="410"/>
      <c r="G98" s="410"/>
      <c r="H98" s="410"/>
      <c r="I98" s="410"/>
      <c r="J98" s="410"/>
      <c r="K98" s="411"/>
      <c r="L98" s="71">
        <v>40</v>
      </c>
      <c r="M98" s="72"/>
      <c r="N98" s="72"/>
      <c r="O98" s="72"/>
      <c r="P98" s="72"/>
      <c r="Q98" s="73"/>
      <c r="R98" s="71">
        <v>0</v>
      </c>
      <c r="S98" s="72"/>
      <c r="T98" s="72"/>
      <c r="U98" s="72"/>
      <c r="V98" s="72"/>
      <c r="W98" s="73"/>
      <c r="X98" s="671" t="s">
        <v>514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4"/>
      <c r="B99" s="375"/>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4"/>
      <c r="B100" s="375"/>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4"/>
      <c r="B101" s="375"/>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4"/>
      <c r="B102" s="375"/>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13.5" customHeight="1" thickBot="1">
      <c r="A104" s="376"/>
      <c r="B104" s="377"/>
      <c r="C104" s="366" t="s">
        <v>22</v>
      </c>
      <c r="D104" s="367"/>
      <c r="E104" s="367"/>
      <c r="F104" s="367"/>
      <c r="G104" s="367"/>
      <c r="H104" s="367"/>
      <c r="I104" s="367"/>
      <c r="J104" s="367"/>
      <c r="K104" s="368"/>
      <c r="L104" s="369">
        <f>SUM(L98:Q103)</f>
        <v>40</v>
      </c>
      <c r="M104" s="370"/>
      <c r="N104" s="370"/>
      <c r="O104" s="370"/>
      <c r="P104" s="370"/>
      <c r="Q104" s="371"/>
      <c r="R104" s="369">
        <f>SUM(R98:W103)</f>
        <v>0</v>
      </c>
      <c r="S104" s="370"/>
      <c r="T104" s="370"/>
      <c r="U104" s="370"/>
      <c r="V104" s="370"/>
      <c r="W104" s="371"/>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13.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3.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7" t="s">
        <v>38</v>
      </c>
      <c r="AH107" s="595"/>
      <c r="AI107" s="595"/>
      <c r="AJ107" s="595"/>
      <c r="AK107" s="595"/>
      <c r="AL107" s="595"/>
      <c r="AM107" s="595"/>
      <c r="AN107" s="595"/>
      <c r="AO107" s="595"/>
      <c r="AP107" s="595"/>
      <c r="AQ107" s="595"/>
      <c r="AR107" s="595"/>
      <c r="AS107" s="595"/>
      <c r="AT107" s="595"/>
      <c r="AU107" s="595"/>
      <c r="AV107" s="595"/>
      <c r="AW107" s="595"/>
      <c r="AX107" s="628"/>
    </row>
    <row r="108" spans="1:50" ht="89.2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493</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08"/>
      <c r="B109" s="309"/>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474</v>
      </c>
      <c r="AE109" s="439"/>
      <c r="AF109" s="439"/>
      <c r="AG109" s="303"/>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4" t="s">
        <v>474</v>
      </c>
      <c r="AE110" s="585"/>
      <c r="AF110" s="585"/>
      <c r="AG110" s="529"/>
      <c r="AH110" s="432"/>
      <c r="AI110" s="432"/>
      <c r="AJ110" s="432"/>
      <c r="AK110" s="432"/>
      <c r="AL110" s="432"/>
      <c r="AM110" s="432"/>
      <c r="AN110" s="432"/>
      <c r="AO110" s="432"/>
      <c r="AP110" s="432"/>
      <c r="AQ110" s="432"/>
      <c r="AR110" s="432"/>
      <c r="AS110" s="432"/>
      <c r="AT110" s="432"/>
      <c r="AU110" s="432"/>
      <c r="AV110" s="432"/>
      <c r="AW110" s="432"/>
      <c r="AX110" s="530"/>
    </row>
    <row r="111" spans="1:50" ht="56.25" customHeight="1">
      <c r="A111" s="548" t="s">
        <v>46</v>
      </c>
      <c r="B111" s="586"/>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492</v>
      </c>
      <c r="AE111" s="435"/>
      <c r="AF111" s="435"/>
      <c r="AG111" s="300" t="s">
        <v>494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492</v>
      </c>
      <c r="AE112" s="439"/>
      <c r="AF112" s="439"/>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7"/>
      <c r="B113" s="588"/>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474</v>
      </c>
      <c r="AE113" s="439"/>
      <c r="AF113" s="439"/>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492</v>
      </c>
      <c r="AE114" s="439"/>
      <c r="AF114" s="439"/>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7"/>
      <c r="B115" s="588"/>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8" t="s">
        <v>474</v>
      </c>
      <c r="AE115" s="439"/>
      <c r="AF115" s="439"/>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31" t="s">
        <v>492</v>
      </c>
      <c r="AE116" s="632"/>
      <c r="AF116" s="632"/>
      <c r="AG116" s="303"/>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492</v>
      </c>
      <c r="AE117" s="585"/>
      <c r="AF117" s="594"/>
      <c r="AG117" s="598"/>
      <c r="AH117" s="432"/>
      <c r="AI117" s="432"/>
      <c r="AJ117" s="432"/>
      <c r="AK117" s="432"/>
      <c r="AL117" s="432"/>
      <c r="AM117" s="432"/>
      <c r="AN117" s="432"/>
      <c r="AO117" s="432"/>
      <c r="AP117" s="432"/>
      <c r="AQ117" s="432"/>
      <c r="AR117" s="432"/>
      <c r="AS117" s="432"/>
      <c r="AT117" s="432"/>
      <c r="AU117" s="432"/>
      <c r="AV117" s="432"/>
      <c r="AW117" s="432"/>
      <c r="AX117" s="530"/>
      <c r="BG117" s="10"/>
      <c r="BH117" s="10"/>
      <c r="BI117" s="10"/>
      <c r="BJ117" s="10"/>
    </row>
    <row r="118" spans="1:64" ht="92.25" customHeight="1">
      <c r="A118" s="548" t="s">
        <v>47</v>
      </c>
      <c r="B118" s="586"/>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4" t="s">
        <v>474</v>
      </c>
      <c r="AE118" s="435"/>
      <c r="AF118" s="636"/>
      <c r="AG118" s="300" t="s">
        <v>495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4" t="s">
        <v>474</v>
      </c>
      <c r="AE119" s="605"/>
      <c r="AF119" s="605"/>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7"/>
      <c r="B120" s="588"/>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474</v>
      </c>
      <c r="AE120" s="439"/>
      <c r="AF120" s="439"/>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9"/>
      <c r="B121" s="590"/>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474</v>
      </c>
      <c r="AE121" s="439"/>
      <c r="AF121" s="439"/>
      <c r="AG121" s="579"/>
      <c r="AH121" s="197"/>
      <c r="AI121" s="197"/>
      <c r="AJ121" s="197"/>
      <c r="AK121" s="197"/>
      <c r="AL121" s="197"/>
      <c r="AM121" s="197"/>
      <c r="AN121" s="197"/>
      <c r="AO121" s="197"/>
      <c r="AP121" s="197"/>
      <c r="AQ121" s="197"/>
      <c r="AR121" s="197"/>
      <c r="AS121" s="197"/>
      <c r="AT121" s="197"/>
      <c r="AU121" s="197"/>
      <c r="AV121" s="197"/>
      <c r="AW121" s="197"/>
      <c r="AX121" s="580"/>
    </row>
    <row r="122" spans="1:64" ht="33.6" customHeight="1">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492</v>
      </c>
      <c r="AE122" s="435"/>
      <c r="AF122" s="435"/>
      <c r="AG122" s="575" t="s">
        <v>496</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7" t="s">
        <v>497</v>
      </c>
      <c r="D124" s="638"/>
      <c r="E124" s="638"/>
      <c r="F124" s="638"/>
      <c r="G124" s="638"/>
      <c r="H124" s="638"/>
      <c r="I124" s="638"/>
      <c r="J124" s="638"/>
      <c r="K124" s="638"/>
      <c r="L124" s="638"/>
      <c r="M124" s="638"/>
      <c r="N124" s="638"/>
      <c r="O124" s="639"/>
      <c r="P124" s="646" t="s">
        <v>487</v>
      </c>
      <c r="Q124" s="646"/>
      <c r="R124" s="646"/>
      <c r="S124" s="647"/>
      <c r="T124" s="629" t="s">
        <v>487</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0" t="s">
        <v>487</v>
      </c>
      <c r="D125" s="641"/>
      <c r="E125" s="641"/>
      <c r="F125" s="641"/>
      <c r="G125" s="641"/>
      <c r="H125" s="641"/>
      <c r="I125" s="641"/>
      <c r="J125" s="641"/>
      <c r="K125" s="641"/>
      <c r="L125" s="641"/>
      <c r="M125" s="641"/>
      <c r="N125" s="641"/>
      <c r="O125" s="642"/>
      <c r="P125" s="648" t="s">
        <v>487</v>
      </c>
      <c r="Q125" s="648"/>
      <c r="R125" s="648"/>
      <c r="S125" s="649"/>
      <c r="T125" s="431" t="s">
        <v>487</v>
      </c>
      <c r="U125" s="432"/>
      <c r="V125" s="432"/>
      <c r="W125" s="432"/>
      <c r="X125" s="432"/>
      <c r="Y125" s="432"/>
      <c r="Z125" s="432"/>
      <c r="AA125" s="432"/>
      <c r="AB125" s="432"/>
      <c r="AC125" s="432"/>
      <c r="AD125" s="432"/>
      <c r="AE125" s="432"/>
      <c r="AF125" s="433"/>
      <c r="AG125" s="579"/>
      <c r="AH125" s="197"/>
      <c r="AI125" s="197"/>
      <c r="AJ125" s="197"/>
      <c r="AK125" s="197"/>
      <c r="AL125" s="197"/>
      <c r="AM125" s="197"/>
      <c r="AN125" s="197"/>
      <c r="AO125" s="197"/>
      <c r="AP125" s="197"/>
      <c r="AQ125" s="197"/>
      <c r="AR125" s="197"/>
      <c r="AS125" s="197"/>
      <c r="AT125" s="197"/>
      <c r="AU125" s="197"/>
      <c r="AV125" s="197"/>
      <c r="AW125" s="197"/>
      <c r="AX125" s="580"/>
    </row>
    <row r="126" spans="1:64" ht="57" customHeight="1">
      <c r="A126" s="548" t="s">
        <v>58</v>
      </c>
      <c r="B126" s="549"/>
      <c r="C126" s="388" t="s">
        <v>64</v>
      </c>
      <c r="D126" s="571"/>
      <c r="E126" s="571"/>
      <c r="F126" s="572"/>
      <c r="G126" s="542" t="s">
        <v>513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498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t="s">
        <v>516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307</v>
      </c>
      <c r="B131" s="546"/>
      <c r="C131" s="546"/>
      <c r="D131" s="546"/>
      <c r="E131" s="547"/>
      <c r="F131" s="564" t="s">
        <v>515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27" t="s">
        <v>517</v>
      </c>
      <c r="B133" s="428"/>
      <c r="C133" s="428"/>
      <c r="D133" s="428"/>
      <c r="E133" s="429"/>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0" t="s">
        <v>224</v>
      </c>
      <c r="B137" s="401"/>
      <c r="C137" s="401"/>
      <c r="D137" s="401"/>
      <c r="E137" s="401"/>
      <c r="F137" s="401"/>
      <c r="G137" s="414" t="s">
        <v>483</v>
      </c>
      <c r="H137" s="415"/>
      <c r="I137" s="415"/>
      <c r="J137" s="415"/>
      <c r="K137" s="415"/>
      <c r="L137" s="415"/>
      <c r="M137" s="415"/>
      <c r="N137" s="415"/>
      <c r="O137" s="415"/>
      <c r="P137" s="416"/>
      <c r="Q137" s="401" t="s">
        <v>225</v>
      </c>
      <c r="R137" s="401"/>
      <c r="S137" s="401"/>
      <c r="T137" s="401"/>
      <c r="U137" s="401"/>
      <c r="V137" s="401"/>
      <c r="W137" s="430">
        <v>39</v>
      </c>
      <c r="X137" s="415"/>
      <c r="Y137" s="415"/>
      <c r="Z137" s="415"/>
      <c r="AA137" s="415"/>
      <c r="AB137" s="415"/>
      <c r="AC137" s="415"/>
      <c r="AD137" s="415"/>
      <c r="AE137" s="415"/>
      <c r="AF137" s="416"/>
      <c r="AG137" s="401" t="s">
        <v>226</v>
      </c>
      <c r="AH137" s="401"/>
      <c r="AI137" s="401"/>
      <c r="AJ137" s="401"/>
      <c r="AK137" s="401"/>
      <c r="AL137" s="401"/>
      <c r="AM137" s="397" t="s">
        <v>480</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v>143</v>
      </c>
      <c r="H138" s="418"/>
      <c r="I138" s="418"/>
      <c r="J138" s="418"/>
      <c r="K138" s="418"/>
      <c r="L138" s="418"/>
      <c r="M138" s="418"/>
      <c r="N138" s="418"/>
      <c r="O138" s="418"/>
      <c r="P138" s="419"/>
      <c r="Q138" s="403" t="s">
        <v>228</v>
      </c>
      <c r="R138" s="403"/>
      <c r="S138" s="403"/>
      <c r="T138" s="403"/>
      <c r="U138" s="403"/>
      <c r="V138" s="403"/>
      <c r="W138" s="417">
        <v>135</v>
      </c>
      <c r="X138" s="418"/>
      <c r="Y138" s="418"/>
      <c r="Z138" s="418"/>
      <c r="AA138" s="418"/>
      <c r="AB138" s="418"/>
      <c r="AC138" s="418"/>
      <c r="AD138" s="418"/>
      <c r="AE138" s="418"/>
      <c r="AF138" s="419"/>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4" t="s">
        <v>370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126"/>
      <c r="B179" s="537"/>
      <c r="C179" s="537"/>
      <c r="D179" s="537"/>
      <c r="E179" s="537"/>
      <c r="F179" s="538"/>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c r="A180" s="126"/>
      <c r="B180" s="537"/>
      <c r="C180" s="537"/>
      <c r="D180" s="537"/>
      <c r="E180" s="537"/>
      <c r="F180" s="538"/>
      <c r="G180" s="97" t="s">
        <v>507</v>
      </c>
      <c r="H180" s="98"/>
      <c r="I180" s="98"/>
      <c r="J180" s="98"/>
      <c r="K180" s="99"/>
      <c r="L180" s="100" t="s">
        <v>508</v>
      </c>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7"/>
      <c r="C191" s="537"/>
      <c r="D191" s="537"/>
      <c r="E191" s="537"/>
      <c r="F191" s="538"/>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c r="A192" s="126"/>
      <c r="B192" s="537"/>
      <c r="C192" s="537"/>
      <c r="D192" s="537"/>
      <c r="E192" s="537"/>
      <c r="F192" s="538"/>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hidden="1"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4.75" hidden="1"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7"/>
      <c r="C204" s="537"/>
      <c r="D204" s="537"/>
      <c r="E204" s="537"/>
      <c r="F204" s="538"/>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c r="A205" s="126"/>
      <c r="B205" s="537"/>
      <c r="C205" s="537"/>
      <c r="D205" s="537"/>
      <c r="E205" s="537"/>
      <c r="F205" s="538"/>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hidden="1"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4.75" hidden="1"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c r="A218" s="126"/>
      <c r="B218" s="537"/>
      <c r="C218" s="537"/>
      <c r="D218" s="537"/>
      <c r="E218" s="537"/>
      <c r="F218" s="538"/>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509</v>
      </c>
      <c r="D236" s="113"/>
      <c r="E236" s="113"/>
      <c r="F236" s="113"/>
      <c r="G236" s="113"/>
      <c r="H236" s="113"/>
      <c r="I236" s="113"/>
      <c r="J236" s="113"/>
      <c r="K236" s="113"/>
      <c r="L236" s="113"/>
      <c r="M236" s="117" t="s">
        <v>508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t="s">
        <v>510</v>
      </c>
      <c r="AR236" s="113"/>
      <c r="AS236" s="113"/>
      <c r="AT236" s="113"/>
      <c r="AU236" s="114" t="s">
        <v>511</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694"/>
      <c r="B3" s="695"/>
      <c r="C3" s="695"/>
      <c r="D3" s="695"/>
      <c r="E3" s="695"/>
      <c r="F3" s="696"/>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694"/>
      <c r="B16" s="695"/>
      <c r="C16" s="695"/>
      <c r="D16" s="695"/>
      <c r="E16" s="695"/>
      <c r="F16" s="696"/>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694"/>
      <c r="B29" s="695"/>
      <c r="C29" s="695"/>
      <c r="D29" s="695"/>
      <c r="E29" s="695"/>
      <c r="F29" s="696"/>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694"/>
      <c r="B42" s="695"/>
      <c r="C42" s="695"/>
      <c r="D42" s="695"/>
      <c r="E42" s="695"/>
      <c r="F42" s="696"/>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694"/>
      <c r="B56" s="695"/>
      <c r="C56" s="695"/>
      <c r="D56" s="695"/>
      <c r="E56" s="695"/>
      <c r="F56" s="696"/>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694"/>
      <c r="B69" s="695"/>
      <c r="C69" s="695"/>
      <c r="D69" s="695"/>
      <c r="E69" s="695"/>
      <c r="F69" s="696"/>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694"/>
      <c r="B82" s="695"/>
      <c r="C82" s="695"/>
      <c r="D82" s="695"/>
      <c r="E82" s="695"/>
      <c r="F82" s="696"/>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694"/>
      <c r="B95" s="695"/>
      <c r="C95" s="695"/>
      <c r="D95" s="695"/>
      <c r="E95" s="695"/>
      <c r="F95" s="696"/>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c r="A109" s="694"/>
      <c r="B109" s="695"/>
      <c r="C109" s="695"/>
      <c r="D109" s="695"/>
      <c r="E109" s="695"/>
      <c r="F109" s="696"/>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c r="A122" s="694"/>
      <c r="B122" s="695"/>
      <c r="C122" s="695"/>
      <c r="D122" s="695"/>
      <c r="E122" s="695"/>
      <c r="F122" s="696"/>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c r="A135" s="694"/>
      <c r="B135" s="695"/>
      <c r="C135" s="695"/>
      <c r="D135" s="695"/>
      <c r="E135" s="695"/>
      <c r="F135" s="696"/>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c r="A148" s="694"/>
      <c r="B148" s="695"/>
      <c r="C148" s="695"/>
      <c r="D148" s="695"/>
      <c r="E148" s="695"/>
      <c r="F148" s="696"/>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c r="A162" s="694"/>
      <c r="B162" s="695"/>
      <c r="C162" s="695"/>
      <c r="D162" s="695"/>
      <c r="E162" s="695"/>
      <c r="F162" s="696"/>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c r="A175" s="694"/>
      <c r="B175" s="695"/>
      <c r="C175" s="695"/>
      <c r="D175" s="695"/>
      <c r="E175" s="695"/>
      <c r="F175" s="696"/>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c r="A188" s="694"/>
      <c r="B188" s="695"/>
      <c r="C188" s="695"/>
      <c r="D188" s="695"/>
      <c r="E188" s="695"/>
      <c r="F188" s="696"/>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c r="A201" s="694"/>
      <c r="B201" s="695"/>
      <c r="C201" s="695"/>
      <c r="D201" s="695"/>
      <c r="E201" s="695"/>
      <c r="F201" s="696"/>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c r="A215" s="694"/>
      <c r="B215" s="695"/>
      <c r="C215" s="695"/>
      <c r="D215" s="695"/>
      <c r="E215" s="695"/>
      <c r="F215" s="696"/>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c r="A228" s="694"/>
      <c r="B228" s="695"/>
      <c r="C228" s="695"/>
      <c r="D228" s="695"/>
      <c r="E228" s="695"/>
      <c r="F228" s="696"/>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c r="A241" s="694"/>
      <c r="B241" s="695"/>
      <c r="C241" s="695"/>
      <c r="D241" s="695"/>
      <c r="E241" s="695"/>
      <c r="F241" s="696"/>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c r="A254" s="694"/>
      <c r="B254" s="695"/>
      <c r="C254" s="695"/>
      <c r="D254" s="695"/>
      <c r="E254" s="695"/>
      <c r="F254" s="696"/>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2015-08-15T05:03:50Z</cp:lastPrinted>
  <dcterms:created xsi:type="dcterms:W3CDTF">2012-03-13T00:50:25Z</dcterms:created>
  <dcterms:modified xsi:type="dcterms:W3CDTF">2015-08-28T14:12:40Z</dcterms:modified>
</cp:coreProperties>
</file>