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<sst xmlns="http://schemas.openxmlformats.org/spreadsheetml/2006/main" count="1271" uniqueCount="514">
  <si>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</si>
  <si>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</si>
  <si>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</si>
  <si>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</si>
  <si>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</si>
  <si>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</si>
  <si>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</si>
  <si>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</si>
  <si>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</si>
  <si>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</si>
  <si>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</si>
  <si>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</si>
  <si>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</si>
  <si>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</si>
  <si>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</si>
  <si>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</si>
  <si>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</si>
  <si>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</si>
  <si>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</si>
  <si>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</si>
  <si>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</si>
  <si>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</si>
  <si>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</si>
  <si>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</si>
  <si>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</si>
  <si>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</si>
  <si>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</si>
  <si>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</si>
  <si>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</si>
  <si>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</si>
  <si>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</si>
  <si>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</si>
  <si>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</si>
  <si>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</si>
  <si>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</si>
  <si>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</si>
  <si>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</si>
  <si>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</si>
  <si>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</si>
  <si>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</si>
  <si>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</si>
  <si>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</si>
  <si>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</si>
  <si>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</si>
  <si>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</si>
  <si>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</si>
  <si>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</si>
  <si>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</si>
  <si>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</si>
  <si>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</si>
  <si>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</si>
  <si>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</si>
  <si>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</si>
  <si>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</si>
  <si>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</si>
  <si>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</si>
  <si>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</si>
  <si>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</si>
  <si>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</si>
  <si>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</si>
  <si>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</si>
  <si>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</si>
  <si>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</si>
  <si>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</si>
  <si>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</si>
  <si>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</si>
  <si>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</si>
  <si>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</si>
  <si>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</si>
  <si>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</si>
  <si>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</si>
  <si>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</si>
  <si>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</si>
  <si>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</si>
  <si>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</si>
  <si>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</si>
  <si>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</si>
  <si>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</si>
  <si>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</si>
  <si>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</si>
  <si>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</si>
  <si>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</si>
  <si>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</si>
  <si>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</si>
  <si>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</si>
  <si>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</si>
  <si>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</si>
  <si>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</si>
  <si>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</si>
  <si>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</si>
  <si>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</si>
  <si>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</si>
  <si>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</si>
  <si>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</si>
  <si>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</si>
  <si>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</si>
  <si>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</si>
  <si>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</si>
  <si>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</si>
  <si>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</si>
  <si>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</si>
  <si>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</si>
  <si>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</si>
  <si>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</si>
  <si>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</si>
  <si>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</si>
  <si>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</si>
  <si>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</si>
  <si>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</si>
  <si>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</si>
  <si>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</si>
  <si>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</si>
  <si>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</si>
  <si>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</si>
  <si>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</si>
  <si>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</si>
  <si>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</si>
  <si>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</si>
  <si>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</si>
  <si>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</si>
  <si>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</si>
  <si>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</si>
  <si>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</si>
  <si>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</si>
  <si>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</si>
  <si>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</si>
  <si>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</si>
  <si>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</si>
  <si>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</si>
  <si>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</si>
  <si>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</si>
  <si>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</si>
  <si>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</si>
  <si>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</si>
  <si>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</si>
  <si>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</si>
  <si>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</si>
  <si>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</si>
  <si>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</si>
  <si>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</si>
  <si>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</si>
  <si>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</si>
  <si>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</si>
  <si>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</si>
  <si>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</si>
  <si>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</si>
  <si>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</si>
  <si>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</si>
  <si>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</si>
  <si>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</si>
  <si>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</si>
  <si>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</si>
  <si>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</si>
  <si>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</si>
  <si>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</si>
  <si>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</si>
  <si>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</si>
  <si>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</si>
  <si>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</si>
  <si>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</si>
  <si>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</si>
  <si>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</si>
  <si>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</si>
  <si>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</si>
  <si>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</si>
  <si>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</si>
  <si>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</si>
  <si>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</si>
  <si>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</si>
  <si>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</si>
  <si>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</si>
  <si>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</si>
  <si>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</si>
  <si>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</si>
  <si>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</si>
  <si>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</si>
  <si>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</si>
  <si>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</si>
  <si>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</si>
  <si>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</si>
  <si>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</si>
  <si>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</si>
  <si>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</si>
  <si>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</si>
  <si>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</si>
  <si>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</si>
  <si>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</si>
  <si>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</si>
  <si>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</si>
  <si>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</si>
  <si>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</si>
  <si>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</si>
  <si>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</si>
  <si>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</si>
  <si>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</si>
  <si>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</si>
  <si>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</si>
  <si>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</si>
  <si>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</si>
  <si>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</si>
  <si>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</si>
  <si>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</si>
  <si>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</si>
  <si>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</si>
  <si>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</si>
  <si>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</si>
  <si>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</si>
  <si>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</si>
  <si>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</si>
  <si>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</si>
  <si>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</si>
  <si>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</si>
  <si>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</si>
  <si>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</si>
  <si>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</si>
  <si>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</si>
  <si>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</si>
  <si>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</si>
  <si>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</si>
  <si>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</si>
  <si>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</si>
  <si>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</si>
  <si>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</si>
  <si>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</si>
  <si>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</si>
  <si>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</si>
  <si>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</si>
  <si>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</si>
  <si>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</si>
  <si>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</si>
  <si>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</si>
  <si>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</si>
  <si>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</si>
  <si>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</si>
  <si>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</si>
  <si>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</si>
  <si>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</si>
  <si>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</si>
  <si>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</si>
  <si>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</si>
  <si>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</si>
  <si>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</si>
  <si>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</si>
  <si>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</si>
  <si>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</si>
  <si>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</si>
  <si>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</si>
  <si>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</si>
  <si>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</si>
  <si>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</si>
  <si>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</si>
  <si>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</si>
  <si>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</si>
  <si>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</si>
  <si>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</si>
  <si>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</si>
  <si>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</si>
  <si>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</si>
  <si>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</si>
  <si>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</si>
  <si>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</si>
  <si>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</si>
  <si>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</si>
  <si>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</si>
  <si>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</si>
  <si>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</si>
  <si>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</si>
  <si>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</si>
  <si>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</si>
  <si>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</si>
  <si>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</si>
  <si>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</si>
  <si>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</si>
  <si>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</si>
  <si>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</si>
  <si>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</si>
  <si>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</si>
  <si>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</si>
  <si>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</si>
  <si>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</si>
  <si>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</si>
  <si>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</si>
  <si>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</si>
  <si>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</si>
  <si>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</si>
  <si>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</si>
  <si>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</si>
  <si>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</si>
  <si>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</si>
  <si>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</si>
  <si>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</si>
  <si>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</si>
  <si>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</si>
  <si>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</si>
  <si>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</si>
  <si>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</si>
  <si>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</si>
  <si>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</si>
  <si>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</si>
  <si>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</si>
  <si>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</si>
  <si>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</si>
  <si>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</si>
  <si>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</si>
  <si>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</si>
  <si>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</si>
  <si>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</si>
  <si>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</si>
  <si>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</si>
  <si>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</si>
  <si>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</si>
  <si>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</si>
  <si>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</si>
  <si>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</si>
  <si>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</si>
  <si>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</si>
  <si>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</si>
  <si>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</si>
  <si>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</si>
  <si>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</si>
  <si>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</si>
  <si>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</si>
  <si>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</si>
  <si>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</si>
  <si>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</si>
  <si>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</si>
  <si>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</si>
  <si>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</si>
  <si>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</si>
  <si>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</si>
  <si>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</si>
  <si>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</si>
  <si>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</si>
  <si>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</si>
  <si>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</si>
  <si>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</si>
  <si>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</si>
  <si>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</si>
  <si>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</si>
  <si>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</si>
  <si>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</si>
  <si>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</si>
  <si>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</si>
  <si>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</si>
  <si>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</si>
  <si>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</si>
  <si>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</si>
  <si>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</si>
  <si>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</si>
  <si>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</si>
  <si>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</si>
  <si>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</si>
  <si>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</si>
  <si>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</si>
  <si>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</si>
  <si>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</si>
  <si>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</si>
  <si>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</si>
  <si>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</si>
  <si>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</si>
  <si>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</si>
  <si>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</si>
  <si>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</si>
  <si>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</si>
  <si>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</si>
  <si>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</si>
  <si>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</si>
  <si>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</si>
  <si>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</si>
  <si>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</si>
  <si>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</si>
  <si>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</si>
  <si>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</si>
  <si>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</si>
  <si>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</si>
  <si>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</si>
  <si>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</si>
  <si>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</si>
  <si>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</si>
  <si>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</si>
  <si>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</si>
  <si>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</si>
  <si>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</si>
  <si>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</si>
  <si>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</si>
  <si>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</si>
  <si>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</si>
  <si>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</si>
  <si>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</si>
  <si>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</si>
  <si>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</si>
  <si>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</si>
  <si>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</si>
  <si>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</si>
  <si>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</si>
  <si>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</si>
  <si>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</si>
  <si>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</si>
  <si>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</si>
  <si>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</si>
  <si>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</si>
  <si>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</si>
  <si>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</si>
  <si>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</si>
  <si>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</si>
  <si>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</si>
  <si>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</si>
  <si>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</si>
  <si>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</si>
  <si>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</si>
  <si>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</si>
  <si>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</si>
  <si>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</si>
  <si>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</si>
  <si>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</si>
  <si>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</si>
  <si>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</si>
  <si>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</si>
  <si>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</si>
  <si>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</si>
  <si>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</si>
  <si>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</si>
  <si>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</si>
  <si>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</si>
  <si>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</si>
  <si>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</si>
  <si>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</si>
  <si>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</si>
  <si>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</si>
  <si>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</si>
  <si>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</si>
  <si>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</si>
  <si>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</si>
  <si>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</si>
  <si>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</si>
  <si>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</si>
  <si>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</si>
  <si>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</si>
  <si>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</si>
  <si>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</si>
  <si>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</si>
  <si>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</si>
  <si>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</si>
  <si>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</si>
  <si>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</si>
  <si>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</si>
  <si>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</si>
  <si>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</si>
  <si>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</si>
  <si>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</si>
  <si>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</si>
  <si>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</si>
  <si>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</si>
  <si>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</si>
  <si>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</si>
  <si>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</si>
  <si>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</si>
  <si>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</si>
  <si>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</si>
  <si>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</si>
  <si>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</si>
  <si>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</si>
  <si>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</si>
  <si>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</si>
  <si>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</si>
  <si>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</si>
  <si>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</si>
  <si>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</si>
  <si>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</si>
  <si>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</si>
  <si>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</si>
  <si>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ワッセナー・アレンジメント（ＷＡ）分担金</t>
    <rPh sb="17" eb="20">
      <t>ブンタンキン</t>
    </rPh>
    <phoneticPr fontId="7"/>
  </si>
  <si>
    <t>軍縮不拡散･科学部</t>
    <rPh sb="0" eb="2">
      <t>グンシュク</t>
    </rPh>
    <rPh sb="2" eb="5">
      <t>フカクサン</t>
    </rPh>
    <rPh sb="6" eb="9">
      <t>カガクブ</t>
    </rPh>
    <phoneticPr fontId="7"/>
  </si>
  <si>
    <t>不拡散・科学原子力課</t>
    <rPh sb="0" eb="3">
      <t>フカクサン</t>
    </rPh>
    <rPh sb="4" eb="6">
      <t>カガク</t>
    </rPh>
    <rPh sb="6" eb="10">
      <t>ゲンシリョクカ</t>
    </rPh>
    <phoneticPr fontId="7"/>
  </si>
  <si>
    <t>課長　羽鳥　隆</t>
    <rPh sb="0" eb="2">
      <t>カチョウ</t>
    </rPh>
    <rPh sb="3" eb="5">
      <t>ハトリ</t>
    </rPh>
    <rPh sb="6" eb="7">
      <t>タカシ</t>
    </rPh>
    <phoneticPr fontId="27"/>
  </si>
  <si>
    <t>○</t>
  </si>
  <si>
    <t>基本目標　Ⅶ：分担金・拠出金
具体的施策　Ⅶ－１ 国際機関を通じた政務および安全保障分野に係る国際貢献</t>
    <rPh sb="0" eb="2">
      <t>キホン</t>
    </rPh>
    <rPh sb="2" eb="4">
      <t>モクヒョウ</t>
    </rPh>
    <rPh sb="7" eb="10">
      <t>ブンタンキン</t>
    </rPh>
    <rPh sb="11" eb="14">
      <t>キョシュツキン</t>
    </rPh>
    <rPh sb="15" eb="18">
      <t>グタイテキ</t>
    </rPh>
    <rPh sb="18" eb="20">
      <t>セサク</t>
    </rPh>
    <rPh sb="25" eb="27">
      <t>コクサイ</t>
    </rPh>
    <rPh sb="27" eb="29">
      <t>キカン</t>
    </rPh>
    <rPh sb="30" eb="31">
      <t>ツウ</t>
    </rPh>
    <rPh sb="33" eb="35">
      <t>セイム</t>
    </rPh>
    <rPh sb="38" eb="40">
      <t>アンゼン</t>
    </rPh>
    <rPh sb="40" eb="42">
      <t>ホショウ</t>
    </rPh>
    <rPh sb="42" eb="44">
      <t>ブンヤ</t>
    </rPh>
    <rPh sb="45" eb="46">
      <t>カカ</t>
    </rPh>
    <rPh sb="47" eb="49">
      <t>コクサイ</t>
    </rPh>
    <rPh sb="49" eb="51">
      <t>コウケン</t>
    </rPh>
    <phoneticPr fontId="7"/>
  </si>
  <si>
    <t>外務省設置法第４条第３号</t>
    <rPh sb="0" eb="3">
      <t>ガイムショウ</t>
    </rPh>
    <rPh sb="3" eb="6">
      <t>セッチホウ</t>
    </rPh>
    <rPh sb="6" eb="7">
      <t>ダイ</t>
    </rPh>
    <rPh sb="8" eb="9">
      <t>ジョウ</t>
    </rPh>
    <rPh sb="9" eb="10">
      <t>ダイ</t>
    </rPh>
    <rPh sb="11" eb="12">
      <t>ゴウ</t>
    </rPh>
    <phoneticPr fontId="7"/>
  </si>
  <si>
    <t>-</t>
  </si>
  <si>
    <t>我が国及び欧米諸国を中心とした41か国から構成されるワッセナー・アレンジメント（ＷＡ)は，ＷＡ参加国からの通常兵器及び関連汎用品・技術の移転により特定の国・地域に同兵器等が過度に蓄積され，当該国・地域の不安定化につながることを防止するため，ＷＡ参加国による輸出実績等の透明性を向上させるとともに，ＷＡ参加国共通の規制品目リスト等を踏まえてより大きな責任の下で輸出管理を行わせることを通じて，地域及び国際の安全と安定に貢献することを目的とする。</t>
  </si>
  <si>
    <t>ＷＡ参加国間で運用されているオンライン情報共有システムや，年７回開催される主な会合（下記の「活動指標」欄参照）等を通じて，（１）アジア地域を含む各地域の情勢，ＷＡ参加国による通常兵器の輸出実績等に関する情報交換，（２）各国が輸出を規制すべき通常兵器及び関連汎用品・技術のリストや輸出管理措置の実施・執行に関するベスト・プラクティス文書の作成・改訂等を行っているほか，（３）ＷＡ事務局長が中心となってＷＡ非参加国に対し輸出管理制度の強化を奨励するアウトリーチ活動等を行っている。本件分担金は，上記オンライン情報共有システムの維持・管理・改善，ＷＡ参加国間での各種会合の開催，ＷＡ非参加国に対するアウトリーチ活動，これらの取組を支えるＷＡ事務局（ウィーン）の運営等のために使用される。</t>
  </si>
  <si>
    <t>ＷＡ参加国間で主な会合を年７回（総会（１回）、一般作業部会（２回）、専門家会合（３回）、審査・執行官会合（１回））開催し，各地域の情勢や輸出実績等に関する情報交換，輸出管理関連文書の作成・改訂等を行った。</t>
  </si>
  <si>
    <t>回</t>
    <rPh sb="0" eb="1">
      <t>カイ</t>
    </rPh>
    <phoneticPr fontId="5"/>
  </si>
  <si>
    <t>回
（主な会合）</t>
    <rPh sb="0" eb="1">
      <t>カイ</t>
    </rPh>
    <rPh sb="3" eb="4">
      <t>オモ</t>
    </rPh>
    <rPh sb="5" eb="7">
      <t>カイゴウ</t>
    </rPh>
    <phoneticPr fontId="5"/>
  </si>
  <si>
    <t>分担金／主な会合の回数　　　　　　　　　　　　　　</t>
    <rPh sb="0" eb="3">
      <t>ブンタンキン</t>
    </rPh>
    <rPh sb="4" eb="5">
      <t>オモ</t>
    </rPh>
    <rPh sb="6" eb="8">
      <t>カイゴウ</t>
    </rPh>
    <rPh sb="9" eb="11">
      <t>カイスウ</t>
    </rPh>
    <phoneticPr fontId="5"/>
  </si>
  <si>
    <t>万円</t>
    <rPh sb="0" eb="2">
      <t>マンエン</t>
    </rPh>
    <phoneticPr fontId="5"/>
  </si>
  <si>
    <t>千円/回</t>
    <rPh sb="0" eb="2">
      <t>センエン</t>
    </rPh>
    <rPh sb="3" eb="4">
      <t>カイ</t>
    </rPh>
    <phoneticPr fontId="5"/>
  </si>
  <si>
    <t>28,247/7</t>
    <phoneticPr fontId="5"/>
  </si>
  <si>
    <t>29,770/7</t>
    <phoneticPr fontId="5"/>
  </si>
  <si>
    <t>36,371/7</t>
    <phoneticPr fontId="5"/>
  </si>
  <si>
    <t>国際機関分担金</t>
    <rPh sb="0" eb="2">
      <t>コクサイ</t>
    </rPh>
    <rPh sb="2" eb="4">
      <t>キカン</t>
    </rPh>
    <rPh sb="4" eb="7">
      <t>ブンタンキン</t>
    </rPh>
    <phoneticPr fontId="5"/>
  </si>
  <si>
    <t>特定の国・地域における通常兵器及び機微な関連汎用品・技術の過度の蓄積を防止することは，国際社会の</t>
    <phoneticPr fontId="5"/>
  </si>
  <si>
    <t>平和と安定を確保する上で極めて重要であり，国として対応する必要がある。</t>
    <phoneticPr fontId="5"/>
  </si>
  <si>
    <t>‐</t>
  </si>
  <si>
    <t xml:space="preserve">なっている。
</t>
    <phoneticPr fontId="5"/>
  </si>
  <si>
    <t>年２回開催される一般作業部会及びウィーンにおける関心国との会合において，予算案の合理性・効率性を審査</t>
    <phoneticPr fontId="5"/>
  </si>
  <si>
    <t>し，予算額を決定している。また，毎年外部監査人による会計検査を行っており，その結果を総会で報告することに</t>
    <phoneticPr fontId="5"/>
  </si>
  <si>
    <t>成果実績は年々改善しているほか，平成２７年度予算では名目ゼロ成長が達成されており，非常に効率的かつ有効に機能している。</t>
  </si>
  <si>
    <t>支出先・使途については，年次報告書等を精査し，十分に把握。ＷＡは，職員１３名と事務局が小規模であり，また，一般予算に占める人件費割合が約８割を占める等，特殊な事情を抱えているが，事務局職員の昇格等に伴う増額に対して他の部分で節約を図る等，予算の削減に努めている。平成２７年度予算では，名目ゼロ成長が達成された。</t>
    <rPh sb="74" eb="75">
      <t>ナド</t>
    </rPh>
    <rPh sb="104" eb="105">
      <t>タイ</t>
    </rPh>
    <rPh sb="107" eb="108">
      <t>タ</t>
    </rPh>
    <rPh sb="109" eb="111">
      <t>ブブン</t>
    </rPh>
    <rPh sb="112" eb="114">
      <t>セツヤク</t>
    </rPh>
    <rPh sb="115" eb="116">
      <t>ハカ</t>
    </rPh>
    <rPh sb="117" eb="118">
      <t>ナド</t>
    </rPh>
    <rPh sb="119" eb="121">
      <t>ヨサン</t>
    </rPh>
    <rPh sb="122" eb="124">
      <t>サクゲン</t>
    </rPh>
    <rPh sb="125" eb="126">
      <t>ツト</t>
    </rPh>
    <rPh sb="131" eb="133">
      <t>ヘイセイ</t>
    </rPh>
    <rPh sb="135" eb="137">
      <t>ネンド</t>
    </rPh>
    <rPh sb="137" eb="139">
      <t>ヨサン</t>
    </rPh>
    <rPh sb="142" eb="144">
      <t>メイモク</t>
    </rPh>
    <rPh sb="146" eb="148">
      <t>セイチョウ</t>
    </rPh>
    <rPh sb="149" eb="151">
      <t>タッセイ</t>
    </rPh>
    <phoneticPr fontId="27"/>
  </si>
  <si>
    <t>円安傾向が続き，我が国として邦貨での支出額が増加することが見込まれる中，関係国との協議・協力を通じ，ＷＡ予算の作成において今後とも厳格な審査が行われるよう務める。</t>
    <rPh sb="0" eb="2">
      <t>エンヤス</t>
    </rPh>
    <rPh sb="2" eb="4">
      <t>ケイコウ</t>
    </rPh>
    <rPh sb="5" eb="6">
      <t>ツヅ</t>
    </rPh>
    <rPh sb="8" eb="9">
      <t>ワ</t>
    </rPh>
    <rPh sb="10" eb="11">
      <t>クニ</t>
    </rPh>
    <rPh sb="14" eb="16">
      <t>ホウカ</t>
    </rPh>
    <rPh sb="18" eb="20">
      <t>シシュツ</t>
    </rPh>
    <rPh sb="20" eb="21">
      <t>ガク</t>
    </rPh>
    <rPh sb="22" eb="24">
      <t>ゾウカ</t>
    </rPh>
    <rPh sb="29" eb="31">
      <t>ミコ</t>
    </rPh>
    <rPh sb="34" eb="35">
      <t>ナカ</t>
    </rPh>
    <rPh sb="36" eb="39">
      <t>カンケイコク</t>
    </rPh>
    <rPh sb="41" eb="43">
      <t>キョウギ</t>
    </rPh>
    <rPh sb="44" eb="46">
      <t>キョウリョク</t>
    </rPh>
    <rPh sb="47" eb="48">
      <t>ツウ</t>
    </rPh>
    <rPh sb="52" eb="54">
      <t>ヨサン</t>
    </rPh>
    <rPh sb="55" eb="57">
      <t>サクセイ</t>
    </rPh>
    <rPh sb="61" eb="63">
      <t>コンゴ</t>
    </rPh>
    <rPh sb="65" eb="67">
      <t>ゲンカク</t>
    </rPh>
    <rPh sb="68" eb="70">
      <t>シンサ</t>
    </rPh>
    <rPh sb="71" eb="72">
      <t>オコナ</t>
    </rPh>
    <rPh sb="77" eb="78">
      <t>ツト</t>
    </rPh>
    <phoneticPr fontId="27"/>
  </si>
  <si>
    <t>現状通り</t>
  </si>
  <si>
    <t>分担金</t>
    <rPh sb="0" eb="3">
      <t>ブンタンキン</t>
    </rPh>
    <phoneticPr fontId="5"/>
  </si>
  <si>
    <t>オンラインシステムの維持、人件費</t>
    <rPh sb="10" eb="12">
      <t>イジ</t>
    </rPh>
    <rPh sb="13" eb="16">
      <t>ジンケンヒ</t>
    </rPh>
    <phoneticPr fontId="5"/>
  </si>
  <si>
    <t>ワッセナー・アレンジメント（ＷＡ）</t>
    <phoneticPr fontId="5"/>
  </si>
  <si>
    <t>通常兵器及び関連汎用品・技術に関する輸出管理</t>
    <rPh sb="0" eb="2">
      <t>ツウジョウ</t>
    </rPh>
    <rPh sb="2" eb="4">
      <t>ヘイキ</t>
    </rPh>
    <rPh sb="4" eb="5">
      <t>オヨ</t>
    </rPh>
    <rPh sb="6" eb="8">
      <t>カンレン</t>
    </rPh>
    <rPh sb="8" eb="11">
      <t>ハンヨウヒン</t>
    </rPh>
    <rPh sb="12" eb="14">
      <t>ギジュツ</t>
    </rPh>
    <rPh sb="15" eb="16">
      <t>カン</t>
    </rPh>
    <rPh sb="18" eb="20">
      <t>ユシュツ</t>
    </rPh>
    <rPh sb="20" eb="22">
      <t>カンリ</t>
    </rPh>
    <phoneticPr fontId="5"/>
  </si>
  <si>
    <t>-</t>
    <phoneticPr fontId="5"/>
  </si>
  <si>
    <t>-</t>
    <phoneticPr fontId="5"/>
  </si>
  <si>
    <t>通常兵器及び関連汎用品・技術の輸出に関するＷＡ参加国間での通報（年２回）が期限内（当該通報対象期間の最終日から３か月以内）に行われるよう働きかける。</t>
    <rPh sb="0" eb="2">
      <t>ツウジョウ</t>
    </rPh>
    <rPh sb="32" eb="33">
      <t>ネン</t>
    </rPh>
    <rPh sb="34" eb="35">
      <t>カイ</t>
    </rPh>
    <rPh sb="37" eb="39">
      <t>キゲン</t>
    </rPh>
    <rPh sb="39" eb="40">
      <t>ナイ</t>
    </rPh>
    <rPh sb="41" eb="43">
      <t>トウガイ</t>
    </rPh>
    <rPh sb="43" eb="45">
      <t>ツウホウ</t>
    </rPh>
    <rPh sb="45" eb="47">
      <t>タイショウ</t>
    </rPh>
    <rPh sb="47" eb="49">
      <t>キカン</t>
    </rPh>
    <rPh sb="50" eb="53">
      <t>サイシュウビ</t>
    </rPh>
    <rPh sb="57" eb="58">
      <t>ゲツ</t>
    </rPh>
    <rPh sb="58" eb="60">
      <t>イナイ</t>
    </rPh>
    <rPh sb="62" eb="63">
      <t>オコナ</t>
    </rPh>
    <rPh sb="68" eb="69">
      <t>ハタラ</t>
    </rPh>
    <phoneticPr fontId="5"/>
  </si>
  <si>
    <t>左記の通報（下半期分）に関し，期限内に行われる率が５０％以上となることを成果指標とする。</t>
    <rPh sb="0" eb="2">
      <t>サキ</t>
    </rPh>
    <rPh sb="3" eb="5">
      <t>ツウホウ</t>
    </rPh>
    <rPh sb="6" eb="9">
      <t>シモハンキ</t>
    </rPh>
    <rPh sb="9" eb="10">
      <t>ブン</t>
    </rPh>
    <rPh sb="12" eb="13">
      <t>カン</t>
    </rPh>
    <rPh sb="15" eb="17">
      <t>キゲン</t>
    </rPh>
    <rPh sb="17" eb="18">
      <t>ナイ</t>
    </rPh>
    <rPh sb="19" eb="20">
      <t>オコナ</t>
    </rPh>
    <rPh sb="23" eb="24">
      <t>リツ</t>
    </rPh>
    <rPh sb="28" eb="30">
      <t>イジョウ</t>
    </rPh>
    <rPh sb="36" eb="38">
      <t>セイカ</t>
    </rPh>
    <rPh sb="38" eb="40">
      <t>シヒョウ</t>
    </rPh>
    <phoneticPr fontId="5"/>
  </si>
  <si>
    <t>30,997/7</t>
    <phoneticPr fontId="5"/>
  </si>
  <si>
    <t>外貨による減</t>
    <rPh sb="0" eb="2">
      <t>ガイカ</t>
    </rPh>
    <rPh sb="5" eb="6">
      <t>ゲン</t>
    </rPh>
    <phoneticPr fontId="5"/>
  </si>
  <si>
    <t>引き続き適正かつ効率的な事業実施に努め，日本の分担額・拠出額に応じて要求を見直す。</t>
    <rPh sb="0" eb="1">
      <t>ヒ</t>
    </rPh>
    <rPh sb="2" eb="3">
      <t>ツヅ</t>
    </rPh>
    <rPh sb="4" eb="6">
      <t>テキセイ</t>
    </rPh>
    <rPh sb="8" eb="11">
      <t>コウリツテキ</t>
    </rPh>
    <rPh sb="12" eb="14">
      <t>ジギョウ</t>
    </rPh>
    <rPh sb="14" eb="16">
      <t>ジッシ</t>
    </rPh>
    <rPh sb="17" eb="18">
      <t>ツト</t>
    </rPh>
    <rPh sb="20" eb="22">
      <t>ニホン</t>
    </rPh>
    <rPh sb="23" eb="26">
      <t>ブンタンガク</t>
    </rPh>
    <rPh sb="27" eb="30">
      <t>キョシュツガク</t>
    </rPh>
    <rPh sb="31" eb="32">
      <t>オウ</t>
    </rPh>
    <rPh sb="34" eb="36">
      <t>ヨウキュウ</t>
    </rPh>
    <rPh sb="37" eb="39">
      <t>ミナオ</t>
    </rPh>
    <phoneticPr fontId="5"/>
  </si>
  <si>
    <t>外部有識者の点検対象外である。</t>
    <rPh sb="0" eb="2">
      <t>ガイブ</t>
    </rPh>
    <rPh sb="2" eb="5">
      <t>ユウシキシャ</t>
    </rPh>
    <rPh sb="6" eb="8">
      <t>テンケン</t>
    </rPh>
    <rPh sb="8" eb="11">
      <t>タイショウガイ</t>
    </rPh>
    <phoneticPr fontId="5"/>
  </si>
  <si>
    <t>ＷＡにおいては，以下のとおりＰＤＣＡを確保。
①Plan:１０月の一般作業部会で予算案を策定。１２月の総会で予算案の承認。②Do:我が国の分担金支払。ＷＡによる予算案執行。ウィーン政府
代表部によるＷＡの運営・活動のモニタリング。③Check:内部・外部監査報告書による運営活動の成果を評価。④Act:５月の一般作業部会その他
のウィーンでの協議を通じて運営における要改善事項を申し入れ。</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</si>
</sst>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9" fontId="0" fillId="0" borderId="39" xfId="0" applyNumberFormat="1"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1" applyFont="1" applyFill="1" applyBorder="1" applyAlignment="1" applyProtection="1">
      <alignment horizontal="left" vertical="center" wrapText="1" shrinkToFit="1"/>
      <protection locked="0"/>
    </xf>
    <xf numFmtId="0" fontId="4" fillId="0" borderId="35" xfId="1" applyFont="1" applyFill="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1" xfId="0" applyFont="1" applyBorder="1" applyAlignment="1" applyProtection="1">
      <alignment horizontal="center" vertical="center" wrapText="1" shrinkToFit="1"/>
      <protection locked="0"/>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204106</xdr:colOff>
      <xdr:row>140</xdr:row>
      <xdr:rowOff>78442</xdr:rowOff>
    </xdr:from>
    <xdr:to>
      <xdr:col>25</xdr:col>
      <xdr:colOff>204106</xdr:colOff>
      <xdr:row>142</xdr:row>
      <xdr:rowOff>54429</xdr:rowOff>
    </xdr:to>
    <xdr:sp macro="" textlink="">
      <xdr:nvSpPr>
        <xdr:cNvPr id="13" name="正方形/長方形 12"/>
        <xdr:cNvSpPr/>
      </xdr:nvSpPr>
      <xdr:spPr>
        <a:xfrm>
          <a:off x="3204481" y="50513317"/>
          <a:ext cx="2200275" cy="68083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baseline="0">
              <a:solidFill>
                <a:sysClr val="windowText" lastClr="000000"/>
              </a:solidFill>
            </a:rPr>
            <a:t>30</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14</xdr:col>
      <xdr:colOff>170489</xdr:colOff>
      <xdr:row>142</xdr:row>
      <xdr:rowOff>163286</xdr:rowOff>
    </xdr:from>
    <xdr:to>
      <xdr:col>26</xdr:col>
      <xdr:colOff>13607</xdr:colOff>
      <xdr:row>143</xdr:row>
      <xdr:rowOff>148753</xdr:rowOff>
    </xdr:to>
    <xdr:sp macro="" textlink="">
      <xdr:nvSpPr>
        <xdr:cNvPr id="14" name="大かっこ 13"/>
        <xdr:cNvSpPr/>
      </xdr:nvSpPr>
      <xdr:spPr>
        <a:xfrm>
          <a:off x="3170864" y="51303011"/>
          <a:ext cx="2243418" cy="3378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分担金要請書の受領</a:t>
          </a:r>
          <a:endParaRPr kumimoji="1" lang="en-US" altLang="ja-JP" sz="1100">
            <a:solidFill>
              <a:sysClr val="windowText" lastClr="000000"/>
            </a:solidFill>
          </a:endParaRPr>
        </a:p>
      </xdr:txBody>
    </xdr:sp>
    <xdr:clientData/>
  </xdr:twoCellAnchor>
  <xdr:oneCellAnchor>
    <xdr:from>
      <xdr:col>12</xdr:col>
      <xdr:colOff>139272</xdr:colOff>
      <xdr:row>144</xdr:row>
      <xdr:rowOff>82524</xdr:rowOff>
    </xdr:from>
    <xdr:ext cx="607859" cy="275717"/>
    <xdr:sp macro="" textlink="">
      <xdr:nvSpPr>
        <xdr:cNvPr id="15" name="テキスト ボックス 14"/>
        <xdr:cNvSpPr txBox="1"/>
      </xdr:nvSpPr>
      <xdr:spPr>
        <a:xfrm>
          <a:off x="2739597" y="5192709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lientData/>
  </xdr:oneCellAnchor>
  <xdr:twoCellAnchor>
    <xdr:from>
      <xdr:col>16</xdr:col>
      <xdr:colOff>24813</xdr:colOff>
      <xdr:row>144</xdr:row>
      <xdr:rowOff>4003</xdr:rowOff>
    </xdr:from>
    <xdr:to>
      <xdr:col>16</xdr:col>
      <xdr:colOff>24814</xdr:colOff>
      <xdr:row>145</xdr:row>
      <xdr:rowOff>119489</xdr:rowOff>
    </xdr:to>
    <xdr:cxnSp macro="">
      <xdr:nvCxnSpPr>
        <xdr:cNvPr id="16" name="直線矢印コネクタ 15"/>
        <xdr:cNvCxnSpPr/>
      </xdr:nvCxnSpPr>
      <xdr:spPr>
        <a:xfrm rot="5400000">
          <a:off x="3191283" y="52082533"/>
          <a:ext cx="46791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3200</xdr:colOff>
      <xdr:row>143</xdr:row>
      <xdr:rowOff>338097</xdr:rowOff>
    </xdr:from>
    <xdr:ext cx="990600" cy="459100"/>
    <xdr:sp macro="" textlink="">
      <xdr:nvSpPr>
        <xdr:cNvPr id="17" name="テキスト ボックス 16"/>
        <xdr:cNvSpPr txBox="1"/>
      </xdr:nvSpPr>
      <xdr:spPr>
        <a:xfrm>
          <a:off x="3409788" y="38124332"/>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②監査報告書の提出</a:t>
          </a:r>
        </a:p>
      </xdr:txBody>
    </xdr:sp>
    <xdr:clientData/>
  </xdr:oneCellAnchor>
  <xdr:twoCellAnchor>
    <xdr:from>
      <xdr:col>25</xdr:col>
      <xdr:colOff>1762</xdr:colOff>
      <xdr:row>144</xdr:row>
      <xdr:rowOff>1602</xdr:rowOff>
    </xdr:from>
    <xdr:to>
      <xdr:col>25</xdr:col>
      <xdr:colOff>1763</xdr:colOff>
      <xdr:row>145</xdr:row>
      <xdr:rowOff>110686</xdr:rowOff>
    </xdr:to>
    <xdr:cxnSp macro="">
      <xdr:nvCxnSpPr>
        <xdr:cNvPr id="18" name="直線矢印コネクタ 17"/>
        <xdr:cNvCxnSpPr/>
      </xdr:nvCxnSpPr>
      <xdr:spPr>
        <a:xfrm rot="16200000" flipV="1">
          <a:off x="4255883" y="38363452"/>
          <a:ext cx="456466"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22411</xdr:colOff>
      <xdr:row>146</xdr:row>
      <xdr:rowOff>29216</xdr:rowOff>
    </xdr:from>
    <xdr:to>
      <xdr:col>26</xdr:col>
      <xdr:colOff>0</xdr:colOff>
      <xdr:row>148</xdr:row>
      <xdr:rowOff>0</xdr:rowOff>
    </xdr:to>
    <xdr:sp macro="" textlink="">
      <xdr:nvSpPr>
        <xdr:cNvPr id="19" name="正方形/長方形 18"/>
        <xdr:cNvSpPr/>
      </xdr:nvSpPr>
      <xdr:spPr>
        <a:xfrm>
          <a:off x="3222811" y="52578641"/>
          <a:ext cx="2177864" cy="67563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ワッセナー･アレンジメント（</a:t>
          </a:r>
          <a:r>
            <a:rPr kumimoji="1" lang="en-US" altLang="ja-JP" sz="1100">
              <a:solidFill>
                <a:sysClr val="windowText" lastClr="000000"/>
              </a:solidFill>
            </a:rPr>
            <a:t>WA</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30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122465</xdr:colOff>
      <xdr:row>148</xdr:row>
      <xdr:rowOff>217715</xdr:rowOff>
    </xdr:from>
    <xdr:to>
      <xdr:col>26</xdr:col>
      <xdr:colOff>171451</xdr:colOff>
      <xdr:row>150</xdr:row>
      <xdr:rowOff>262458</xdr:rowOff>
    </xdr:to>
    <xdr:sp macro="" textlink="">
      <xdr:nvSpPr>
        <xdr:cNvPr id="20" name="大かっこ 19"/>
        <xdr:cNvSpPr/>
      </xdr:nvSpPr>
      <xdr:spPr>
        <a:xfrm>
          <a:off x="3122840" y="53471990"/>
          <a:ext cx="2449286" cy="7495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通常兵器等輸出管理規制を目的とする事業の実施</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80" zoomScaleNormal="75" zoomScaleSheetLayoutView="8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465</v>
      </c>
      <c r="AR2" s="106"/>
      <c r="AS2" s="68" t="str">
        <f>IF(OR(AQ2="　", AQ2=""), "", "-")</f>
        <v/>
      </c>
      <c r="AT2" s="107">
        <v>138</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470</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471</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472</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194</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473</v>
      </c>
      <c r="AF5" s="512"/>
      <c r="AG5" s="512"/>
      <c r="AH5" s="512"/>
      <c r="AI5" s="512"/>
      <c r="AJ5" s="512"/>
      <c r="AK5" s="512"/>
      <c r="AL5" s="512"/>
      <c r="AM5" s="512"/>
      <c r="AN5" s="512"/>
      <c r="AO5" s="512"/>
      <c r="AP5" s="513"/>
      <c r="AQ5" s="514" t="s">
        <v>474</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476</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477</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478</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479</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480</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その他</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30</v>
      </c>
      <c r="Q13" s="72"/>
      <c r="R13" s="72"/>
      <c r="S13" s="72"/>
      <c r="T13" s="72"/>
      <c r="U13" s="72"/>
      <c r="V13" s="73"/>
      <c r="W13" s="71">
        <v>30</v>
      </c>
      <c r="X13" s="72"/>
      <c r="Y13" s="72"/>
      <c r="Z13" s="72"/>
      <c r="AA13" s="72"/>
      <c r="AB13" s="72"/>
      <c r="AC13" s="73"/>
      <c r="AD13" s="71">
        <v>36</v>
      </c>
      <c r="AE13" s="72"/>
      <c r="AF13" s="72"/>
      <c r="AG13" s="72"/>
      <c r="AH13" s="72"/>
      <c r="AI13" s="72"/>
      <c r="AJ13" s="73"/>
      <c r="AK13" s="71">
        <v>38</v>
      </c>
      <c r="AL13" s="72"/>
      <c r="AM13" s="72"/>
      <c r="AN13" s="72"/>
      <c r="AO13" s="72"/>
      <c r="AP13" s="72"/>
      <c r="AQ13" s="73"/>
      <c r="AR13" s="665">
        <v>30</v>
      </c>
      <c r="AS13" s="666"/>
      <c r="AT13" s="666"/>
      <c r="AU13" s="666"/>
      <c r="AV13" s="666"/>
      <c r="AW13" s="666"/>
      <c r="AX13" s="667"/>
    </row>
    <row r="14" spans="1:50" ht="21" customHeight="1" x14ac:dyDescent="0.15">
      <c r="A14" s="462"/>
      <c r="B14" s="463"/>
      <c r="C14" s="463"/>
      <c r="D14" s="463"/>
      <c r="E14" s="463"/>
      <c r="F14" s="464"/>
      <c r="G14" s="475"/>
      <c r="H14" s="476"/>
      <c r="I14" s="342" t="s">
        <v>9</v>
      </c>
      <c r="J14" s="470"/>
      <c r="K14" s="470"/>
      <c r="L14" s="470"/>
      <c r="M14" s="470"/>
      <c r="N14" s="470"/>
      <c r="O14" s="471"/>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63"/>
      <c r="AS14" s="663"/>
      <c r="AT14" s="663"/>
      <c r="AU14" s="663"/>
      <c r="AV14" s="663"/>
      <c r="AW14" s="663"/>
      <c r="AX14" s="664"/>
    </row>
    <row r="15" spans="1:50" ht="21" customHeight="1" x14ac:dyDescent="0.15">
      <c r="A15" s="462"/>
      <c r="B15" s="463"/>
      <c r="C15" s="463"/>
      <c r="D15" s="463"/>
      <c r="E15" s="463"/>
      <c r="F15" s="464"/>
      <c r="G15" s="475"/>
      <c r="H15" s="476"/>
      <c r="I15" s="342" t="s">
        <v>62</v>
      </c>
      <c r="J15" s="343"/>
      <c r="K15" s="343"/>
      <c r="L15" s="343"/>
      <c r="M15" s="343"/>
      <c r="N15" s="343"/>
      <c r="O15" s="344"/>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62"/>
    </row>
    <row r="16" spans="1:50" ht="21" customHeight="1" x14ac:dyDescent="0.15">
      <c r="A16" s="462"/>
      <c r="B16" s="463"/>
      <c r="C16" s="463"/>
      <c r="D16" s="463"/>
      <c r="E16" s="463"/>
      <c r="F16" s="464"/>
      <c r="G16" s="475"/>
      <c r="H16" s="476"/>
      <c r="I16" s="342" t="s">
        <v>63</v>
      </c>
      <c r="J16" s="343"/>
      <c r="K16" s="343"/>
      <c r="L16" s="343"/>
      <c r="M16" s="343"/>
      <c r="N16" s="343"/>
      <c r="O16" s="344"/>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30</v>
      </c>
      <c r="Q18" s="316"/>
      <c r="R18" s="316"/>
      <c r="S18" s="316"/>
      <c r="T18" s="316"/>
      <c r="U18" s="316"/>
      <c r="V18" s="317"/>
      <c r="W18" s="315">
        <f>SUM(W13:AC17)</f>
        <v>30</v>
      </c>
      <c r="X18" s="316"/>
      <c r="Y18" s="316"/>
      <c r="Z18" s="316"/>
      <c r="AA18" s="316"/>
      <c r="AB18" s="316"/>
      <c r="AC18" s="317"/>
      <c r="AD18" s="315">
        <f t="shared" ref="AD18" si="0">SUM(AD13:AJ17)</f>
        <v>36</v>
      </c>
      <c r="AE18" s="316"/>
      <c r="AF18" s="316"/>
      <c r="AG18" s="316"/>
      <c r="AH18" s="316"/>
      <c r="AI18" s="316"/>
      <c r="AJ18" s="317"/>
      <c r="AK18" s="315">
        <f t="shared" ref="AK18" si="1">SUM(AK13:AQ17)</f>
        <v>38</v>
      </c>
      <c r="AL18" s="316"/>
      <c r="AM18" s="316"/>
      <c r="AN18" s="316"/>
      <c r="AO18" s="316"/>
      <c r="AP18" s="316"/>
      <c r="AQ18" s="317"/>
      <c r="AR18" s="315">
        <f t="shared" ref="AR18" si="2">SUM(AR13:AX17)</f>
        <v>30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28</v>
      </c>
      <c r="Q19" s="72"/>
      <c r="R19" s="72"/>
      <c r="S19" s="72"/>
      <c r="T19" s="72"/>
      <c r="U19" s="72"/>
      <c r="V19" s="73"/>
      <c r="W19" s="71">
        <v>29</v>
      </c>
      <c r="X19" s="72"/>
      <c r="Y19" s="72"/>
      <c r="Z19" s="72"/>
      <c r="AA19" s="72"/>
      <c r="AB19" s="72"/>
      <c r="AC19" s="73"/>
      <c r="AD19" s="71">
        <v>30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0.93333333333333335</v>
      </c>
      <c r="Q20" s="320"/>
      <c r="R20" s="320"/>
      <c r="S20" s="320"/>
      <c r="T20" s="320"/>
      <c r="U20" s="320"/>
      <c r="V20" s="320"/>
      <c r="W20" s="320">
        <f>IF(W18=0, "-", W19/W18)</f>
        <v>0.96666666666666667</v>
      </c>
      <c r="X20" s="320"/>
      <c r="Y20" s="320"/>
      <c r="Z20" s="320"/>
      <c r="AA20" s="320"/>
      <c r="AB20" s="320"/>
      <c r="AC20" s="320"/>
      <c r="AD20" s="320">
        <f>IF(AD18=0, "-", AD19/AD18)</f>
        <v>0.83333333333333337</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52.5" customHeight="1" x14ac:dyDescent="0.15">
      <c r="A23" s="216"/>
      <c r="B23" s="214"/>
      <c r="C23" s="214"/>
      <c r="D23" s="214"/>
      <c r="E23" s="214"/>
      <c r="F23" s="215"/>
      <c r="G23" s="321" t="s">
        <v>507</v>
      </c>
      <c r="H23" s="288"/>
      <c r="I23" s="288"/>
      <c r="J23" s="288"/>
      <c r="K23" s="288"/>
      <c r="L23" s="288"/>
      <c r="M23" s="288"/>
      <c r="N23" s="288"/>
      <c r="O23" s="289"/>
      <c r="P23" s="254" t="s">
        <v>508</v>
      </c>
      <c r="Q23" s="195"/>
      <c r="R23" s="195"/>
      <c r="S23" s="195"/>
      <c r="T23" s="195"/>
      <c r="U23" s="195"/>
      <c r="V23" s="195"/>
      <c r="W23" s="195"/>
      <c r="X23" s="196"/>
      <c r="Y23" s="293" t="s">
        <v>14</v>
      </c>
      <c r="Z23" s="294"/>
      <c r="AA23" s="295"/>
      <c r="AB23" s="658" t="s">
        <v>16</v>
      </c>
      <c r="AC23" s="296"/>
      <c r="AD23" s="296"/>
      <c r="AE23" s="93">
        <v>49</v>
      </c>
      <c r="AF23" s="94"/>
      <c r="AG23" s="94"/>
      <c r="AH23" s="94"/>
      <c r="AI23" s="95"/>
      <c r="AJ23" s="93">
        <v>59</v>
      </c>
      <c r="AK23" s="94"/>
      <c r="AL23" s="94"/>
      <c r="AM23" s="94"/>
      <c r="AN23" s="95"/>
      <c r="AO23" s="93">
        <v>66</v>
      </c>
      <c r="AP23" s="94"/>
      <c r="AQ23" s="94"/>
      <c r="AR23" s="94"/>
      <c r="AS23" s="95"/>
      <c r="AT23" s="226"/>
      <c r="AU23" s="226"/>
      <c r="AV23" s="226"/>
      <c r="AW23" s="226"/>
      <c r="AX23" s="227"/>
    </row>
    <row r="24" spans="1:50" ht="5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16</v>
      </c>
      <c r="AC24" s="286"/>
      <c r="AD24" s="286"/>
      <c r="AE24" s="93">
        <v>50</v>
      </c>
      <c r="AF24" s="94"/>
      <c r="AG24" s="94"/>
      <c r="AH24" s="94"/>
      <c r="AI24" s="95"/>
      <c r="AJ24" s="93">
        <v>50</v>
      </c>
      <c r="AK24" s="94"/>
      <c r="AL24" s="94"/>
      <c r="AM24" s="94"/>
      <c r="AN24" s="95"/>
      <c r="AO24" s="93">
        <v>50</v>
      </c>
      <c r="AP24" s="94"/>
      <c r="AQ24" s="94"/>
      <c r="AR24" s="94"/>
      <c r="AS24" s="95"/>
      <c r="AT24" s="93">
        <v>50</v>
      </c>
      <c r="AU24" s="94"/>
      <c r="AV24" s="94"/>
      <c r="AW24" s="94"/>
      <c r="AX24" s="96"/>
    </row>
    <row r="25" spans="1:50" ht="52.5" customHeight="1" x14ac:dyDescent="0.15">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f>AE23/AE24%</f>
        <v>98</v>
      </c>
      <c r="AF25" s="94"/>
      <c r="AG25" s="94"/>
      <c r="AH25" s="94"/>
      <c r="AI25" s="95"/>
      <c r="AJ25" s="93">
        <f t="shared" ref="AJ25" si="3">AJ23/AJ24%</f>
        <v>118</v>
      </c>
      <c r="AK25" s="94"/>
      <c r="AL25" s="94"/>
      <c r="AM25" s="94"/>
      <c r="AN25" s="95"/>
      <c r="AO25" s="93">
        <f t="shared" ref="AO25" si="4">AO23/AO24%</f>
        <v>132</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4" t="s">
        <v>320</v>
      </c>
      <c r="B47" s="683" t="s">
        <v>317</v>
      </c>
      <c r="C47" s="236"/>
      <c r="D47" s="236"/>
      <c r="E47" s="236"/>
      <c r="F47" s="237"/>
      <c r="G47" s="619" t="s">
        <v>311</v>
      </c>
      <c r="H47" s="619"/>
      <c r="I47" s="619"/>
      <c r="J47" s="619"/>
      <c r="K47" s="619"/>
      <c r="L47" s="619"/>
      <c r="M47" s="619"/>
      <c r="N47" s="619"/>
      <c r="O47" s="619"/>
      <c r="P47" s="619"/>
      <c r="Q47" s="619"/>
      <c r="R47" s="619"/>
      <c r="S47" s="619"/>
      <c r="T47" s="619"/>
      <c r="U47" s="619"/>
      <c r="V47" s="619"/>
      <c r="W47" s="619"/>
      <c r="X47" s="619"/>
      <c r="Y47" s="619"/>
      <c r="Z47" s="619"/>
      <c r="AA47" s="689"/>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3"/>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x14ac:dyDescent="0.15">
      <c r="A50" s="234"/>
      <c r="B50" s="683"/>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x14ac:dyDescent="0.15">
      <c r="A51" s="234"/>
      <c r="B51" s="684"/>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48.75" customHeight="1" x14ac:dyDescent="0.15">
      <c r="A68" s="185"/>
      <c r="B68" s="186"/>
      <c r="C68" s="186"/>
      <c r="D68" s="186"/>
      <c r="E68" s="186"/>
      <c r="F68" s="187"/>
      <c r="G68" s="195" t="s">
        <v>481</v>
      </c>
      <c r="H68" s="195"/>
      <c r="I68" s="195"/>
      <c r="J68" s="195"/>
      <c r="K68" s="195"/>
      <c r="L68" s="195"/>
      <c r="M68" s="195"/>
      <c r="N68" s="195"/>
      <c r="O68" s="195"/>
      <c r="P68" s="195"/>
      <c r="Q68" s="195"/>
      <c r="R68" s="195"/>
      <c r="S68" s="195"/>
      <c r="T68" s="195"/>
      <c r="U68" s="195"/>
      <c r="V68" s="195"/>
      <c r="W68" s="195"/>
      <c r="X68" s="196"/>
      <c r="Y68" s="332" t="s">
        <v>66</v>
      </c>
      <c r="Z68" s="333"/>
      <c r="AA68" s="334"/>
      <c r="AB68" s="688" t="s">
        <v>483</v>
      </c>
      <c r="AC68" s="203"/>
      <c r="AD68" s="204"/>
      <c r="AE68" s="93">
        <v>7</v>
      </c>
      <c r="AF68" s="94"/>
      <c r="AG68" s="94"/>
      <c r="AH68" s="94"/>
      <c r="AI68" s="95"/>
      <c r="AJ68" s="93">
        <v>7</v>
      </c>
      <c r="AK68" s="94"/>
      <c r="AL68" s="94"/>
      <c r="AM68" s="94"/>
      <c r="AN68" s="95"/>
      <c r="AO68" s="93">
        <v>7</v>
      </c>
      <c r="AP68" s="94"/>
      <c r="AQ68" s="94"/>
      <c r="AR68" s="94"/>
      <c r="AS68" s="95"/>
      <c r="AT68" s="205"/>
      <c r="AU68" s="205"/>
      <c r="AV68" s="205"/>
      <c r="AW68" s="205"/>
      <c r="AX68" s="206"/>
      <c r="AY68" s="10"/>
      <c r="AZ68" s="10"/>
      <c r="BA68" s="10"/>
      <c r="BB68" s="10"/>
      <c r="BC68" s="10"/>
    </row>
    <row r="69" spans="1:60" ht="48.7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482</v>
      </c>
      <c r="AC69" s="211"/>
      <c r="AD69" s="212"/>
      <c r="AE69" s="93">
        <v>7</v>
      </c>
      <c r="AF69" s="94"/>
      <c r="AG69" s="94"/>
      <c r="AH69" s="94"/>
      <c r="AI69" s="95"/>
      <c r="AJ69" s="93">
        <v>7</v>
      </c>
      <c r="AK69" s="94"/>
      <c r="AL69" s="94"/>
      <c r="AM69" s="94"/>
      <c r="AN69" s="95"/>
      <c r="AO69" s="93">
        <v>7</v>
      </c>
      <c r="AP69" s="94"/>
      <c r="AQ69" s="94"/>
      <c r="AR69" s="94"/>
      <c r="AS69" s="95"/>
      <c r="AT69" s="93">
        <v>7</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484</v>
      </c>
      <c r="H83" s="144"/>
      <c r="I83" s="144"/>
      <c r="J83" s="144"/>
      <c r="K83" s="144"/>
      <c r="L83" s="144"/>
      <c r="M83" s="144"/>
      <c r="N83" s="144"/>
      <c r="O83" s="144"/>
      <c r="P83" s="144"/>
      <c r="Q83" s="144"/>
      <c r="R83" s="144"/>
      <c r="S83" s="144"/>
      <c r="T83" s="144"/>
      <c r="U83" s="144"/>
      <c r="V83" s="144"/>
      <c r="W83" s="144"/>
      <c r="X83" s="144"/>
      <c r="Y83" s="146" t="s">
        <v>17</v>
      </c>
      <c r="Z83" s="147"/>
      <c r="AA83" s="148"/>
      <c r="AB83" s="181" t="s">
        <v>485</v>
      </c>
      <c r="AC83" s="150"/>
      <c r="AD83" s="151"/>
      <c r="AE83" s="152">
        <v>403</v>
      </c>
      <c r="AF83" s="153"/>
      <c r="AG83" s="153"/>
      <c r="AH83" s="153"/>
      <c r="AI83" s="153"/>
      <c r="AJ83" s="152">
        <v>425</v>
      </c>
      <c r="AK83" s="153"/>
      <c r="AL83" s="153"/>
      <c r="AM83" s="153"/>
      <c r="AN83" s="153"/>
      <c r="AO83" s="152">
        <v>519</v>
      </c>
      <c r="AP83" s="153"/>
      <c r="AQ83" s="153"/>
      <c r="AR83" s="153"/>
      <c r="AS83" s="153"/>
      <c r="AT83" s="93">
        <v>442</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486</v>
      </c>
      <c r="AC84" s="158"/>
      <c r="AD84" s="159"/>
      <c r="AE84" s="157" t="s">
        <v>487</v>
      </c>
      <c r="AF84" s="158"/>
      <c r="AG84" s="158"/>
      <c r="AH84" s="158"/>
      <c r="AI84" s="159"/>
      <c r="AJ84" s="157" t="s">
        <v>488</v>
      </c>
      <c r="AK84" s="158"/>
      <c r="AL84" s="158"/>
      <c r="AM84" s="158"/>
      <c r="AN84" s="159"/>
      <c r="AO84" s="157" t="s">
        <v>489</v>
      </c>
      <c r="AP84" s="158"/>
      <c r="AQ84" s="158"/>
      <c r="AR84" s="158"/>
      <c r="AS84" s="159"/>
      <c r="AT84" s="157" t="s">
        <v>509</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490</v>
      </c>
      <c r="D98" s="413"/>
      <c r="E98" s="413"/>
      <c r="F98" s="413"/>
      <c r="G98" s="413"/>
      <c r="H98" s="413"/>
      <c r="I98" s="413"/>
      <c r="J98" s="413"/>
      <c r="K98" s="414"/>
      <c r="L98" s="71">
        <v>38</v>
      </c>
      <c r="M98" s="72"/>
      <c r="N98" s="72"/>
      <c r="O98" s="72"/>
      <c r="P98" s="72"/>
      <c r="Q98" s="73"/>
      <c r="R98" s="71">
        <v>30</v>
      </c>
      <c r="S98" s="72"/>
      <c r="T98" s="72"/>
      <c r="U98" s="72"/>
      <c r="V98" s="72"/>
      <c r="W98" s="73"/>
      <c r="X98" s="671" t="s">
        <v>510</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79"/>
      <c r="B104" s="380"/>
      <c r="C104" s="369" t="s">
        <v>22</v>
      </c>
      <c r="D104" s="370"/>
      <c r="E104" s="370"/>
      <c r="F104" s="370"/>
      <c r="G104" s="370"/>
      <c r="H104" s="370"/>
      <c r="I104" s="370"/>
      <c r="J104" s="370"/>
      <c r="K104" s="371"/>
      <c r="L104" s="372">
        <f>SUM(L98:Q103)</f>
        <v>38</v>
      </c>
      <c r="M104" s="373"/>
      <c r="N104" s="373"/>
      <c r="O104" s="373"/>
      <c r="P104" s="373"/>
      <c r="Q104" s="374"/>
      <c r="R104" s="372">
        <f>SUM(R98:W103)</f>
        <v>30</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30.75"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2" t="s">
        <v>475</v>
      </c>
      <c r="AE108" s="603"/>
      <c r="AF108" s="603"/>
      <c r="AG108" s="599" t="s">
        <v>491</v>
      </c>
      <c r="AH108" s="600"/>
      <c r="AI108" s="600"/>
      <c r="AJ108" s="600"/>
      <c r="AK108" s="600"/>
      <c r="AL108" s="600"/>
      <c r="AM108" s="600"/>
      <c r="AN108" s="600"/>
      <c r="AO108" s="600"/>
      <c r="AP108" s="600"/>
      <c r="AQ108" s="600"/>
      <c r="AR108" s="600"/>
      <c r="AS108" s="600"/>
      <c r="AT108" s="600"/>
      <c r="AU108" s="600"/>
      <c r="AV108" s="600"/>
      <c r="AW108" s="600"/>
      <c r="AX108" s="601"/>
    </row>
    <row r="109" spans="1:50" ht="30.7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475</v>
      </c>
      <c r="AE109" s="441"/>
      <c r="AF109" s="441"/>
      <c r="AG109" s="303" t="s">
        <v>492</v>
      </c>
      <c r="AH109" s="304"/>
      <c r="AI109" s="304"/>
      <c r="AJ109" s="304"/>
      <c r="AK109" s="304"/>
      <c r="AL109" s="304"/>
      <c r="AM109" s="304"/>
      <c r="AN109" s="304"/>
      <c r="AO109" s="304"/>
      <c r="AP109" s="304"/>
      <c r="AQ109" s="304"/>
      <c r="AR109" s="304"/>
      <c r="AS109" s="304"/>
      <c r="AT109" s="304"/>
      <c r="AU109" s="304"/>
      <c r="AV109" s="304"/>
      <c r="AW109" s="304"/>
      <c r="AX109" s="305"/>
    </row>
    <row r="110" spans="1:50" ht="30.75"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475</v>
      </c>
      <c r="AE110" s="584"/>
      <c r="AF110" s="584"/>
      <c r="AG110" s="529"/>
      <c r="AH110" s="197"/>
      <c r="AI110" s="197"/>
      <c r="AJ110" s="197"/>
      <c r="AK110" s="197"/>
      <c r="AL110" s="197"/>
      <c r="AM110" s="197"/>
      <c r="AN110" s="197"/>
      <c r="AO110" s="197"/>
      <c r="AP110" s="197"/>
      <c r="AQ110" s="197"/>
      <c r="AR110" s="197"/>
      <c r="AS110" s="197"/>
      <c r="AT110" s="197"/>
      <c r="AU110" s="197"/>
      <c r="AV110" s="197"/>
      <c r="AW110" s="197"/>
      <c r="AX110" s="530"/>
    </row>
    <row r="111" spans="1:50" ht="30.75" customHeight="1" x14ac:dyDescent="0.15">
      <c r="A111" s="549"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493</v>
      </c>
      <c r="AE111" s="437"/>
      <c r="AF111" s="437"/>
      <c r="AG111" s="300" t="s">
        <v>495</v>
      </c>
      <c r="AH111" s="301"/>
      <c r="AI111" s="301"/>
      <c r="AJ111" s="301"/>
      <c r="AK111" s="301"/>
      <c r="AL111" s="301"/>
      <c r="AM111" s="301"/>
      <c r="AN111" s="301"/>
      <c r="AO111" s="301"/>
      <c r="AP111" s="301"/>
      <c r="AQ111" s="301"/>
      <c r="AR111" s="301"/>
      <c r="AS111" s="301"/>
      <c r="AT111" s="301"/>
      <c r="AU111" s="301"/>
      <c r="AV111" s="301"/>
      <c r="AW111" s="301"/>
      <c r="AX111" s="302"/>
    </row>
    <row r="112" spans="1:50" ht="30.75"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475</v>
      </c>
      <c r="AE112" s="441"/>
      <c r="AF112" s="441"/>
      <c r="AG112" s="303" t="s">
        <v>496</v>
      </c>
      <c r="AH112" s="304"/>
      <c r="AI112" s="304"/>
      <c r="AJ112" s="304"/>
      <c r="AK112" s="304"/>
      <c r="AL112" s="304"/>
      <c r="AM112" s="304"/>
      <c r="AN112" s="304"/>
      <c r="AO112" s="304"/>
      <c r="AP112" s="304"/>
      <c r="AQ112" s="304"/>
      <c r="AR112" s="304"/>
      <c r="AS112" s="304"/>
      <c r="AT112" s="304"/>
      <c r="AU112" s="304"/>
      <c r="AV112" s="304"/>
      <c r="AW112" s="304"/>
      <c r="AX112" s="305"/>
    </row>
    <row r="113" spans="1:64" ht="30.75" customHeight="1" x14ac:dyDescent="0.15">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475</v>
      </c>
      <c r="AE113" s="441"/>
      <c r="AF113" s="441"/>
      <c r="AG113" s="303" t="s">
        <v>494</v>
      </c>
      <c r="AH113" s="304"/>
      <c r="AI113" s="304"/>
      <c r="AJ113" s="304"/>
      <c r="AK113" s="304"/>
      <c r="AL113" s="304"/>
      <c r="AM113" s="304"/>
      <c r="AN113" s="304"/>
      <c r="AO113" s="304"/>
      <c r="AP113" s="304"/>
      <c r="AQ113" s="304"/>
      <c r="AR113" s="304"/>
      <c r="AS113" s="304"/>
      <c r="AT113" s="304"/>
      <c r="AU113" s="304"/>
      <c r="AV113" s="304"/>
      <c r="AW113" s="304"/>
      <c r="AX113" s="305"/>
    </row>
    <row r="114" spans="1:64" ht="30.75"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493</v>
      </c>
      <c r="AE114" s="441"/>
      <c r="AF114" s="441"/>
      <c r="AG114" s="531"/>
      <c r="AH114" s="304"/>
      <c r="AI114" s="304"/>
      <c r="AJ114" s="304"/>
      <c r="AK114" s="304"/>
      <c r="AL114" s="304"/>
      <c r="AM114" s="304"/>
      <c r="AN114" s="304"/>
      <c r="AO114" s="304"/>
      <c r="AP114" s="304"/>
      <c r="AQ114" s="304"/>
      <c r="AR114" s="304"/>
      <c r="AS114" s="304"/>
      <c r="AT114" s="304"/>
      <c r="AU114" s="304"/>
      <c r="AV114" s="304"/>
      <c r="AW114" s="304"/>
      <c r="AX114" s="305"/>
    </row>
    <row r="115" spans="1:64" ht="30.75"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475</v>
      </c>
      <c r="AE115" s="441"/>
      <c r="AF115" s="441"/>
      <c r="AG115" s="531"/>
      <c r="AH115" s="304"/>
      <c r="AI115" s="304"/>
      <c r="AJ115" s="304"/>
      <c r="AK115" s="304"/>
      <c r="AL115" s="304"/>
      <c r="AM115" s="304"/>
      <c r="AN115" s="304"/>
      <c r="AO115" s="304"/>
      <c r="AP115" s="304"/>
      <c r="AQ115" s="304"/>
      <c r="AR115" s="304"/>
      <c r="AS115" s="304"/>
      <c r="AT115" s="304"/>
      <c r="AU115" s="304"/>
      <c r="AV115" s="304"/>
      <c r="AW115" s="304"/>
      <c r="AX115" s="305"/>
    </row>
    <row r="116" spans="1:64" ht="30.75"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1" t="s">
        <v>493</v>
      </c>
      <c r="AE116" s="632"/>
      <c r="AF116" s="632"/>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475</v>
      </c>
      <c r="AE117" s="584"/>
      <c r="AF117" s="593"/>
      <c r="AG117" s="597"/>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58.5" customHeight="1" x14ac:dyDescent="0.15">
      <c r="A118" s="549"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475</v>
      </c>
      <c r="AE118" s="437"/>
      <c r="AF118" s="636"/>
      <c r="AG118" s="637" t="s">
        <v>497</v>
      </c>
      <c r="AH118" s="301"/>
      <c r="AI118" s="301"/>
      <c r="AJ118" s="301"/>
      <c r="AK118" s="301"/>
      <c r="AL118" s="301"/>
      <c r="AM118" s="301"/>
      <c r="AN118" s="301"/>
      <c r="AO118" s="301"/>
      <c r="AP118" s="301"/>
      <c r="AQ118" s="301"/>
      <c r="AR118" s="301"/>
      <c r="AS118" s="301"/>
      <c r="AT118" s="301"/>
      <c r="AU118" s="301"/>
      <c r="AV118" s="301"/>
      <c r="AW118" s="301"/>
      <c r="AX118" s="302"/>
    </row>
    <row r="119" spans="1:64" ht="31.5"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475</v>
      </c>
      <c r="AE119" s="605"/>
      <c r="AF119" s="605"/>
      <c r="AG119" s="531"/>
      <c r="AH119" s="304"/>
      <c r="AI119" s="304"/>
      <c r="AJ119" s="304"/>
      <c r="AK119" s="304"/>
      <c r="AL119" s="304"/>
      <c r="AM119" s="304"/>
      <c r="AN119" s="304"/>
      <c r="AO119" s="304"/>
      <c r="AP119" s="304"/>
      <c r="AQ119" s="304"/>
      <c r="AR119" s="304"/>
      <c r="AS119" s="304"/>
      <c r="AT119" s="304"/>
      <c r="AU119" s="304"/>
      <c r="AV119" s="304"/>
      <c r="AW119" s="304"/>
      <c r="AX119" s="305"/>
    </row>
    <row r="120" spans="1:64" ht="31.5"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475</v>
      </c>
      <c r="AE120" s="441"/>
      <c r="AF120" s="441"/>
      <c r="AG120" s="531"/>
      <c r="AH120" s="304"/>
      <c r="AI120" s="304"/>
      <c r="AJ120" s="304"/>
      <c r="AK120" s="304"/>
      <c r="AL120" s="304"/>
      <c r="AM120" s="304"/>
      <c r="AN120" s="304"/>
      <c r="AO120" s="304"/>
      <c r="AP120" s="304"/>
      <c r="AQ120" s="304"/>
      <c r="AR120" s="304"/>
      <c r="AS120" s="304"/>
      <c r="AT120" s="304"/>
      <c r="AU120" s="304"/>
      <c r="AV120" s="304"/>
      <c r="AW120" s="304"/>
      <c r="AX120" s="305"/>
    </row>
    <row r="121" spans="1:64" ht="31.5"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475</v>
      </c>
      <c r="AE121" s="441"/>
      <c r="AF121" s="441"/>
      <c r="AG121" s="529"/>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c r="AE122" s="437"/>
      <c r="AF122" s="437"/>
      <c r="AG122" s="576"/>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3"/>
      <c r="B123" s="624"/>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3"/>
      <c r="B124" s="624"/>
      <c r="C124" s="638"/>
      <c r="D124" s="639"/>
      <c r="E124" s="639"/>
      <c r="F124" s="639"/>
      <c r="G124" s="639"/>
      <c r="H124" s="639"/>
      <c r="I124" s="639"/>
      <c r="J124" s="639"/>
      <c r="K124" s="639"/>
      <c r="L124" s="639"/>
      <c r="M124" s="639"/>
      <c r="N124" s="639"/>
      <c r="O124" s="640"/>
      <c r="P124" s="647"/>
      <c r="Q124" s="647"/>
      <c r="R124" s="647"/>
      <c r="S124" s="648"/>
      <c r="T124" s="629"/>
      <c r="U124" s="304"/>
      <c r="V124" s="304"/>
      <c r="W124" s="304"/>
      <c r="X124" s="304"/>
      <c r="Y124" s="304"/>
      <c r="Z124" s="304"/>
      <c r="AA124" s="304"/>
      <c r="AB124" s="304"/>
      <c r="AC124" s="304"/>
      <c r="AD124" s="304"/>
      <c r="AE124" s="304"/>
      <c r="AF124" s="630"/>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x14ac:dyDescent="0.15">
      <c r="A125" s="625"/>
      <c r="B125" s="626"/>
      <c r="C125" s="641"/>
      <c r="D125" s="642"/>
      <c r="E125" s="642"/>
      <c r="F125" s="642"/>
      <c r="G125" s="642"/>
      <c r="H125" s="642"/>
      <c r="I125" s="642"/>
      <c r="J125" s="642"/>
      <c r="K125" s="642"/>
      <c r="L125" s="642"/>
      <c r="M125" s="642"/>
      <c r="N125" s="642"/>
      <c r="O125" s="643"/>
      <c r="P125" s="649"/>
      <c r="Q125" s="649"/>
      <c r="R125" s="649"/>
      <c r="S125" s="650"/>
      <c r="T125" s="433"/>
      <c r="U125" s="434"/>
      <c r="V125" s="434"/>
      <c r="W125" s="434"/>
      <c r="X125" s="434"/>
      <c r="Y125" s="434"/>
      <c r="Z125" s="434"/>
      <c r="AA125" s="434"/>
      <c r="AB125" s="434"/>
      <c r="AC125" s="434"/>
      <c r="AD125" s="434"/>
      <c r="AE125" s="434"/>
      <c r="AF125" s="435"/>
      <c r="AG125" s="52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9" t="s">
        <v>58</v>
      </c>
      <c r="B126" s="550"/>
      <c r="C126" s="391" t="s">
        <v>64</v>
      </c>
      <c r="D126" s="572"/>
      <c r="E126" s="572"/>
      <c r="F126" s="573"/>
      <c r="G126" s="543" t="s">
        <v>498</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0" t="s">
        <v>68</v>
      </c>
      <c r="D127" s="361"/>
      <c r="E127" s="361"/>
      <c r="F127" s="362"/>
      <c r="G127" s="363" t="s">
        <v>499</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86.25" customHeight="1" thickBot="1" x14ac:dyDescent="0.2">
      <c r="A129" s="571" t="s">
        <v>512</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90" customHeight="1" thickBot="1" x14ac:dyDescent="0.2">
      <c r="A131" s="546" t="s">
        <v>307</v>
      </c>
      <c r="B131" s="547"/>
      <c r="C131" s="547"/>
      <c r="D131" s="547"/>
      <c r="E131" s="548"/>
      <c r="F131" s="565" t="s">
        <v>511</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81" customHeight="1" thickBot="1" x14ac:dyDescent="0.2">
      <c r="A133" s="430" t="s">
        <v>500</v>
      </c>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84.75" customHeight="1" thickBot="1" x14ac:dyDescent="0.2">
      <c r="A135" s="606" t="s">
        <v>513</v>
      </c>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c r="H137" s="418"/>
      <c r="I137" s="418"/>
      <c r="J137" s="418"/>
      <c r="K137" s="418"/>
      <c r="L137" s="418"/>
      <c r="M137" s="418"/>
      <c r="N137" s="418"/>
      <c r="O137" s="418"/>
      <c r="P137" s="419"/>
      <c r="Q137" s="404" t="s">
        <v>225</v>
      </c>
      <c r="R137" s="404"/>
      <c r="S137" s="404"/>
      <c r="T137" s="404"/>
      <c r="U137" s="404"/>
      <c r="V137" s="404"/>
      <c r="W137" s="417">
        <v>41</v>
      </c>
      <c r="X137" s="418"/>
      <c r="Y137" s="418"/>
      <c r="Z137" s="418"/>
      <c r="AA137" s="418"/>
      <c r="AB137" s="418"/>
      <c r="AC137" s="418"/>
      <c r="AD137" s="418"/>
      <c r="AE137" s="418"/>
      <c r="AF137" s="419"/>
      <c r="AG137" s="404" t="s">
        <v>226</v>
      </c>
      <c r="AH137" s="404"/>
      <c r="AI137" s="404"/>
      <c r="AJ137" s="404"/>
      <c r="AK137" s="404"/>
      <c r="AL137" s="404"/>
      <c r="AM137" s="400">
        <v>69</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139</v>
      </c>
      <c r="H138" s="421"/>
      <c r="I138" s="421"/>
      <c r="J138" s="421"/>
      <c r="K138" s="421"/>
      <c r="L138" s="421"/>
      <c r="M138" s="421"/>
      <c r="N138" s="421"/>
      <c r="O138" s="421"/>
      <c r="P138" s="422"/>
      <c r="Q138" s="406" t="s">
        <v>228</v>
      </c>
      <c r="R138" s="406"/>
      <c r="S138" s="406"/>
      <c r="T138" s="406"/>
      <c r="U138" s="406"/>
      <c r="V138" s="406"/>
      <c r="W138" s="420">
        <v>131</v>
      </c>
      <c r="X138" s="421"/>
      <c r="Y138" s="421"/>
      <c r="Z138" s="421"/>
      <c r="AA138" s="421"/>
      <c r="AB138" s="421"/>
      <c r="AC138" s="421"/>
      <c r="AD138" s="421"/>
      <c r="AE138" s="421"/>
      <c r="AF138" s="422"/>
      <c r="AG138" s="574"/>
      <c r="AH138" s="575"/>
      <c r="AI138" s="575"/>
      <c r="AJ138" s="575"/>
      <c r="AK138" s="575"/>
      <c r="AL138" s="575"/>
      <c r="AM138" s="609"/>
      <c r="AN138" s="610"/>
      <c r="AO138" s="610"/>
      <c r="AP138" s="610"/>
      <c r="AQ138" s="610"/>
      <c r="AR138" s="610"/>
      <c r="AS138" s="610"/>
      <c r="AT138" s="610"/>
      <c r="AU138" s="610"/>
      <c r="AV138" s="611"/>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8"/>
      <c r="C180" s="538"/>
      <c r="D180" s="538"/>
      <c r="E180" s="538"/>
      <c r="F180" s="539"/>
      <c r="G180" s="97" t="s">
        <v>501</v>
      </c>
      <c r="H180" s="98"/>
      <c r="I180" s="98"/>
      <c r="J180" s="98"/>
      <c r="K180" s="99"/>
      <c r="L180" s="100" t="s">
        <v>502</v>
      </c>
      <c r="M180" s="101"/>
      <c r="N180" s="101"/>
      <c r="O180" s="101"/>
      <c r="P180" s="101"/>
      <c r="Q180" s="101"/>
      <c r="R180" s="101"/>
      <c r="S180" s="101"/>
      <c r="T180" s="101"/>
      <c r="U180" s="101"/>
      <c r="V180" s="101"/>
      <c r="W180" s="101"/>
      <c r="X180" s="102"/>
      <c r="Y180" s="103">
        <v>30</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30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8"/>
      <c r="C191" s="538"/>
      <c r="D191" s="538"/>
      <c r="E191" s="538"/>
      <c r="F191" s="539"/>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8"/>
      <c r="C204" s="538"/>
      <c r="D204" s="538"/>
      <c r="E204" s="538"/>
      <c r="F204" s="539"/>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x14ac:dyDescent="0.15">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8"/>
      <c r="C217" s="538"/>
      <c r="D217" s="538"/>
      <c r="E217" s="538"/>
      <c r="F217" s="539"/>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503</v>
      </c>
      <c r="D236" s="113"/>
      <c r="E236" s="113"/>
      <c r="F236" s="113"/>
      <c r="G236" s="113"/>
      <c r="H236" s="113"/>
      <c r="I236" s="113"/>
      <c r="J236" s="113"/>
      <c r="K236" s="113"/>
      <c r="L236" s="113"/>
      <c r="M236" s="117" t="s">
        <v>504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30</v>
      </c>
      <c r="AL236" s="115"/>
      <c r="AM236" s="115"/>
      <c r="AN236" s="115"/>
      <c r="AO236" s="115"/>
      <c r="AP236" s="116"/>
      <c r="AQ236" s="117" t="s">
        <v>505</v>
      </c>
      <c r="AR236" s="113"/>
      <c r="AS236" s="113"/>
      <c r="AT236" s="113"/>
      <c r="AU236" s="114" t="s">
        <v>506</v>
      </c>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3" priority="541">
      <formula>IF(RIGHT(TEXT(P14,"0.#"),1)=".",FALSE,TRUE)</formula>
    </cfRule>
    <cfRule type="expression" dxfId="942" priority="542">
      <formula>IF(RIGHT(TEXT(P14,"0.#"),1)=".",TRUE,FALSE)</formula>
    </cfRule>
  </conditionalFormatting>
  <conditionalFormatting sqref="AE23:AI23">
    <cfRule type="expression" dxfId="941" priority="531">
      <formula>IF(RIGHT(TEXT(AE23,"0.#"),1)=".",FALSE,TRUE)</formula>
    </cfRule>
    <cfRule type="expression" dxfId="940" priority="532">
      <formula>IF(RIGHT(TEXT(AE23,"0.#"),1)=".",TRUE,FALSE)</formula>
    </cfRule>
  </conditionalFormatting>
  <conditionalFormatting sqref="AE69:AX69">
    <cfRule type="expression" dxfId="939" priority="463">
      <formula>IF(RIGHT(TEXT(AE69,"0.#"),1)=".",FALSE,TRUE)</formula>
    </cfRule>
    <cfRule type="expression" dxfId="938" priority="464">
      <formula>IF(RIGHT(TEXT(AE69,"0.#"),1)=".",TRUE,FALSE)</formula>
    </cfRule>
  </conditionalFormatting>
  <conditionalFormatting sqref="AE83:AI83">
    <cfRule type="expression" dxfId="937" priority="445">
      <formula>IF(RIGHT(TEXT(AE83,"0.#"),1)=".",FALSE,TRUE)</formula>
    </cfRule>
    <cfRule type="expression" dxfId="936" priority="446">
      <formula>IF(RIGHT(TEXT(AE83,"0.#"),1)=".",TRUE,FALSE)</formula>
    </cfRule>
  </conditionalFormatting>
  <conditionalFormatting sqref="AJ83:AX83">
    <cfRule type="expression" dxfId="935" priority="443">
      <formula>IF(RIGHT(TEXT(AJ83,"0.#"),1)=".",FALSE,TRUE)</formula>
    </cfRule>
    <cfRule type="expression" dxfId="934" priority="444">
      <formula>IF(RIGHT(TEXT(AJ83,"0.#"),1)=".",TRUE,FALSE)</formula>
    </cfRule>
  </conditionalFormatting>
  <conditionalFormatting sqref="L99">
    <cfRule type="expression" dxfId="933" priority="423">
      <formula>IF(RIGHT(TEXT(L99,"0.#"),1)=".",FALSE,TRUE)</formula>
    </cfRule>
    <cfRule type="expression" dxfId="932" priority="424">
      <formula>IF(RIGHT(TEXT(L99,"0.#"),1)=".",TRUE,FALSE)</formula>
    </cfRule>
  </conditionalFormatting>
  <conditionalFormatting sqref="L104">
    <cfRule type="expression" dxfId="931" priority="421">
      <formula>IF(RIGHT(TEXT(L104,"0.#"),1)=".",FALSE,TRUE)</formula>
    </cfRule>
    <cfRule type="expression" dxfId="930" priority="422">
      <formula>IF(RIGHT(TEXT(L104,"0.#"),1)=".",TRUE,FALSE)</formula>
    </cfRule>
  </conditionalFormatting>
  <conditionalFormatting sqref="R104">
    <cfRule type="expression" dxfId="929" priority="419">
      <formula>IF(RIGHT(TEXT(R104,"0.#"),1)=".",FALSE,TRUE)</formula>
    </cfRule>
    <cfRule type="expression" dxfId="928" priority="420">
      <formula>IF(RIGHT(TEXT(R104,"0.#"),1)=".",TRUE,FALSE)</formula>
    </cfRule>
  </conditionalFormatting>
  <conditionalFormatting sqref="P18:AX18">
    <cfRule type="expression" dxfId="927" priority="417">
      <formula>IF(RIGHT(TEXT(P18,"0.#"),1)=".",FALSE,TRUE)</formula>
    </cfRule>
    <cfRule type="expression" dxfId="926" priority="418">
      <formula>IF(RIGHT(TEXT(P18,"0.#"),1)=".",TRUE,FALSE)</formula>
    </cfRule>
  </conditionalFormatting>
  <conditionalFormatting sqref="Y181">
    <cfRule type="expression" dxfId="925" priority="413">
      <formula>IF(RIGHT(TEXT(Y181,"0.#"),1)=".",FALSE,TRUE)</formula>
    </cfRule>
    <cfRule type="expression" dxfId="924" priority="414">
      <formula>IF(RIGHT(TEXT(Y181,"0.#"),1)=".",TRUE,FALSE)</formula>
    </cfRule>
  </conditionalFormatting>
  <conditionalFormatting sqref="Y190">
    <cfRule type="expression" dxfId="923" priority="409">
      <formula>IF(RIGHT(TEXT(Y190,"0.#"),1)=".",FALSE,TRUE)</formula>
    </cfRule>
    <cfRule type="expression" dxfId="922" priority="410">
      <formula>IF(RIGHT(TEXT(Y190,"0.#"),1)=".",TRUE,FALSE)</formula>
    </cfRule>
  </conditionalFormatting>
  <conditionalFormatting sqref="AK236">
    <cfRule type="expression" dxfId="921" priority="331">
      <formula>IF(RIGHT(TEXT(AK236,"0.#"),1)=".",FALSE,TRUE)</formula>
    </cfRule>
    <cfRule type="expression" dxfId="920" priority="332">
      <formula>IF(RIGHT(TEXT(AK236,"0.#"),1)=".",TRUE,FALSE)</formula>
    </cfRule>
  </conditionalFormatting>
  <conditionalFormatting sqref="AE54:AI54">
    <cfRule type="expression" dxfId="919" priority="281">
      <formula>IF(RIGHT(TEXT(AE54,"0.#"),1)=".",FALSE,TRUE)</formula>
    </cfRule>
    <cfRule type="expression" dxfId="918" priority="282">
      <formula>IF(RIGHT(TEXT(AE54,"0.#"),1)=".",TRUE,FALSE)</formula>
    </cfRule>
  </conditionalFormatting>
  <conditionalFormatting sqref="P16:AQ17 P15:AX15 P13:AX13">
    <cfRule type="expression" dxfId="917" priority="239">
      <formula>IF(RIGHT(TEXT(P13,"0.#"),1)=".",FALSE,TRUE)</formula>
    </cfRule>
    <cfRule type="expression" dxfId="916" priority="240">
      <formula>IF(RIGHT(TEXT(P13,"0.#"),1)=".",TRUE,FALSE)</formula>
    </cfRule>
  </conditionalFormatting>
  <conditionalFormatting sqref="P19:AJ19">
    <cfRule type="expression" dxfId="915" priority="237">
      <formula>IF(RIGHT(TEXT(P19,"0.#"),1)=".",FALSE,TRUE)</formula>
    </cfRule>
    <cfRule type="expression" dxfId="914" priority="238">
      <formula>IF(RIGHT(TEXT(P19,"0.#"),1)=".",TRUE,FALSE)</formula>
    </cfRule>
  </conditionalFormatting>
  <conditionalFormatting sqref="AE55:AX55 AJ54:AS54">
    <cfRule type="expression" dxfId="913" priority="233">
      <formula>IF(RIGHT(TEXT(AE54,"0.#"),1)=".",FALSE,TRUE)</formula>
    </cfRule>
    <cfRule type="expression" dxfId="912" priority="234">
      <formula>IF(RIGHT(TEXT(AE54,"0.#"),1)=".",TRUE,FALSE)</formula>
    </cfRule>
  </conditionalFormatting>
  <conditionalFormatting sqref="AE68:AS68">
    <cfRule type="expression" dxfId="911" priority="229">
      <formula>IF(RIGHT(TEXT(AE68,"0.#"),1)=".",FALSE,TRUE)</formula>
    </cfRule>
    <cfRule type="expression" dxfId="910" priority="230">
      <formula>IF(RIGHT(TEXT(AE68,"0.#"),1)=".",TRUE,FALSE)</formula>
    </cfRule>
  </conditionalFormatting>
  <conditionalFormatting sqref="AE95:AI95 AE92:AI92 AE89:AI89 AE86:AI86">
    <cfRule type="expression" dxfId="909" priority="227">
      <formula>IF(RIGHT(TEXT(AE86,"0.#"),1)=".",FALSE,TRUE)</formula>
    </cfRule>
    <cfRule type="expression" dxfId="908" priority="228">
      <formula>IF(RIGHT(TEXT(AE86,"0.#"),1)=".",TRUE,FALSE)</formula>
    </cfRule>
  </conditionalFormatting>
  <conditionalFormatting sqref="AJ95:AX95 AJ92:AX92 AJ89:AX89 AJ86:AX86">
    <cfRule type="expression" dxfId="907" priority="225">
      <formula>IF(RIGHT(TEXT(AJ86,"0.#"),1)=".",FALSE,TRUE)</formula>
    </cfRule>
    <cfRule type="expression" dxfId="906" priority="226">
      <formula>IF(RIGHT(TEXT(AJ86,"0.#"),1)=".",TRUE,FALSE)</formula>
    </cfRule>
  </conditionalFormatting>
  <conditionalFormatting sqref="L100:L103 L98">
    <cfRule type="expression" dxfId="905" priority="223">
      <formula>IF(RIGHT(TEXT(L98,"0.#"),1)=".",FALSE,TRUE)</formula>
    </cfRule>
    <cfRule type="expression" dxfId="904" priority="224">
      <formula>IF(RIGHT(TEXT(L98,"0.#"),1)=".",TRUE,FALSE)</formula>
    </cfRule>
  </conditionalFormatting>
  <conditionalFormatting sqref="R98">
    <cfRule type="expression" dxfId="903" priority="219">
      <formula>IF(RIGHT(TEXT(R98,"0.#"),1)=".",FALSE,TRUE)</formula>
    </cfRule>
    <cfRule type="expression" dxfId="902" priority="220">
      <formula>IF(RIGHT(TEXT(R98,"0.#"),1)=".",TRUE,FALSE)</formula>
    </cfRule>
  </conditionalFormatting>
  <conditionalFormatting sqref="R99:R103">
    <cfRule type="expression" dxfId="901" priority="217">
      <formula>IF(RIGHT(TEXT(R99,"0.#"),1)=".",FALSE,TRUE)</formula>
    </cfRule>
    <cfRule type="expression" dxfId="900" priority="218">
      <formula>IF(RIGHT(TEXT(R99,"0.#"),1)=".",TRUE,FALSE)</formula>
    </cfRule>
  </conditionalFormatting>
  <conditionalFormatting sqref="Y182:Y189 Y180">
    <cfRule type="expression" dxfId="899" priority="215">
      <formula>IF(RIGHT(TEXT(Y180,"0.#"),1)=".",FALSE,TRUE)</formula>
    </cfRule>
    <cfRule type="expression" dxfId="898" priority="216">
      <formula>IF(RIGHT(TEXT(Y180,"0.#"),1)=".",TRUE,FALSE)</formula>
    </cfRule>
  </conditionalFormatting>
  <conditionalFormatting sqref="AU181">
    <cfRule type="expression" dxfId="897" priority="213">
      <formula>IF(RIGHT(TEXT(AU181,"0.#"),1)=".",FALSE,TRUE)</formula>
    </cfRule>
    <cfRule type="expression" dxfId="896" priority="214">
      <formula>IF(RIGHT(TEXT(AU181,"0.#"),1)=".",TRUE,FALSE)</formula>
    </cfRule>
  </conditionalFormatting>
  <conditionalFormatting sqref="AU190">
    <cfRule type="expression" dxfId="895" priority="211">
      <formula>IF(RIGHT(TEXT(AU190,"0.#"),1)=".",FALSE,TRUE)</formula>
    </cfRule>
    <cfRule type="expression" dxfId="894" priority="212">
      <formula>IF(RIGHT(TEXT(AU190,"0.#"),1)=".",TRUE,FALSE)</formula>
    </cfRule>
  </conditionalFormatting>
  <conditionalFormatting sqref="AU182:AU189 AU180">
    <cfRule type="expression" dxfId="893" priority="209">
      <formula>IF(RIGHT(TEXT(AU180,"0.#"),1)=".",FALSE,TRUE)</formula>
    </cfRule>
    <cfRule type="expression" dxfId="892" priority="210">
      <formula>IF(RIGHT(TEXT(AU180,"0.#"),1)=".",TRUE,FALSE)</formula>
    </cfRule>
  </conditionalFormatting>
  <conditionalFormatting sqref="Y220 Y207 Y194">
    <cfRule type="expression" dxfId="891" priority="195">
      <formula>IF(RIGHT(TEXT(Y194,"0.#"),1)=".",FALSE,TRUE)</formula>
    </cfRule>
    <cfRule type="expression" dxfId="890" priority="196">
      <formula>IF(RIGHT(TEXT(Y194,"0.#"),1)=".",TRUE,FALSE)</formula>
    </cfRule>
  </conditionalFormatting>
  <conditionalFormatting sqref="Y229 Y216 Y203">
    <cfRule type="expression" dxfId="889" priority="193">
      <formula>IF(RIGHT(TEXT(Y203,"0.#"),1)=".",FALSE,TRUE)</formula>
    </cfRule>
    <cfRule type="expression" dxfId="888" priority="194">
      <formula>IF(RIGHT(TEXT(Y203,"0.#"),1)=".",TRUE,FALSE)</formula>
    </cfRule>
  </conditionalFormatting>
  <conditionalFormatting sqref="Y221:Y228 Y219 Y208:Y215 Y206 Y195:Y202 Y193">
    <cfRule type="expression" dxfId="887" priority="191">
      <formula>IF(RIGHT(TEXT(Y193,"0.#"),1)=".",FALSE,TRUE)</formula>
    </cfRule>
    <cfRule type="expression" dxfId="886" priority="192">
      <formula>IF(RIGHT(TEXT(Y193,"0.#"),1)=".",TRUE,FALSE)</formula>
    </cfRule>
  </conditionalFormatting>
  <conditionalFormatting sqref="AU220 AU207 AU194">
    <cfRule type="expression" dxfId="885" priority="189">
      <formula>IF(RIGHT(TEXT(AU194,"0.#"),1)=".",FALSE,TRUE)</formula>
    </cfRule>
    <cfRule type="expression" dxfId="884" priority="190">
      <formula>IF(RIGHT(TEXT(AU194,"0.#"),1)=".",TRUE,FALSE)</formula>
    </cfRule>
  </conditionalFormatting>
  <conditionalFormatting sqref="AU229 AU216 AU203">
    <cfRule type="expression" dxfId="883" priority="187">
      <formula>IF(RIGHT(TEXT(AU203,"0.#"),1)=".",FALSE,TRUE)</formula>
    </cfRule>
    <cfRule type="expression" dxfId="882" priority="188">
      <formula>IF(RIGHT(TEXT(AU203,"0.#"),1)=".",TRUE,FALSE)</formula>
    </cfRule>
  </conditionalFormatting>
  <conditionalFormatting sqref="AU221:AU228 AU219 AU208:AU215 AU206 AU195:AU202 AU193">
    <cfRule type="expression" dxfId="881" priority="185">
      <formula>IF(RIGHT(TEXT(AU193,"0.#"),1)=".",FALSE,TRUE)</formula>
    </cfRule>
    <cfRule type="expression" dxfId="880" priority="186">
      <formula>IF(RIGHT(TEXT(AU193,"0.#"),1)=".",TRUE,FALSE)</formula>
    </cfRule>
  </conditionalFormatting>
  <conditionalFormatting sqref="AE56:AI56">
    <cfRule type="expression" dxfId="879" priority="159">
      <formula>IF(AND(AE56&gt;=0, RIGHT(TEXT(AE56,"0.#"),1)&lt;&gt;"."),TRUE,FALSE)</formula>
    </cfRule>
    <cfRule type="expression" dxfId="878" priority="160">
      <formula>IF(AND(AE56&gt;=0, RIGHT(TEXT(AE56,"0.#"),1)="."),TRUE,FALSE)</formula>
    </cfRule>
    <cfRule type="expression" dxfId="877" priority="161">
      <formula>IF(AND(AE56&lt;0, RIGHT(TEXT(AE56,"0.#"),1)&lt;&gt;"."),TRUE,FALSE)</formula>
    </cfRule>
    <cfRule type="expression" dxfId="876" priority="162">
      <formula>IF(AND(AE56&lt;0, RIGHT(TEXT(AE56,"0.#"),1)="."),TRUE,FALSE)</formula>
    </cfRule>
  </conditionalFormatting>
  <conditionalFormatting sqref="AJ56:AS56">
    <cfRule type="expression" dxfId="875" priority="155">
      <formula>IF(AND(AJ56&gt;=0, RIGHT(TEXT(AJ56,"0.#"),1)&lt;&gt;"."),TRUE,FALSE)</formula>
    </cfRule>
    <cfRule type="expression" dxfId="874" priority="156">
      <formula>IF(AND(AJ56&gt;=0, RIGHT(TEXT(AJ56,"0.#"),1)="."),TRUE,FALSE)</formula>
    </cfRule>
    <cfRule type="expression" dxfId="873" priority="157">
      <formula>IF(AND(AJ56&lt;0, RIGHT(TEXT(AJ56,"0.#"),1)&lt;&gt;"."),TRUE,FALSE)</formula>
    </cfRule>
    <cfRule type="expression" dxfId="872" priority="158">
      <formula>IF(AND(AJ56&lt;0, RIGHT(TEXT(AJ56,"0.#"),1)="."),TRUE,FALSE)</formula>
    </cfRule>
  </conditionalFormatting>
  <conditionalFormatting sqref="AK237:AK265">
    <cfRule type="expression" dxfId="871" priority="143">
      <formula>IF(RIGHT(TEXT(AK237,"0.#"),1)=".",FALSE,TRUE)</formula>
    </cfRule>
    <cfRule type="expression" dxfId="870" priority="144">
      <formula>IF(RIGHT(TEXT(AK237,"0.#"),1)=".",TRUE,FALSE)</formula>
    </cfRule>
  </conditionalFormatting>
  <conditionalFormatting sqref="AU237:AX265">
    <cfRule type="expression" dxfId="869" priority="139">
      <formula>IF(AND(AU237&gt;=0, RIGHT(TEXT(AU237,"0.#"),1)&lt;&gt;"."),TRUE,FALSE)</formula>
    </cfRule>
    <cfRule type="expression" dxfId="868" priority="140">
      <formula>IF(AND(AU237&gt;=0, RIGHT(TEXT(AU237,"0.#"),1)="."),TRUE,FALSE)</formula>
    </cfRule>
    <cfRule type="expression" dxfId="867" priority="141">
      <formula>IF(AND(AU237&lt;0, RIGHT(TEXT(AU237,"0.#"),1)&lt;&gt;"."),TRUE,FALSE)</formula>
    </cfRule>
    <cfRule type="expression" dxfId="866" priority="142">
      <formula>IF(AND(AU237&lt;0, RIGHT(TEXT(AU237,"0.#"),1)="."),TRUE,FALSE)</formula>
    </cfRule>
  </conditionalFormatting>
  <conditionalFormatting sqref="AK269">
    <cfRule type="expression" dxfId="865" priority="137">
      <formula>IF(RIGHT(TEXT(AK269,"0.#"),1)=".",FALSE,TRUE)</formula>
    </cfRule>
    <cfRule type="expression" dxfId="864" priority="138">
      <formula>IF(RIGHT(TEXT(AK269,"0.#"),1)=".",TRUE,FALSE)</formula>
    </cfRule>
  </conditionalFormatting>
  <conditionalFormatting sqref="AU269:AX269">
    <cfRule type="expression" dxfId="863" priority="133">
      <formula>IF(AND(AU269&gt;=0, RIGHT(TEXT(AU269,"0.#"),1)&lt;&gt;"."),TRUE,FALSE)</formula>
    </cfRule>
    <cfRule type="expression" dxfId="862" priority="134">
      <formula>IF(AND(AU269&gt;=0, RIGHT(TEXT(AU269,"0.#"),1)="."),TRUE,FALSE)</formula>
    </cfRule>
    <cfRule type="expression" dxfId="861" priority="135">
      <formula>IF(AND(AU269&lt;0, RIGHT(TEXT(AU269,"0.#"),1)&lt;&gt;"."),TRUE,FALSE)</formula>
    </cfRule>
    <cfRule type="expression" dxfId="860" priority="136">
      <formula>IF(AND(AU269&lt;0, RIGHT(TEXT(AU269,"0.#"),1)="."),TRUE,FALSE)</formula>
    </cfRule>
  </conditionalFormatting>
  <conditionalFormatting sqref="AK270:AK298">
    <cfRule type="expression" dxfId="859" priority="131">
      <formula>IF(RIGHT(TEXT(AK270,"0.#"),1)=".",FALSE,TRUE)</formula>
    </cfRule>
    <cfRule type="expression" dxfId="858" priority="132">
      <formula>IF(RIGHT(TEXT(AK270,"0.#"),1)=".",TRUE,FALSE)</formula>
    </cfRule>
  </conditionalFormatting>
  <conditionalFormatting sqref="AU270:AX298">
    <cfRule type="expression" dxfId="857" priority="127">
      <formula>IF(AND(AU270&gt;=0, RIGHT(TEXT(AU270,"0.#"),1)&lt;&gt;"."),TRUE,FALSE)</formula>
    </cfRule>
    <cfRule type="expression" dxfId="856" priority="128">
      <formula>IF(AND(AU270&gt;=0, RIGHT(TEXT(AU270,"0.#"),1)="."),TRUE,FALSE)</formula>
    </cfRule>
    <cfRule type="expression" dxfId="855" priority="129">
      <formula>IF(AND(AU270&lt;0, RIGHT(TEXT(AU270,"0.#"),1)&lt;&gt;"."),TRUE,FALSE)</formula>
    </cfRule>
    <cfRule type="expression" dxfId="854" priority="130">
      <formula>IF(AND(AU270&lt;0, RIGHT(TEXT(AU270,"0.#"),1)="."),TRUE,FALSE)</formula>
    </cfRule>
  </conditionalFormatting>
  <conditionalFormatting sqref="AK302">
    <cfRule type="expression" dxfId="853" priority="125">
      <formula>IF(RIGHT(TEXT(AK302,"0.#"),1)=".",FALSE,TRUE)</formula>
    </cfRule>
    <cfRule type="expression" dxfId="852" priority="126">
      <formula>IF(RIGHT(TEXT(AK302,"0.#"),1)=".",TRUE,FALSE)</formula>
    </cfRule>
  </conditionalFormatting>
  <conditionalFormatting sqref="AU302:AX302">
    <cfRule type="expression" dxfId="851" priority="121">
      <formula>IF(AND(AU302&gt;=0, RIGHT(TEXT(AU302,"0.#"),1)&lt;&gt;"."),TRUE,FALSE)</formula>
    </cfRule>
    <cfRule type="expression" dxfId="850" priority="122">
      <formula>IF(AND(AU302&gt;=0, RIGHT(TEXT(AU302,"0.#"),1)="."),TRUE,FALSE)</formula>
    </cfRule>
    <cfRule type="expression" dxfId="849" priority="123">
      <formula>IF(AND(AU302&lt;0, RIGHT(TEXT(AU302,"0.#"),1)&lt;&gt;"."),TRUE,FALSE)</formula>
    </cfRule>
    <cfRule type="expression" dxfId="848" priority="124">
      <formula>IF(AND(AU302&lt;0, RIGHT(TEXT(AU302,"0.#"),1)="."),TRUE,FALSE)</formula>
    </cfRule>
  </conditionalFormatting>
  <conditionalFormatting sqref="AK303:AK331">
    <cfRule type="expression" dxfId="847" priority="119">
      <formula>IF(RIGHT(TEXT(AK303,"0.#"),1)=".",FALSE,TRUE)</formula>
    </cfRule>
    <cfRule type="expression" dxfId="846" priority="120">
      <formula>IF(RIGHT(TEXT(AK303,"0.#"),1)=".",TRUE,FALSE)</formula>
    </cfRule>
  </conditionalFormatting>
  <conditionalFormatting sqref="AU303:AX331">
    <cfRule type="expression" dxfId="845" priority="115">
      <formula>IF(AND(AU303&gt;=0, RIGHT(TEXT(AU303,"0.#"),1)&lt;&gt;"."),TRUE,FALSE)</formula>
    </cfRule>
    <cfRule type="expression" dxfId="844" priority="116">
      <formula>IF(AND(AU303&gt;=0, RIGHT(TEXT(AU303,"0.#"),1)="."),TRUE,FALSE)</formula>
    </cfRule>
    <cfRule type="expression" dxfId="843" priority="117">
      <formula>IF(AND(AU303&lt;0, RIGHT(TEXT(AU303,"0.#"),1)&lt;&gt;"."),TRUE,FALSE)</formula>
    </cfRule>
    <cfRule type="expression" dxfId="842" priority="118">
      <formula>IF(AND(AU303&lt;0, RIGHT(TEXT(AU303,"0.#"),1)="."),TRUE,FALSE)</formula>
    </cfRule>
  </conditionalFormatting>
  <conditionalFormatting sqref="AK335">
    <cfRule type="expression" dxfId="841" priority="113">
      <formula>IF(RIGHT(TEXT(AK335,"0.#"),1)=".",FALSE,TRUE)</formula>
    </cfRule>
    <cfRule type="expression" dxfId="840" priority="114">
      <formula>IF(RIGHT(TEXT(AK335,"0.#"),1)=".",TRUE,FALSE)</formula>
    </cfRule>
  </conditionalFormatting>
  <conditionalFormatting sqref="AU335:AX335">
    <cfRule type="expression" dxfId="839" priority="109">
      <formula>IF(AND(AU335&gt;=0, RIGHT(TEXT(AU335,"0.#"),1)&lt;&gt;"."),TRUE,FALSE)</formula>
    </cfRule>
    <cfRule type="expression" dxfId="838" priority="110">
      <formula>IF(AND(AU335&gt;=0, RIGHT(TEXT(AU335,"0.#"),1)="."),TRUE,FALSE)</formula>
    </cfRule>
    <cfRule type="expression" dxfId="837" priority="111">
      <formula>IF(AND(AU335&lt;0, RIGHT(TEXT(AU335,"0.#"),1)&lt;&gt;"."),TRUE,FALSE)</formula>
    </cfRule>
    <cfRule type="expression" dxfId="836" priority="112">
      <formula>IF(AND(AU335&lt;0, RIGHT(TEXT(AU335,"0.#"),1)="."),TRUE,FALSE)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36:AX364">
    <cfRule type="expression" dxfId="833" priority="103">
      <formula>IF(AND(AU336&gt;=0, RIGHT(TEXT(AU336,"0.#"),1)&lt;&gt;"."),TRUE,FALSE)</formula>
    </cfRule>
    <cfRule type="expression" dxfId="832" priority="104">
      <formula>IF(AND(AU336&gt;=0, RIGHT(TEXT(AU336,"0.#"),1)="."),TRUE,FALSE)</formula>
    </cfRule>
    <cfRule type="expression" dxfId="831" priority="105">
      <formula>IF(AND(AU336&lt;0, RIGHT(TEXT(AU336,"0.#"),1)&lt;&gt;"."),TRUE,FALSE)</formula>
    </cfRule>
    <cfRule type="expression" dxfId="830" priority="106">
      <formula>IF(AND(AU336&lt;0, RIGHT(TEXT(AU336,"0.#"),1)="."),TRUE,FALSE)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S25">
    <cfRule type="expression" dxfId="779" priority="45">
      <formula>IF(AND(AE25&gt;=0, RIGHT(TEXT(AE25,"0.#"),1)&lt;&gt;"."),TRUE,FALSE)</formula>
    </cfRule>
    <cfRule type="expression" dxfId="778" priority="46">
      <formula>IF(AND(AE25&gt;=0, RIGHT(TEXT(AE25,"0.#"),1)="."),TRUE,FALSE)</formula>
    </cfRule>
    <cfRule type="expression" dxfId="777" priority="47">
      <formula>IF(AND(AE25&lt;0, RIGHT(TEXT(AE25,"0.#"),1)&lt;&gt;"."),TRUE,FALSE)</formula>
    </cfRule>
    <cfRule type="expression" dxfId="776" priority="48">
      <formula>IF(AND(AE25&lt;0, RIGHT(TEXT(AE25,"0.#"),1)="."),TRUE,FALSE)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2" sqref="K2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91"/>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690"/>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91"/>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690"/>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91"/>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690"/>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91"/>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690"/>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91"/>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690"/>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91"/>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690"/>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91"/>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690"/>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91"/>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690"/>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91"/>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690"/>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91"/>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690"/>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92" t="s">
        <v>467</v>
      </c>
      <c r="AC51" s="693"/>
      <c r="AD51" s="693"/>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4" t="s">
        <v>34</v>
      </c>
      <c r="B2" s="695"/>
      <c r="C2" s="695"/>
      <c r="D2" s="695"/>
      <c r="E2" s="695"/>
      <c r="F2" s="696"/>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7"/>
      <c r="B3" s="698"/>
      <c r="C3" s="698"/>
      <c r="D3" s="698"/>
      <c r="E3" s="698"/>
      <c r="F3" s="699"/>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7"/>
      <c r="B4" s="698"/>
      <c r="C4" s="698"/>
      <c r="D4" s="698"/>
      <c r="E4" s="698"/>
      <c r="F4" s="69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7"/>
      <c r="B5" s="698"/>
      <c r="C5" s="698"/>
      <c r="D5" s="698"/>
      <c r="E5" s="698"/>
      <c r="F5" s="69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7"/>
      <c r="B6" s="698"/>
      <c r="C6" s="698"/>
      <c r="D6" s="698"/>
      <c r="E6" s="698"/>
      <c r="F6" s="69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7"/>
      <c r="B7" s="698"/>
      <c r="C7" s="698"/>
      <c r="D7" s="698"/>
      <c r="E7" s="698"/>
      <c r="F7" s="69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7"/>
      <c r="B8" s="698"/>
      <c r="C8" s="698"/>
      <c r="D8" s="698"/>
      <c r="E8" s="698"/>
      <c r="F8" s="69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7"/>
      <c r="B9" s="698"/>
      <c r="C9" s="698"/>
      <c r="D9" s="698"/>
      <c r="E9" s="698"/>
      <c r="F9" s="69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7"/>
      <c r="B10" s="698"/>
      <c r="C10" s="698"/>
      <c r="D10" s="698"/>
      <c r="E10" s="698"/>
      <c r="F10" s="69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7"/>
      <c r="B11" s="698"/>
      <c r="C11" s="698"/>
      <c r="D11" s="698"/>
      <c r="E11" s="698"/>
      <c r="F11" s="69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7"/>
      <c r="B12" s="698"/>
      <c r="C12" s="698"/>
      <c r="D12" s="698"/>
      <c r="E12" s="698"/>
      <c r="F12" s="69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7"/>
      <c r="B13" s="698"/>
      <c r="C13" s="698"/>
      <c r="D13" s="698"/>
      <c r="E13" s="698"/>
      <c r="F13" s="69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7"/>
      <c r="B14" s="698"/>
      <c r="C14" s="698"/>
      <c r="D14" s="698"/>
      <c r="E14" s="698"/>
      <c r="F14" s="69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7"/>
      <c r="B15" s="698"/>
      <c r="C15" s="698"/>
      <c r="D15" s="698"/>
      <c r="E15" s="698"/>
      <c r="F15" s="699"/>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7"/>
      <c r="B16" s="698"/>
      <c r="C16" s="698"/>
      <c r="D16" s="698"/>
      <c r="E16" s="698"/>
      <c r="F16" s="699"/>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7"/>
      <c r="B17" s="698"/>
      <c r="C17" s="698"/>
      <c r="D17" s="698"/>
      <c r="E17" s="698"/>
      <c r="F17" s="69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7"/>
      <c r="B18" s="698"/>
      <c r="C18" s="698"/>
      <c r="D18" s="698"/>
      <c r="E18" s="698"/>
      <c r="F18" s="69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7"/>
      <c r="B19" s="698"/>
      <c r="C19" s="698"/>
      <c r="D19" s="698"/>
      <c r="E19" s="698"/>
      <c r="F19" s="69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7"/>
      <c r="B20" s="698"/>
      <c r="C20" s="698"/>
      <c r="D20" s="698"/>
      <c r="E20" s="698"/>
      <c r="F20" s="69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7"/>
      <c r="B21" s="698"/>
      <c r="C21" s="698"/>
      <c r="D21" s="698"/>
      <c r="E21" s="698"/>
      <c r="F21" s="69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7"/>
      <c r="B22" s="698"/>
      <c r="C22" s="698"/>
      <c r="D22" s="698"/>
      <c r="E22" s="698"/>
      <c r="F22" s="69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7"/>
      <c r="B23" s="698"/>
      <c r="C23" s="698"/>
      <c r="D23" s="698"/>
      <c r="E23" s="698"/>
      <c r="F23" s="69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7"/>
      <c r="B24" s="698"/>
      <c r="C24" s="698"/>
      <c r="D24" s="698"/>
      <c r="E24" s="698"/>
      <c r="F24" s="69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7"/>
      <c r="B25" s="698"/>
      <c r="C25" s="698"/>
      <c r="D25" s="698"/>
      <c r="E25" s="698"/>
      <c r="F25" s="69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7"/>
      <c r="B26" s="698"/>
      <c r="C26" s="698"/>
      <c r="D26" s="698"/>
      <c r="E26" s="698"/>
      <c r="F26" s="69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7"/>
      <c r="B27" s="698"/>
      <c r="C27" s="698"/>
      <c r="D27" s="698"/>
      <c r="E27" s="698"/>
      <c r="F27" s="69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7"/>
      <c r="B28" s="698"/>
      <c r="C28" s="698"/>
      <c r="D28" s="698"/>
      <c r="E28" s="698"/>
      <c r="F28" s="699"/>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7"/>
      <c r="B29" s="698"/>
      <c r="C29" s="698"/>
      <c r="D29" s="698"/>
      <c r="E29" s="698"/>
      <c r="F29" s="699"/>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7"/>
      <c r="B30" s="698"/>
      <c r="C30" s="698"/>
      <c r="D30" s="698"/>
      <c r="E30" s="698"/>
      <c r="F30" s="69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7"/>
      <c r="B31" s="698"/>
      <c r="C31" s="698"/>
      <c r="D31" s="698"/>
      <c r="E31" s="698"/>
      <c r="F31" s="69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7"/>
      <c r="B32" s="698"/>
      <c r="C32" s="698"/>
      <c r="D32" s="698"/>
      <c r="E32" s="698"/>
      <c r="F32" s="69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7"/>
      <c r="B33" s="698"/>
      <c r="C33" s="698"/>
      <c r="D33" s="698"/>
      <c r="E33" s="698"/>
      <c r="F33" s="69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7"/>
      <c r="B34" s="698"/>
      <c r="C34" s="698"/>
      <c r="D34" s="698"/>
      <c r="E34" s="698"/>
      <c r="F34" s="69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7"/>
      <c r="B35" s="698"/>
      <c r="C35" s="698"/>
      <c r="D35" s="698"/>
      <c r="E35" s="698"/>
      <c r="F35" s="69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7"/>
      <c r="B36" s="698"/>
      <c r="C36" s="698"/>
      <c r="D36" s="698"/>
      <c r="E36" s="698"/>
      <c r="F36" s="69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7"/>
      <c r="B37" s="698"/>
      <c r="C37" s="698"/>
      <c r="D37" s="698"/>
      <c r="E37" s="698"/>
      <c r="F37" s="69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7"/>
      <c r="B38" s="698"/>
      <c r="C38" s="698"/>
      <c r="D38" s="698"/>
      <c r="E38" s="698"/>
      <c r="F38" s="69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7"/>
      <c r="B39" s="698"/>
      <c r="C39" s="698"/>
      <c r="D39" s="698"/>
      <c r="E39" s="698"/>
      <c r="F39" s="69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7"/>
      <c r="B40" s="698"/>
      <c r="C40" s="698"/>
      <c r="D40" s="698"/>
      <c r="E40" s="698"/>
      <c r="F40" s="69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7"/>
      <c r="B41" s="698"/>
      <c r="C41" s="698"/>
      <c r="D41" s="698"/>
      <c r="E41" s="698"/>
      <c r="F41" s="699"/>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7"/>
      <c r="B42" s="698"/>
      <c r="C42" s="698"/>
      <c r="D42" s="698"/>
      <c r="E42" s="698"/>
      <c r="F42" s="699"/>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7"/>
      <c r="B43" s="698"/>
      <c r="C43" s="698"/>
      <c r="D43" s="698"/>
      <c r="E43" s="698"/>
      <c r="F43" s="69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7"/>
      <c r="B44" s="698"/>
      <c r="C44" s="698"/>
      <c r="D44" s="698"/>
      <c r="E44" s="698"/>
      <c r="F44" s="69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7"/>
      <c r="B45" s="698"/>
      <c r="C45" s="698"/>
      <c r="D45" s="698"/>
      <c r="E45" s="698"/>
      <c r="F45" s="69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7"/>
      <c r="B46" s="698"/>
      <c r="C46" s="698"/>
      <c r="D46" s="698"/>
      <c r="E46" s="698"/>
      <c r="F46" s="69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7"/>
      <c r="B47" s="698"/>
      <c r="C47" s="698"/>
      <c r="D47" s="698"/>
      <c r="E47" s="698"/>
      <c r="F47" s="69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7"/>
      <c r="B48" s="698"/>
      <c r="C48" s="698"/>
      <c r="D48" s="698"/>
      <c r="E48" s="698"/>
      <c r="F48" s="69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7"/>
      <c r="B49" s="698"/>
      <c r="C49" s="698"/>
      <c r="D49" s="698"/>
      <c r="E49" s="698"/>
      <c r="F49" s="69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7"/>
      <c r="B50" s="698"/>
      <c r="C50" s="698"/>
      <c r="D50" s="698"/>
      <c r="E50" s="698"/>
      <c r="F50" s="69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7"/>
      <c r="B51" s="698"/>
      <c r="C51" s="698"/>
      <c r="D51" s="698"/>
      <c r="E51" s="698"/>
      <c r="F51" s="69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7"/>
      <c r="B52" s="698"/>
      <c r="C52" s="698"/>
      <c r="D52" s="698"/>
      <c r="E52" s="698"/>
      <c r="F52" s="69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694" t="s">
        <v>34</v>
      </c>
      <c r="B55" s="695"/>
      <c r="C55" s="695"/>
      <c r="D55" s="695"/>
      <c r="E55" s="695"/>
      <c r="F55" s="696"/>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7"/>
      <c r="B56" s="698"/>
      <c r="C56" s="698"/>
      <c r="D56" s="698"/>
      <c r="E56" s="698"/>
      <c r="F56" s="699"/>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7"/>
      <c r="B57" s="698"/>
      <c r="C57" s="698"/>
      <c r="D57" s="698"/>
      <c r="E57" s="698"/>
      <c r="F57" s="69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7"/>
      <c r="B58" s="698"/>
      <c r="C58" s="698"/>
      <c r="D58" s="698"/>
      <c r="E58" s="698"/>
      <c r="F58" s="69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7"/>
      <c r="B59" s="698"/>
      <c r="C59" s="698"/>
      <c r="D59" s="698"/>
      <c r="E59" s="698"/>
      <c r="F59" s="69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7"/>
      <c r="B60" s="698"/>
      <c r="C60" s="698"/>
      <c r="D60" s="698"/>
      <c r="E60" s="698"/>
      <c r="F60" s="69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7"/>
      <c r="B61" s="698"/>
      <c r="C61" s="698"/>
      <c r="D61" s="698"/>
      <c r="E61" s="698"/>
      <c r="F61" s="69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7"/>
      <c r="B62" s="698"/>
      <c r="C62" s="698"/>
      <c r="D62" s="698"/>
      <c r="E62" s="698"/>
      <c r="F62" s="69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7"/>
      <c r="B63" s="698"/>
      <c r="C63" s="698"/>
      <c r="D63" s="698"/>
      <c r="E63" s="698"/>
      <c r="F63" s="69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7"/>
      <c r="B64" s="698"/>
      <c r="C64" s="698"/>
      <c r="D64" s="698"/>
      <c r="E64" s="698"/>
      <c r="F64" s="69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7"/>
      <c r="B65" s="698"/>
      <c r="C65" s="698"/>
      <c r="D65" s="698"/>
      <c r="E65" s="698"/>
      <c r="F65" s="69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7"/>
      <c r="B66" s="698"/>
      <c r="C66" s="698"/>
      <c r="D66" s="698"/>
      <c r="E66" s="698"/>
      <c r="F66" s="69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7"/>
      <c r="B67" s="698"/>
      <c r="C67" s="698"/>
      <c r="D67" s="698"/>
      <c r="E67" s="698"/>
      <c r="F67" s="69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7"/>
      <c r="B68" s="698"/>
      <c r="C68" s="698"/>
      <c r="D68" s="698"/>
      <c r="E68" s="698"/>
      <c r="F68" s="699"/>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7"/>
      <c r="B69" s="698"/>
      <c r="C69" s="698"/>
      <c r="D69" s="698"/>
      <c r="E69" s="698"/>
      <c r="F69" s="699"/>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7"/>
      <c r="B70" s="698"/>
      <c r="C70" s="698"/>
      <c r="D70" s="698"/>
      <c r="E70" s="698"/>
      <c r="F70" s="69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7"/>
      <c r="B71" s="698"/>
      <c r="C71" s="698"/>
      <c r="D71" s="698"/>
      <c r="E71" s="698"/>
      <c r="F71" s="69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7"/>
      <c r="B72" s="698"/>
      <c r="C72" s="698"/>
      <c r="D72" s="698"/>
      <c r="E72" s="698"/>
      <c r="F72" s="69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7"/>
      <c r="B73" s="698"/>
      <c r="C73" s="698"/>
      <c r="D73" s="698"/>
      <c r="E73" s="698"/>
      <c r="F73" s="69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7"/>
      <c r="B74" s="698"/>
      <c r="C74" s="698"/>
      <c r="D74" s="698"/>
      <c r="E74" s="698"/>
      <c r="F74" s="69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7"/>
      <c r="B75" s="698"/>
      <c r="C75" s="698"/>
      <c r="D75" s="698"/>
      <c r="E75" s="698"/>
      <c r="F75" s="69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7"/>
      <c r="B76" s="698"/>
      <c r="C76" s="698"/>
      <c r="D76" s="698"/>
      <c r="E76" s="698"/>
      <c r="F76" s="69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7"/>
      <c r="B77" s="698"/>
      <c r="C77" s="698"/>
      <c r="D77" s="698"/>
      <c r="E77" s="698"/>
      <c r="F77" s="69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7"/>
      <c r="B78" s="698"/>
      <c r="C78" s="698"/>
      <c r="D78" s="698"/>
      <c r="E78" s="698"/>
      <c r="F78" s="69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7"/>
      <c r="B79" s="698"/>
      <c r="C79" s="698"/>
      <c r="D79" s="698"/>
      <c r="E79" s="698"/>
      <c r="F79" s="69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7"/>
      <c r="B80" s="698"/>
      <c r="C80" s="698"/>
      <c r="D80" s="698"/>
      <c r="E80" s="698"/>
      <c r="F80" s="69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7"/>
      <c r="B81" s="698"/>
      <c r="C81" s="698"/>
      <c r="D81" s="698"/>
      <c r="E81" s="698"/>
      <c r="F81" s="699"/>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7"/>
      <c r="B82" s="698"/>
      <c r="C82" s="698"/>
      <c r="D82" s="698"/>
      <c r="E82" s="698"/>
      <c r="F82" s="699"/>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7"/>
      <c r="B83" s="698"/>
      <c r="C83" s="698"/>
      <c r="D83" s="698"/>
      <c r="E83" s="698"/>
      <c r="F83" s="69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7"/>
      <c r="B84" s="698"/>
      <c r="C84" s="698"/>
      <c r="D84" s="698"/>
      <c r="E84" s="698"/>
      <c r="F84" s="69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7"/>
      <c r="B85" s="698"/>
      <c r="C85" s="698"/>
      <c r="D85" s="698"/>
      <c r="E85" s="698"/>
      <c r="F85" s="69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7"/>
      <c r="B86" s="698"/>
      <c r="C86" s="698"/>
      <c r="D86" s="698"/>
      <c r="E86" s="698"/>
      <c r="F86" s="69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7"/>
      <c r="B87" s="698"/>
      <c r="C87" s="698"/>
      <c r="D87" s="698"/>
      <c r="E87" s="698"/>
      <c r="F87" s="69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7"/>
      <c r="B88" s="698"/>
      <c r="C88" s="698"/>
      <c r="D88" s="698"/>
      <c r="E88" s="698"/>
      <c r="F88" s="69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7"/>
      <c r="B89" s="698"/>
      <c r="C89" s="698"/>
      <c r="D89" s="698"/>
      <c r="E89" s="698"/>
      <c r="F89" s="69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7"/>
      <c r="B90" s="698"/>
      <c r="C90" s="698"/>
      <c r="D90" s="698"/>
      <c r="E90" s="698"/>
      <c r="F90" s="69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7"/>
      <c r="B91" s="698"/>
      <c r="C91" s="698"/>
      <c r="D91" s="698"/>
      <c r="E91" s="698"/>
      <c r="F91" s="69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7"/>
      <c r="B92" s="698"/>
      <c r="C92" s="698"/>
      <c r="D92" s="698"/>
      <c r="E92" s="698"/>
      <c r="F92" s="69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7"/>
      <c r="B93" s="698"/>
      <c r="C93" s="698"/>
      <c r="D93" s="698"/>
      <c r="E93" s="698"/>
      <c r="F93" s="69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7"/>
      <c r="B94" s="698"/>
      <c r="C94" s="698"/>
      <c r="D94" s="698"/>
      <c r="E94" s="698"/>
      <c r="F94" s="699"/>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7"/>
      <c r="B95" s="698"/>
      <c r="C95" s="698"/>
      <c r="D95" s="698"/>
      <c r="E95" s="698"/>
      <c r="F95" s="699"/>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7"/>
      <c r="B96" s="698"/>
      <c r="C96" s="698"/>
      <c r="D96" s="698"/>
      <c r="E96" s="698"/>
      <c r="F96" s="69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7"/>
      <c r="B97" s="698"/>
      <c r="C97" s="698"/>
      <c r="D97" s="698"/>
      <c r="E97" s="698"/>
      <c r="F97" s="69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7"/>
      <c r="B98" s="698"/>
      <c r="C98" s="698"/>
      <c r="D98" s="698"/>
      <c r="E98" s="698"/>
      <c r="F98" s="69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7"/>
      <c r="B99" s="698"/>
      <c r="C99" s="698"/>
      <c r="D99" s="698"/>
      <c r="E99" s="698"/>
      <c r="F99" s="69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7"/>
      <c r="B100" s="698"/>
      <c r="C100" s="698"/>
      <c r="D100" s="698"/>
      <c r="E100" s="698"/>
      <c r="F100" s="69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7"/>
      <c r="B101" s="698"/>
      <c r="C101" s="698"/>
      <c r="D101" s="698"/>
      <c r="E101" s="698"/>
      <c r="F101" s="69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7"/>
      <c r="B102" s="698"/>
      <c r="C102" s="698"/>
      <c r="D102" s="698"/>
      <c r="E102" s="698"/>
      <c r="F102" s="69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7"/>
      <c r="B103" s="698"/>
      <c r="C103" s="698"/>
      <c r="D103" s="698"/>
      <c r="E103" s="698"/>
      <c r="F103" s="69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7"/>
      <c r="B104" s="698"/>
      <c r="C104" s="698"/>
      <c r="D104" s="698"/>
      <c r="E104" s="698"/>
      <c r="F104" s="69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7"/>
      <c r="B105" s="698"/>
      <c r="C105" s="698"/>
      <c r="D105" s="698"/>
      <c r="E105" s="698"/>
      <c r="F105" s="69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694" t="s">
        <v>34</v>
      </c>
      <c r="B108" s="695"/>
      <c r="C108" s="695"/>
      <c r="D108" s="695"/>
      <c r="E108" s="695"/>
      <c r="F108" s="696"/>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7"/>
      <c r="B109" s="698"/>
      <c r="C109" s="698"/>
      <c r="D109" s="698"/>
      <c r="E109" s="698"/>
      <c r="F109" s="699"/>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7"/>
      <c r="B110" s="698"/>
      <c r="C110" s="698"/>
      <c r="D110" s="698"/>
      <c r="E110" s="698"/>
      <c r="F110" s="69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7"/>
      <c r="B111" s="698"/>
      <c r="C111" s="698"/>
      <c r="D111" s="698"/>
      <c r="E111" s="698"/>
      <c r="F111" s="69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7"/>
      <c r="B112" s="698"/>
      <c r="C112" s="698"/>
      <c r="D112" s="698"/>
      <c r="E112" s="698"/>
      <c r="F112" s="69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7"/>
      <c r="B113" s="698"/>
      <c r="C113" s="698"/>
      <c r="D113" s="698"/>
      <c r="E113" s="698"/>
      <c r="F113" s="69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7"/>
      <c r="B114" s="698"/>
      <c r="C114" s="698"/>
      <c r="D114" s="698"/>
      <c r="E114" s="698"/>
      <c r="F114" s="69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7"/>
      <c r="B115" s="698"/>
      <c r="C115" s="698"/>
      <c r="D115" s="698"/>
      <c r="E115" s="698"/>
      <c r="F115" s="69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7"/>
      <c r="B116" s="698"/>
      <c r="C116" s="698"/>
      <c r="D116" s="698"/>
      <c r="E116" s="698"/>
      <c r="F116" s="69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7"/>
      <c r="B117" s="698"/>
      <c r="C117" s="698"/>
      <c r="D117" s="698"/>
      <c r="E117" s="698"/>
      <c r="F117" s="69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7"/>
      <c r="B118" s="698"/>
      <c r="C118" s="698"/>
      <c r="D118" s="698"/>
      <c r="E118" s="698"/>
      <c r="F118" s="69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7"/>
      <c r="B119" s="698"/>
      <c r="C119" s="698"/>
      <c r="D119" s="698"/>
      <c r="E119" s="698"/>
      <c r="F119" s="69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7"/>
      <c r="B120" s="698"/>
      <c r="C120" s="698"/>
      <c r="D120" s="698"/>
      <c r="E120" s="698"/>
      <c r="F120" s="69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7"/>
      <c r="B121" s="698"/>
      <c r="C121" s="698"/>
      <c r="D121" s="698"/>
      <c r="E121" s="698"/>
      <c r="F121" s="699"/>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7"/>
      <c r="B122" s="698"/>
      <c r="C122" s="698"/>
      <c r="D122" s="698"/>
      <c r="E122" s="698"/>
      <c r="F122" s="699"/>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7"/>
      <c r="B123" s="698"/>
      <c r="C123" s="698"/>
      <c r="D123" s="698"/>
      <c r="E123" s="698"/>
      <c r="F123" s="69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7"/>
      <c r="B124" s="698"/>
      <c r="C124" s="698"/>
      <c r="D124" s="698"/>
      <c r="E124" s="698"/>
      <c r="F124" s="69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7"/>
      <c r="B125" s="698"/>
      <c r="C125" s="698"/>
      <c r="D125" s="698"/>
      <c r="E125" s="698"/>
      <c r="F125" s="69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7"/>
      <c r="B126" s="698"/>
      <c r="C126" s="698"/>
      <c r="D126" s="698"/>
      <c r="E126" s="698"/>
      <c r="F126" s="69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7"/>
      <c r="B127" s="698"/>
      <c r="C127" s="698"/>
      <c r="D127" s="698"/>
      <c r="E127" s="698"/>
      <c r="F127" s="69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7"/>
      <c r="B128" s="698"/>
      <c r="C128" s="698"/>
      <c r="D128" s="698"/>
      <c r="E128" s="698"/>
      <c r="F128" s="69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7"/>
      <c r="B129" s="698"/>
      <c r="C129" s="698"/>
      <c r="D129" s="698"/>
      <c r="E129" s="698"/>
      <c r="F129" s="69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7"/>
      <c r="B130" s="698"/>
      <c r="C130" s="698"/>
      <c r="D130" s="698"/>
      <c r="E130" s="698"/>
      <c r="F130" s="69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7"/>
      <c r="B131" s="698"/>
      <c r="C131" s="698"/>
      <c r="D131" s="698"/>
      <c r="E131" s="698"/>
      <c r="F131" s="69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7"/>
      <c r="B132" s="698"/>
      <c r="C132" s="698"/>
      <c r="D132" s="698"/>
      <c r="E132" s="698"/>
      <c r="F132" s="69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7"/>
      <c r="B133" s="698"/>
      <c r="C133" s="698"/>
      <c r="D133" s="698"/>
      <c r="E133" s="698"/>
      <c r="F133" s="69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7"/>
      <c r="B134" s="698"/>
      <c r="C134" s="698"/>
      <c r="D134" s="698"/>
      <c r="E134" s="698"/>
      <c r="F134" s="699"/>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7"/>
      <c r="B135" s="698"/>
      <c r="C135" s="698"/>
      <c r="D135" s="698"/>
      <c r="E135" s="698"/>
      <c r="F135" s="699"/>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7"/>
      <c r="B136" s="698"/>
      <c r="C136" s="698"/>
      <c r="D136" s="698"/>
      <c r="E136" s="698"/>
      <c r="F136" s="69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7"/>
      <c r="B137" s="698"/>
      <c r="C137" s="698"/>
      <c r="D137" s="698"/>
      <c r="E137" s="698"/>
      <c r="F137" s="69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7"/>
      <c r="B138" s="698"/>
      <c r="C138" s="698"/>
      <c r="D138" s="698"/>
      <c r="E138" s="698"/>
      <c r="F138" s="69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7"/>
      <c r="B139" s="698"/>
      <c r="C139" s="698"/>
      <c r="D139" s="698"/>
      <c r="E139" s="698"/>
      <c r="F139" s="69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7"/>
      <c r="B140" s="698"/>
      <c r="C140" s="698"/>
      <c r="D140" s="698"/>
      <c r="E140" s="698"/>
      <c r="F140" s="69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7"/>
      <c r="B141" s="698"/>
      <c r="C141" s="698"/>
      <c r="D141" s="698"/>
      <c r="E141" s="698"/>
      <c r="F141" s="69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7"/>
      <c r="B142" s="698"/>
      <c r="C142" s="698"/>
      <c r="D142" s="698"/>
      <c r="E142" s="698"/>
      <c r="F142" s="69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7"/>
      <c r="B143" s="698"/>
      <c r="C143" s="698"/>
      <c r="D143" s="698"/>
      <c r="E143" s="698"/>
      <c r="F143" s="69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7"/>
      <c r="B144" s="698"/>
      <c r="C144" s="698"/>
      <c r="D144" s="698"/>
      <c r="E144" s="698"/>
      <c r="F144" s="69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7"/>
      <c r="B145" s="698"/>
      <c r="C145" s="698"/>
      <c r="D145" s="698"/>
      <c r="E145" s="698"/>
      <c r="F145" s="69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7"/>
      <c r="B146" s="698"/>
      <c r="C146" s="698"/>
      <c r="D146" s="698"/>
      <c r="E146" s="698"/>
      <c r="F146" s="69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7"/>
      <c r="B147" s="698"/>
      <c r="C147" s="698"/>
      <c r="D147" s="698"/>
      <c r="E147" s="698"/>
      <c r="F147" s="699"/>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7"/>
      <c r="B148" s="698"/>
      <c r="C148" s="698"/>
      <c r="D148" s="698"/>
      <c r="E148" s="698"/>
      <c r="F148" s="699"/>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7"/>
      <c r="B149" s="698"/>
      <c r="C149" s="698"/>
      <c r="D149" s="698"/>
      <c r="E149" s="698"/>
      <c r="F149" s="69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7"/>
      <c r="B150" s="698"/>
      <c r="C150" s="698"/>
      <c r="D150" s="698"/>
      <c r="E150" s="698"/>
      <c r="F150" s="69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7"/>
      <c r="B151" s="698"/>
      <c r="C151" s="698"/>
      <c r="D151" s="698"/>
      <c r="E151" s="698"/>
      <c r="F151" s="69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7"/>
      <c r="B152" s="698"/>
      <c r="C152" s="698"/>
      <c r="D152" s="698"/>
      <c r="E152" s="698"/>
      <c r="F152" s="69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7"/>
      <c r="B153" s="698"/>
      <c r="C153" s="698"/>
      <c r="D153" s="698"/>
      <c r="E153" s="698"/>
      <c r="F153" s="69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7"/>
      <c r="B154" s="698"/>
      <c r="C154" s="698"/>
      <c r="D154" s="698"/>
      <c r="E154" s="698"/>
      <c r="F154" s="69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7"/>
      <c r="B155" s="698"/>
      <c r="C155" s="698"/>
      <c r="D155" s="698"/>
      <c r="E155" s="698"/>
      <c r="F155" s="69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7"/>
      <c r="B156" s="698"/>
      <c r="C156" s="698"/>
      <c r="D156" s="698"/>
      <c r="E156" s="698"/>
      <c r="F156" s="69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7"/>
      <c r="B157" s="698"/>
      <c r="C157" s="698"/>
      <c r="D157" s="698"/>
      <c r="E157" s="698"/>
      <c r="F157" s="69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7"/>
      <c r="B158" s="698"/>
      <c r="C158" s="698"/>
      <c r="D158" s="698"/>
      <c r="E158" s="698"/>
      <c r="F158" s="69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694" t="s">
        <v>34</v>
      </c>
      <c r="B161" s="695"/>
      <c r="C161" s="695"/>
      <c r="D161" s="695"/>
      <c r="E161" s="695"/>
      <c r="F161" s="696"/>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7"/>
      <c r="B162" s="698"/>
      <c r="C162" s="698"/>
      <c r="D162" s="698"/>
      <c r="E162" s="698"/>
      <c r="F162" s="699"/>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7"/>
      <c r="B163" s="698"/>
      <c r="C163" s="698"/>
      <c r="D163" s="698"/>
      <c r="E163" s="698"/>
      <c r="F163" s="69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7"/>
      <c r="B164" s="698"/>
      <c r="C164" s="698"/>
      <c r="D164" s="698"/>
      <c r="E164" s="698"/>
      <c r="F164" s="69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7"/>
      <c r="B165" s="698"/>
      <c r="C165" s="698"/>
      <c r="D165" s="698"/>
      <c r="E165" s="698"/>
      <c r="F165" s="69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7"/>
      <c r="B166" s="698"/>
      <c r="C166" s="698"/>
      <c r="D166" s="698"/>
      <c r="E166" s="698"/>
      <c r="F166" s="69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7"/>
      <c r="B167" s="698"/>
      <c r="C167" s="698"/>
      <c r="D167" s="698"/>
      <c r="E167" s="698"/>
      <c r="F167" s="69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7"/>
      <c r="B168" s="698"/>
      <c r="C168" s="698"/>
      <c r="D168" s="698"/>
      <c r="E168" s="698"/>
      <c r="F168" s="69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7"/>
      <c r="B169" s="698"/>
      <c r="C169" s="698"/>
      <c r="D169" s="698"/>
      <c r="E169" s="698"/>
      <c r="F169" s="69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7"/>
      <c r="B170" s="698"/>
      <c r="C170" s="698"/>
      <c r="D170" s="698"/>
      <c r="E170" s="698"/>
      <c r="F170" s="69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7"/>
      <c r="B171" s="698"/>
      <c r="C171" s="698"/>
      <c r="D171" s="698"/>
      <c r="E171" s="698"/>
      <c r="F171" s="69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7"/>
      <c r="B172" s="698"/>
      <c r="C172" s="698"/>
      <c r="D172" s="698"/>
      <c r="E172" s="698"/>
      <c r="F172" s="69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7"/>
      <c r="B173" s="698"/>
      <c r="C173" s="698"/>
      <c r="D173" s="698"/>
      <c r="E173" s="698"/>
      <c r="F173" s="69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7"/>
      <c r="B174" s="698"/>
      <c r="C174" s="698"/>
      <c r="D174" s="698"/>
      <c r="E174" s="698"/>
      <c r="F174" s="699"/>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7"/>
      <c r="B175" s="698"/>
      <c r="C175" s="698"/>
      <c r="D175" s="698"/>
      <c r="E175" s="698"/>
      <c r="F175" s="699"/>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7"/>
      <c r="B176" s="698"/>
      <c r="C176" s="698"/>
      <c r="D176" s="698"/>
      <c r="E176" s="698"/>
      <c r="F176" s="69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7"/>
      <c r="B177" s="698"/>
      <c r="C177" s="698"/>
      <c r="D177" s="698"/>
      <c r="E177" s="698"/>
      <c r="F177" s="69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7"/>
      <c r="B178" s="698"/>
      <c r="C178" s="698"/>
      <c r="D178" s="698"/>
      <c r="E178" s="698"/>
      <c r="F178" s="69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7"/>
      <c r="B179" s="698"/>
      <c r="C179" s="698"/>
      <c r="D179" s="698"/>
      <c r="E179" s="698"/>
      <c r="F179" s="69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7"/>
      <c r="B180" s="698"/>
      <c r="C180" s="698"/>
      <c r="D180" s="698"/>
      <c r="E180" s="698"/>
      <c r="F180" s="69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7"/>
      <c r="B181" s="698"/>
      <c r="C181" s="698"/>
      <c r="D181" s="698"/>
      <c r="E181" s="698"/>
      <c r="F181" s="69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7"/>
      <c r="B182" s="698"/>
      <c r="C182" s="698"/>
      <c r="D182" s="698"/>
      <c r="E182" s="698"/>
      <c r="F182" s="69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7"/>
      <c r="B183" s="698"/>
      <c r="C183" s="698"/>
      <c r="D183" s="698"/>
      <c r="E183" s="698"/>
      <c r="F183" s="69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7"/>
      <c r="B184" s="698"/>
      <c r="C184" s="698"/>
      <c r="D184" s="698"/>
      <c r="E184" s="698"/>
      <c r="F184" s="69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7"/>
      <c r="B185" s="698"/>
      <c r="C185" s="698"/>
      <c r="D185" s="698"/>
      <c r="E185" s="698"/>
      <c r="F185" s="69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7"/>
      <c r="B186" s="698"/>
      <c r="C186" s="698"/>
      <c r="D186" s="698"/>
      <c r="E186" s="698"/>
      <c r="F186" s="69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7"/>
      <c r="B187" s="698"/>
      <c r="C187" s="698"/>
      <c r="D187" s="698"/>
      <c r="E187" s="698"/>
      <c r="F187" s="699"/>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7"/>
      <c r="B188" s="698"/>
      <c r="C188" s="698"/>
      <c r="D188" s="698"/>
      <c r="E188" s="698"/>
      <c r="F188" s="699"/>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7"/>
      <c r="B189" s="698"/>
      <c r="C189" s="698"/>
      <c r="D189" s="698"/>
      <c r="E189" s="698"/>
      <c r="F189" s="69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7"/>
      <c r="B190" s="698"/>
      <c r="C190" s="698"/>
      <c r="D190" s="698"/>
      <c r="E190" s="698"/>
      <c r="F190" s="69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7"/>
      <c r="B191" s="698"/>
      <c r="C191" s="698"/>
      <c r="D191" s="698"/>
      <c r="E191" s="698"/>
      <c r="F191" s="69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7"/>
      <c r="B192" s="698"/>
      <c r="C192" s="698"/>
      <c r="D192" s="698"/>
      <c r="E192" s="698"/>
      <c r="F192" s="69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7"/>
      <c r="B193" s="698"/>
      <c r="C193" s="698"/>
      <c r="D193" s="698"/>
      <c r="E193" s="698"/>
      <c r="F193" s="69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7"/>
      <c r="B194" s="698"/>
      <c r="C194" s="698"/>
      <c r="D194" s="698"/>
      <c r="E194" s="698"/>
      <c r="F194" s="69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7"/>
      <c r="B195" s="698"/>
      <c r="C195" s="698"/>
      <c r="D195" s="698"/>
      <c r="E195" s="698"/>
      <c r="F195" s="69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7"/>
      <c r="B196" s="698"/>
      <c r="C196" s="698"/>
      <c r="D196" s="698"/>
      <c r="E196" s="698"/>
      <c r="F196" s="69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7"/>
      <c r="B197" s="698"/>
      <c r="C197" s="698"/>
      <c r="D197" s="698"/>
      <c r="E197" s="698"/>
      <c r="F197" s="69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7"/>
      <c r="B198" s="698"/>
      <c r="C198" s="698"/>
      <c r="D198" s="698"/>
      <c r="E198" s="698"/>
      <c r="F198" s="69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7"/>
      <c r="B199" s="698"/>
      <c r="C199" s="698"/>
      <c r="D199" s="698"/>
      <c r="E199" s="698"/>
      <c r="F199" s="69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7"/>
      <c r="B200" s="698"/>
      <c r="C200" s="698"/>
      <c r="D200" s="698"/>
      <c r="E200" s="698"/>
      <c r="F200" s="699"/>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7"/>
      <c r="B201" s="698"/>
      <c r="C201" s="698"/>
      <c r="D201" s="698"/>
      <c r="E201" s="698"/>
      <c r="F201" s="699"/>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7"/>
      <c r="B202" s="698"/>
      <c r="C202" s="698"/>
      <c r="D202" s="698"/>
      <c r="E202" s="698"/>
      <c r="F202" s="69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7"/>
      <c r="B203" s="698"/>
      <c r="C203" s="698"/>
      <c r="D203" s="698"/>
      <c r="E203" s="698"/>
      <c r="F203" s="69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7"/>
      <c r="B204" s="698"/>
      <c r="C204" s="698"/>
      <c r="D204" s="698"/>
      <c r="E204" s="698"/>
      <c r="F204" s="69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7"/>
      <c r="B205" s="698"/>
      <c r="C205" s="698"/>
      <c r="D205" s="698"/>
      <c r="E205" s="698"/>
      <c r="F205" s="69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7"/>
      <c r="B206" s="698"/>
      <c r="C206" s="698"/>
      <c r="D206" s="698"/>
      <c r="E206" s="698"/>
      <c r="F206" s="69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7"/>
      <c r="B207" s="698"/>
      <c r="C207" s="698"/>
      <c r="D207" s="698"/>
      <c r="E207" s="698"/>
      <c r="F207" s="69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7"/>
      <c r="B208" s="698"/>
      <c r="C208" s="698"/>
      <c r="D208" s="698"/>
      <c r="E208" s="698"/>
      <c r="F208" s="69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7"/>
      <c r="B209" s="698"/>
      <c r="C209" s="698"/>
      <c r="D209" s="698"/>
      <c r="E209" s="698"/>
      <c r="F209" s="69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7"/>
      <c r="B210" s="698"/>
      <c r="C210" s="698"/>
      <c r="D210" s="698"/>
      <c r="E210" s="698"/>
      <c r="F210" s="69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7"/>
      <c r="B211" s="698"/>
      <c r="C211" s="698"/>
      <c r="D211" s="698"/>
      <c r="E211" s="698"/>
      <c r="F211" s="69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7"/>
      <c r="B215" s="698"/>
      <c r="C215" s="698"/>
      <c r="D215" s="698"/>
      <c r="E215" s="698"/>
      <c r="F215" s="699"/>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7"/>
      <c r="B216" s="698"/>
      <c r="C216" s="698"/>
      <c r="D216" s="698"/>
      <c r="E216" s="698"/>
      <c r="F216" s="69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7"/>
      <c r="B217" s="698"/>
      <c r="C217" s="698"/>
      <c r="D217" s="698"/>
      <c r="E217" s="698"/>
      <c r="F217" s="69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7"/>
      <c r="B218" s="698"/>
      <c r="C218" s="698"/>
      <c r="D218" s="698"/>
      <c r="E218" s="698"/>
      <c r="F218" s="69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7"/>
      <c r="B219" s="698"/>
      <c r="C219" s="698"/>
      <c r="D219" s="698"/>
      <c r="E219" s="698"/>
      <c r="F219" s="69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7"/>
      <c r="B220" s="698"/>
      <c r="C220" s="698"/>
      <c r="D220" s="698"/>
      <c r="E220" s="698"/>
      <c r="F220" s="69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7"/>
      <c r="B221" s="698"/>
      <c r="C221" s="698"/>
      <c r="D221" s="698"/>
      <c r="E221" s="698"/>
      <c r="F221" s="69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7"/>
      <c r="B222" s="698"/>
      <c r="C222" s="698"/>
      <c r="D222" s="698"/>
      <c r="E222" s="698"/>
      <c r="F222" s="69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7"/>
      <c r="B223" s="698"/>
      <c r="C223" s="698"/>
      <c r="D223" s="698"/>
      <c r="E223" s="698"/>
      <c r="F223" s="69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7"/>
      <c r="B224" s="698"/>
      <c r="C224" s="698"/>
      <c r="D224" s="698"/>
      <c r="E224" s="698"/>
      <c r="F224" s="69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7"/>
      <c r="B225" s="698"/>
      <c r="C225" s="698"/>
      <c r="D225" s="698"/>
      <c r="E225" s="698"/>
      <c r="F225" s="69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7"/>
      <c r="B226" s="698"/>
      <c r="C226" s="698"/>
      <c r="D226" s="698"/>
      <c r="E226" s="698"/>
      <c r="F226" s="69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7"/>
      <c r="B227" s="698"/>
      <c r="C227" s="698"/>
      <c r="D227" s="698"/>
      <c r="E227" s="698"/>
      <c r="F227" s="699"/>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7"/>
      <c r="B228" s="698"/>
      <c r="C228" s="698"/>
      <c r="D228" s="698"/>
      <c r="E228" s="698"/>
      <c r="F228" s="699"/>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7"/>
      <c r="B229" s="698"/>
      <c r="C229" s="698"/>
      <c r="D229" s="698"/>
      <c r="E229" s="698"/>
      <c r="F229" s="69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7"/>
      <c r="B230" s="698"/>
      <c r="C230" s="698"/>
      <c r="D230" s="698"/>
      <c r="E230" s="698"/>
      <c r="F230" s="69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7"/>
      <c r="B231" s="698"/>
      <c r="C231" s="698"/>
      <c r="D231" s="698"/>
      <c r="E231" s="698"/>
      <c r="F231" s="69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7"/>
      <c r="B232" s="698"/>
      <c r="C232" s="698"/>
      <c r="D232" s="698"/>
      <c r="E232" s="698"/>
      <c r="F232" s="69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7"/>
      <c r="B233" s="698"/>
      <c r="C233" s="698"/>
      <c r="D233" s="698"/>
      <c r="E233" s="698"/>
      <c r="F233" s="69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7"/>
      <c r="B234" s="698"/>
      <c r="C234" s="698"/>
      <c r="D234" s="698"/>
      <c r="E234" s="698"/>
      <c r="F234" s="69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7"/>
      <c r="B235" s="698"/>
      <c r="C235" s="698"/>
      <c r="D235" s="698"/>
      <c r="E235" s="698"/>
      <c r="F235" s="69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7"/>
      <c r="B236" s="698"/>
      <c r="C236" s="698"/>
      <c r="D236" s="698"/>
      <c r="E236" s="698"/>
      <c r="F236" s="69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7"/>
      <c r="B237" s="698"/>
      <c r="C237" s="698"/>
      <c r="D237" s="698"/>
      <c r="E237" s="698"/>
      <c r="F237" s="69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7"/>
      <c r="B238" s="698"/>
      <c r="C238" s="698"/>
      <c r="D238" s="698"/>
      <c r="E238" s="698"/>
      <c r="F238" s="69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7"/>
      <c r="B239" s="698"/>
      <c r="C239" s="698"/>
      <c r="D239" s="698"/>
      <c r="E239" s="698"/>
      <c r="F239" s="69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7"/>
      <c r="B240" s="698"/>
      <c r="C240" s="698"/>
      <c r="D240" s="698"/>
      <c r="E240" s="698"/>
      <c r="F240" s="699"/>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7"/>
      <c r="B241" s="698"/>
      <c r="C241" s="698"/>
      <c r="D241" s="698"/>
      <c r="E241" s="698"/>
      <c r="F241" s="699"/>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7"/>
      <c r="B242" s="698"/>
      <c r="C242" s="698"/>
      <c r="D242" s="698"/>
      <c r="E242" s="698"/>
      <c r="F242" s="69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7"/>
      <c r="B243" s="698"/>
      <c r="C243" s="698"/>
      <c r="D243" s="698"/>
      <c r="E243" s="698"/>
      <c r="F243" s="69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7"/>
      <c r="B244" s="698"/>
      <c r="C244" s="698"/>
      <c r="D244" s="698"/>
      <c r="E244" s="698"/>
      <c r="F244" s="69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7"/>
      <c r="B245" s="698"/>
      <c r="C245" s="698"/>
      <c r="D245" s="698"/>
      <c r="E245" s="698"/>
      <c r="F245" s="69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7"/>
      <c r="B246" s="698"/>
      <c r="C246" s="698"/>
      <c r="D246" s="698"/>
      <c r="E246" s="698"/>
      <c r="F246" s="69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7"/>
      <c r="B247" s="698"/>
      <c r="C247" s="698"/>
      <c r="D247" s="698"/>
      <c r="E247" s="698"/>
      <c r="F247" s="69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7"/>
      <c r="B248" s="698"/>
      <c r="C248" s="698"/>
      <c r="D248" s="698"/>
      <c r="E248" s="698"/>
      <c r="F248" s="69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7"/>
      <c r="B249" s="698"/>
      <c r="C249" s="698"/>
      <c r="D249" s="698"/>
      <c r="E249" s="698"/>
      <c r="F249" s="69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7"/>
      <c r="B250" s="698"/>
      <c r="C250" s="698"/>
      <c r="D250" s="698"/>
      <c r="E250" s="698"/>
      <c r="F250" s="69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7"/>
      <c r="B251" s="698"/>
      <c r="C251" s="698"/>
      <c r="D251" s="698"/>
      <c r="E251" s="698"/>
      <c r="F251" s="69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7"/>
      <c r="B252" s="698"/>
      <c r="C252" s="698"/>
      <c r="D252" s="698"/>
      <c r="E252" s="698"/>
      <c r="F252" s="69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7"/>
      <c r="B253" s="698"/>
      <c r="C253" s="698"/>
      <c r="D253" s="698"/>
      <c r="E253" s="698"/>
      <c r="F253" s="699"/>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7"/>
      <c r="B254" s="698"/>
      <c r="C254" s="698"/>
      <c r="D254" s="698"/>
      <c r="E254" s="698"/>
      <c r="F254" s="699"/>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7"/>
      <c r="B255" s="698"/>
      <c r="C255" s="698"/>
      <c r="D255" s="698"/>
      <c r="E255" s="698"/>
      <c r="F255" s="69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7"/>
      <c r="B256" s="698"/>
      <c r="C256" s="698"/>
      <c r="D256" s="698"/>
      <c r="E256" s="698"/>
      <c r="F256" s="69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7"/>
      <c r="B257" s="698"/>
      <c r="C257" s="698"/>
      <c r="D257" s="698"/>
      <c r="E257" s="698"/>
      <c r="F257" s="69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7"/>
      <c r="B258" s="698"/>
      <c r="C258" s="698"/>
      <c r="D258" s="698"/>
      <c r="E258" s="698"/>
      <c r="F258" s="69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7"/>
      <c r="B259" s="698"/>
      <c r="C259" s="698"/>
      <c r="D259" s="698"/>
      <c r="E259" s="698"/>
      <c r="F259" s="69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7"/>
      <c r="B260" s="698"/>
      <c r="C260" s="698"/>
      <c r="D260" s="698"/>
      <c r="E260" s="698"/>
      <c r="F260" s="69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7"/>
      <c r="B261" s="698"/>
      <c r="C261" s="698"/>
      <c r="D261" s="698"/>
      <c r="E261" s="698"/>
      <c r="F261" s="69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7"/>
      <c r="B262" s="698"/>
      <c r="C262" s="698"/>
      <c r="D262" s="698"/>
      <c r="E262" s="698"/>
      <c r="F262" s="69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7"/>
      <c r="B263" s="698"/>
      <c r="C263" s="698"/>
      <c r="D263" s="698"/>
      <c r="E263" s="698"/>
      <c r="F263" s="69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7"/>
      <c r="B264" s="698"/>
      <c r="C264" s="698"/>
      <c r="D264" s="698"/>
      <c r="E264" s="698"/>
      <c r="F264" s="69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2015-08-06T06:42:48Z</cp:lastPrinted>
  <dcterms:created xsi:type="dcterms:W3CDTF">2012-03-13T00:50:25Z</dcterms:created>
  <dcterms:modified xsi:type="dcterms:W3CDTF">2015-08-31T09:01:25Z</dcterms:modified>
</cp:coreProperties>
</file>