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15" windowWidth="9510" windowHeight="113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<sst xmlns="http://schemas.openxmlformats.org/spreadsheetml/2006/main" count="1284" uniqueCount="515">
  <si>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</si>
  <si>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</si>
  <si>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</si>
  <si>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</si>
  <si>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</si>
  <si>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</si>
  <si>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</si>
  <si>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</si>
  <si>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</si>
  <si>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</si>
  <si>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</si>
  <si>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</si>
  <si>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</si>
  <si>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</si>
  <si>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</si>
  <si>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</si>
  <si>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</si>
  <si>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</si>
  <si>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</si>
  <si>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</si>
  <si>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</si>
  <si>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</si>
  <si>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</si>
  <si>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</si>
  <si>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</si>
  <si>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</si>
  <si>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</si>
  <si>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</si>
  <si>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</si>
  <si>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</si>
  <si>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</si>
  <si>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</si>
  <si>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</si>
  <si>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</si>
  <si>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</si>
  <si>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</si>
  <si>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</si>
  <si>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</si>
  <si>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</si>
  <si>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</si>
  <si>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</si>
  <si>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</si>
  <si>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</si>
  <si>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</si>
  <si>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</si>
  <si>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</si>
  <si>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</si>
  <si>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</si>
  <si>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</si>
  <si>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</si>
  <si>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</si>
  <si>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</si>
  <si>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</si>
  <si>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</si>
  <si>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</si>
  <si>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</si>
  <si>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</si>
  <si>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</si>
  <si>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</si>
  <si>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</si>
  <si>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</si>
  <si>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</si>
  <si>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</si>
  <si>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</si>
  <si>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</si>
  <si>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</si>
  <si>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</si>
  <si>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</si>
  <si>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</si>
  <si>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</si>
  <si>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</si>
  <si>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</si>
  <si>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</si>
  <si>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</si>
  <si>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</si>
  <si>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</si>
  <si>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</si>
  <si>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</si>
  <si>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</si>
  <si>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</si>
  <si>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</si>
  <si>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</si>
  <si>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</si>
  <si>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</si>
  <si>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</si>
  <si>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</si>
  <si>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</si>
  <si>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</si>
  <si>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</si>
  <si>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</si>
  <si>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</si>
  <si>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</si>
  <si>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</si>
  <si>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</si>
  <si>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</si>
  <si>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</si>
  <si>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</si>
  <si>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</si>
  <si>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</si>
  <si>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</si>
  <si>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</si>
  <si>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</si>
  <si>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</si>
  <si>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</si>
  <si>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</si>
  <si>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</si>
  <si>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</si>
  <si>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</si>
  <si>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</si>
  <si>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</si>
  <si>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</si>
  <si>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</si>
  <si>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</si>
  <si>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</si>
  <si>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</si>
  <si>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</si>
  <si>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</si>
  <si>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</si>
  <si>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</si>
  <si>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</si>
  <si>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</si>
  <si>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</si>
  <si>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</si>
  <si>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</si>
  <si>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</si>
  <si>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</si>
  <si>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</si>
  <si>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</si>
  <si>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</si>
  <si>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</si>
  <si>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</si>
  <si>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</si>
  <si>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</si>
  <si>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</si>
  <si>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</si>
  <si>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</si>
  <si>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</si>
  <si>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</si>
  <si>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</si>
  <si>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</si>
  <si>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</si>
  <si>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</si>
  <si>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</si>
  <si>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</si>
  <si>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</si>
  <si>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</si>
  <si>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</si>
  <si>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</si>
  <si>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</si>
  <si>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</si>
  <si>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</si>
  <si>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</si>
  <si>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</si>
  <si>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</si>
  <si>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</si>
  <si>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</si>
  <si>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</si>
  <si>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</si>
  <si>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</si>
  <si>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</si>
  <si>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</si>
  <si>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</si>
  <si>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</si>
  <si>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</si>
  <si>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</si>
  <si>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</si>
  <si>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</si>
  <si>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</si>
  <si>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</si>
  <si>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</si>
  <si>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</si>
  <si>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</si>
  <si>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</si>
  <si>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</si>
  <si>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</si>
  <si>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</si>
  <si>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</si>
  <si>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</si>
  <si>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</si>
  <si>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</si>
  <si>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</si>
  <si>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</si>
  <si>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</si>
  <si>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</si>
  <si>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</si>
  <si>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</si>
  <si>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</si>
  <si>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</si>
  <si>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</si>
  <si>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</si>
  <si>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</si>
  <si>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</si>
  <si>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</si>
  <si>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</si>
  <si>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</si>
  <si>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</si>
  <si>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</si>
  <si>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</si>
  <si>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</si>
  <si>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</si>
  <si>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</si>
  <si>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</si>
  <si>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</si>
  <si>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</si>
  <si>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</si>
  <si>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</si>
  <si>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</si>
  <si>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</si>
  <si>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</si>
  <si>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</si>
  <si>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</si>
  <si>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</si>
  <si>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</si>
  <si>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</si>
  <si>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</si>
  <si>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</si>
  <si>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</si>
  <si>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</si>
  <si>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</si>
  <si>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</si>
  <si>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</si>
  <si>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</si>
  <si>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</si>
  <si>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</si>
  <si>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</si>
  <si>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</si>
  <si>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</si>
  <si>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</si>
  <si>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</si>
  <si>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</si>
  <si>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</si>
  <si>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</si>
  <si>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</si>
  <si>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</si>
  <si>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</si>
  <si>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</si>
  <si>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</si>
  <si>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</si>
  <si>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</si>
  <si>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</si>
  <si>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</si>
  <si>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</si>
  <si>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</si>
  <si>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</si>
  <si>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</si>
  <si>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</si>
  <si>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</si>
  <si>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</si>
  <si>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</si>
  <si>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</si>
  <si>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</si>
  <si>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</si>
  <si>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</si>
  <si>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</si>
  <si>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</si>
  <si>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</si>
  <si>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</si>
  <si>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</si>
  <si>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</si>
  <si>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</si>
  <si>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</si>
  <si>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</si>
  <si>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</si>
  <si>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</si>
  <si>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</si>
  <si>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</si>
  <si>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</si>
  <si>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</si>
  <si>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</si>
  <si>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</si>
  <si>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</si>
  <si>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</si>
  <si>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</si>
  <si>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</si>
  <si>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</si>
  <si>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</si>
  <si>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</si>
  <si>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</si>
  <si>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</si>
  <si>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</si>
  <si>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</si>
  <si>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</si>
  <si>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</si>
  <si>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</si>
  <si>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</si>
  <si>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</si>
  <si>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</si>
  <si>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</si>
  <si>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</si>
  <si>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</si>
  <si>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</si>
  <si>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</si>
  <si>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</si>
  <si>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</si>
  <si>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</si>
  <si>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</si>
  <si>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</si>
  <si>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</si>
  <si>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</si>
  <si>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</si>
  <si>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</si>
  <si>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</si>
  <si>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</si>
  <si>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</si>
  <si>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</si>
  <si>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</si>
  <si>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</si>
  <si>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</si>
  <si>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</si>
  <si>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</si>
  <si>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</si>
  <si>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</si>
  <si>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</si>
  <si>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</si>
  <si>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</si>
  <si>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</si>
  <si>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</si>
  <si>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</si>
  <si>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</si>
  <si>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</si>
  <si>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</si>
  <si>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</si>
  <si>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</si>
  <si>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</si>
  <si>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</si>
  <si>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</si>
  <si>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</si>
  <si>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</si>
  <si>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</si>
  <si>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</si>
  <si>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</si>
  <si>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</si>
  <si>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</si>
  <si>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</si>
  <si>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</si>
  <si>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</si>
  <si>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</si>
  <si>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</si>
  <si>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</si>
  <si>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</si>
  <si>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</si>
  <si>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</si>
  <si>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</si>
  <si>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</si>
  <si>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</si>
  <si>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</si>
  <si>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</si>
  <si>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</si>
  <si>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</si>
  <si>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</si>
  <si>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</si>
  <si>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</si>
  <si>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</si>
  <si>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</si>
  <si>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</si>
  <si>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</si>
  <si>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</si>
  <si>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</si>
  <si>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</si>
  <si>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</si>
  <si>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</si>
  <si>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</si>
  <si>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</si>
  <si>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</si>
  <si>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</si>
  <si>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</si>
  <si>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</si>
  <si>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</si>
  <si>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</si>
  <si>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</si>
  <si>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</si>
  <si>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</si>
  <si>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</si>
  <si>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</si>
  <si>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</si>
  <si>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</si>
  <si>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</si>
  <si>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</si>
  <si>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</si>
  <si>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</si>
  <si>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</si>
  <si>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</si>
  <si>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</si>
  <si>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</si>
  <si>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</si>
  <si>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</si>
  <si>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</si>
  <si>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</si>
  <si>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</si>
  <si>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</si>
  <si>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</si>
  <si>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</si>
  <si>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</si>
  <si>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</si>
  <si>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</si>
  <si>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</si>
  <si>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</si>
  <si>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</si>
  <si>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</si>
  <si>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</si>
  <si>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</si>
  <si>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</si>
  <si>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</si>
  <si>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</si>
  <si>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</si>
  <si>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</si>
  <si>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</si>
  <si>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</si>
  <si>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</si>
  <si>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</si>
  <si>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</si>
  <si>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</si>
  <si>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</si>
  <si>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</si>
  <si>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</si>
  <si>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</si>
  <si>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</si>
  <si>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</si>
  <si>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</si>
  <si>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</si>
  <si>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</si>
  <si>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</si>
  <si>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</si>
  <si>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</si>
  <si>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</si>
  <si>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</si>
  <si>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</si>
  <si>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</si>
  <si>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</si>
  <si>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</si>
  <si>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</si>
  <si>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</si>
  <si>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</si>
  <si>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</si>
  <si>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</si>
  <si>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</si>
  <si>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</si>
  <si>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</si>
  <si>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</si>
  <si>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</si>
  <si>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</si>
  <si>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</si>
  <si>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</si>
  <si>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</si>
  <si>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</si>
  <si>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</si>
  <si>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</si>
  <si>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</si>
  <si>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</si>
  <si>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</si>
  <si>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</si>
  <si>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</si>
  <si>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</si>
  <si>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</si>
  <si>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</si>
  <si>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</si>
  <si>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</si>
  <si>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</si>
  <si>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</si>
  <si>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</si>
  <si>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</si>
  <si>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</si>
  <si>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</si>
  <si>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</si>
  <si>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</si>
  <si>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</si>
  <si>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</si>
  <si>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</si>
  <si>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</si>
  <si>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</si>
  <si>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</si>
  <si>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</si>
  <si>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</si>
  <si>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</si>
  <si>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</si>
  <si>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</si>
  <si>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</si>
  <si>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</si>
  <si>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　　　　　　　　　　　　　　　　　　　　－</t>
    <phoneticPr fontId="5"/>
  </si>
  <si>
    <t>○世界環境会議開催経費
　世界環境会議（地球環境行動会議（ＧＥＡ）国際会議）は，内外の環境，開発，教育等の幅広い分野の有識者の参加を得て，我が国から世界に向けて環境・開発分野での構築や政策提言を発信する。</t>
    <rPh sb="1" eb="3">
      <t>セカイ</t>
    </rPh>
    <rPh sb="3" eb="5">
      <t>カンキョウ</t>
    </rPh>
    <rPh sb="5" eb="7">
      <t>カイギ</t>
    </rPh>
    <rPh sb="7" eb="9">
      <t>カイサイ</t>
    </rPh>
    <rPh sb="9" eb="11">
      <t>ケイヒ</t>
    </rPh>
    <rPh sb="13" eb="15">
      <t>セカイ</t>
    </rPh>
    <rPh sb="15" eb="17">
      <t>カンキョウ</t>
    </rPh>
    <rPh sb="17" eb="19">
      <t>カイギ</t>
    </rPh>
    <rPh sb="20" eb="22">
      <t>チキュウ</t>
    </rPh>
    <rPh sb="22" eb="24">
      <t>カンキョウ</t>
    </rPh>
    <rPh sb="24" eb="26">
      <t>コウドウ</t>
    </rPh>
    <rPh sb="26" eb="28">
      <t>カイギ</t>
    </rPh>
    <rPh sb="33" eb="35">
      <t>コクサイ</t>
    </rPh>
    <rPh sb="35" eb="37">
      <t>カイギ</t>
    </rPh>
    <rPh sb="40" eb="42">
      <t>ナイガイ</t>
    </rPh>
    <rPh sb="43" eb="45">
      <t>カンキョウ</t>
    </rPh>
    <rPh sb="46" eb="48">
      <t>カイハツ</t>
    </rPh>
    <rPh sb="49" eb="51">
      <t>キョウイク</t>
    </rPh>
    <rPh sb="51" eb="52">
      <t>ナド</t>
    </rPh>
    <rPh sb="53" eb="55">
      <t>ハバヒロ</t>
    </rPh>
    <rPh sb="56" eb="58">
      <t>ブンヤ</t>
    </rPh>
    <rPh sb="59" eb="62">
      <t>ユウシキシャ</t>
    </rPh>
    <rPh sb="63" eb="65">
      <t>サンカ</t>
    </rPh>
    <rPh sb="66" eb="67">
      <t>エ</t>
    </rPh>
    <rPh sb="69" eb="70">
      <t>ワ</t>
    </rPh>
    <rPh sb="71" eb="72">
      <t>クニ</t>
    </rPh>
    <rPh sb="74" eb="76">
      <t>セカイ</t>
    </rPh>
    <rPh sb="77" eb="78">
      <t>ム</t>
    </rPh>
    <rPh sb="80" eb="82">
      <t>カンキョウ</t>
    </rPh>
    <rPh sb="83" eb="85">
      <t>カイハツ</t>
    </rPh>
    <rPh sb="85" eb="87">
      <t>ブンヤ</t>
    </rPh>
    <rPh sb="89" eb="91">
      <t>コウチク</t>
    </rPh>
    <rPh sb="92" eb="94">
      <t>セイサク</t>
    </rPh>
    <rPh sb="94" eb="96">
      <t>テイゲン</t>
    </rPh>
    <rPh sb="97" eb="99">
      <t>ハッシン</t>
    </rPh>
    <phoneticPr fontId="5"/>
  </si>
  <si>
    <t>○世界環境会議開催経費
　我が国から世界に向けて環境・開発分野での構築や政策提言を発信するための地球環境行動会議（ＧＥＡ）国際会議を平成２７年１０月に東京にて開催する。</t>
    <rPh sb="1" eb="3">
      <t>セカイ</t>
    </rPh>
    <rPh sb="3" eb="5">
      <t>カンキョウ</t>
    </rPh>
    <rPh sb="5" eb="7">
      <t>カイギ</t>
    </rPh>
    <rPh sb="7" eb="9">
      <t>カイサイ</t>
    </rPh>
    <rPh sb="9" eb="11">
      <t>ケイヒ</t>
    </rPh>
    <rPh sb="13" eb="14">
      <t>ワ</t>
    </rPh>
    <rPh sb="15" eb="16">
      <t>クニ</t>
    </rPh>
    <rPh sb="18" eb="20">
      <t>セカイ</t>
    </rPh>
    <rPh sb="21" eb="22">
      <t>ム</t>
    </rPh>
    <rPh sb="24" eb="26">
      <t>カンキョウ</t>
    </rPh>
    <rPh sb="27" eb="29">
      <t>カイハツ</t>
    </rPh>
    <rPh sb="29" eb="31">
      <t>ブンヤ</t>
    </rPh>
    <rPh sb="33" eb="35">
      <t>コウチク</t>
    </rPh>
    <rPh sb="36" eb="38">
      <t>セイサク</t>
    </rPh>
    <rPh sb="38" eb="40">
      <t>テイゲン</t>
    </rPh>
    <rPh sb="41" eb="43">
      <t>ハッシン</t>
    </rPh>
    <rPh sb="66" eb="68">
      <t>ヘイセイ</t>
    </rPh>
    <rPh sb="70" eb="71">
      <t>ネン</t>
    </rPh>
    <rPh sb="73" eb="74">
      <t>ガツ</t>
    </rPh>
    <rPh sb="75" eb="77">
      <t>トウキョウ</t>
    </rPh>
    <rPh sb="79" eb="81">
      <t>カイサイ</t>
    </rPh>
    <phoneticPr fontId="5"/>
  </si>
  <si>
    <t>締約国数，会議参加国数</t>
    <rPh sb="0" eb="2">
      <t>テイヤク</t>
    </rPh>
    <rPh sb="2" eb="3">
      <t>コク</t>
    </rPh>
    <rPh sb="3" eb="4">
      <t>カズ</t>
    </rPh>
    <rPh sb="5" eb="7">
      <t>カイギ</t>
    </rPh>
    <rPh sb="7" eb="9">
      <t>サンカ</t>
    </rPh>
    <rPh sb="9" eb="11">
      <t>コクスウ</t>
    </rPh>
    <phoneticPr fontId="5"/>
  </si>
  <si>
    <t>国際的な共通理解が深め，国内外関係者による議論を活性化するため各国の参加を得る。</t>
    <rPh sb="0" eb="3">
      <t>コクサイテキ</t>
    </rPh>
    <rPh sb="4" eb="6">
      <t>キョウツウ</t>
    </rPh>
    <rPh sb="6" eb="8">
      <t>リカイ</t>
    </rPh>
    <rPh sb="9" eb="10">
      <t>フカ</t>
    </rPh>
    <rPh sb="12" eb="15">
      <t>コクナイガイ</t>
    </rPh>
    <rPh sb="15" eb="18">
      <t>カンケイシャ</t>
    </rPh>
    <rPh sb="21" eb="23">
      <t>ギロン</t>
    </rPh>
    <rPh sb="24" eb="27">
      <t>カッセイカ</t>
    </rPh>
    <rPh sb="31" eb="33">
      <t>カッコク</t>
    </rPh>
    <rPh sb="34" eb="36">
      <t>サンカ</t>
    </rPh>
    <rPh sb="37" eb="38">
      <t>エ</t>
    </rPh>
    <phoneticPr fontId="5"/>
  </si>
  <si>
    <t>・世界環境会議（東京：平成25年10月）
・水銀条約水俣会議（熊本・水俣：平成25年10月）
・都市づくりの将来に関する国際会議（北九州：平成25年10月）</t>
    <rPh sb="1" eb="3">
      <t>セカイ</t>
    </rPh>
    <rPh sb="3" eb="5">
      <t>カンキョウ</t>
    </rPh>
    <rPh sb="5" eb="7">
      <t>カイギ</t>
    </rPh>
    <rPh sb="8" eb="10">
      <t>トウキョウ</t>
    </rPh>
    <rPh sb="11" eb="13">
      <t>ヘイセイ</t>
    </rPh>
    <rPh sb="15" eb="16">
      <t>ネン</t>
    </rPh>
    <rPh sb="18" eb="19">
      <t>ガツ</t>
    </rPh>
    <rPh sb="22" eb="24">
      <t>スイギン</t>
    </rPh>
    <rPh sb="24" eb="26">
      <t>ジョウヤク</t>
    </rPh>
    <rPh sb="26" eb="28">
      <t>ミナマタ</t>
    </rPh>
    <rPh sb="28" eb="30">
      <t>カイギ</t>
    </rPh>
    <rPh sb="31" eb="33">
      <t>クマモト</t>
    </rPh>
    <rPh sb="34" eb="36">
      <t>ミナマタ</t>
    </rPh>
    <rPh sb="37" eb="39">
      <t>ヘイセイ</t>
    </rPh>
    <rPh sb="41" eb="42">
      <t>ネン</t>
    </rPh>
    <rPh sb="44" eb="45">
      <t>ガツ</t>
    </rPh>
    <rPh sb="48" eb="50">
      <t>トシ</t>
    </rPh>
    <rPh sb="54" eb="56">
      <t>ショウライ</t>
    </rPh>
    <rPh sb="57" eb="58">
      <t>カン</t>
    </rPh>
    <rPh sb="60" eb="62">
      <t>コクサイ</t>
    </rPh>
    <rPh sb="62" eb="64">
      <t>カイギ</t>
    </rPh>
    <rPh sb="65" eb="68">
      <t>キタキュウシュウ</t>
    </rPh>
    <rPh sb="69" eb="71">
      <t>ヘイセイ</t>
    </rPh>
    <rPh sb="73" eb="74">
      <t>ネン</t>
    </rPh>
    <rPh sb="76" eb="77">
      <t>ガツ</t>
    </rPh>
    <phoneticPr fontId="5"/>
  </si>
  <si>
    <t>執行額／活動実績　　　　　　　　　　　　　　</t>
    <rPh sb="0" eb="2">
      <t>シッコウ</t>
    </rPh>
    <rPh sb="2" eb="3">
      <t>ガク</t>
    </rPh>
    <rPh sb="4" eb="6">
      <t>カツドウ</t>
    </rPh>
    <rPh sb="6" eb="8">
      <t>ジッセキ</t>
    </rPh>
    <phoneticPr fontId="5"/>
  </si>
  <si>
    <t>千円</t>
    <rPh sb="0" eb="2">
      <t>センエン</t>
    </rPh>
    <phoneticPr fontId="5"/>
  </si>
  <si>
    <t>１１，０００千円／１回</t>
    <rPh sb="6" eb="8">
      <t>センエン</t>
    </rPh>
    <rPh sb="10" eb="11">
      <t>カイ</t>
    </rPh>
    <phoneticPr fontId="5"/>
  </si>
  <si>
    <t>１７，０００千円／３回</t>
    <rPh sb="6" eb="8">
      <t>センエン</t>
    </rPh>
    <rPh sb="10" eb="11">
      <t>カイ</t>
    </rPh>
    <phoneticPr fontId="5"/>
  </si>
  <si>
    <t>-</t>
    <phoneticPr fontId="5"/>
  </si>
  <si>
    <t>　　　　　　－</t>
    <phoneticPr fontId="5"/>
  </si>
  <si>
    <t>７，６３２／1回</t>
    <rPh sb="7" eb="8">
      <t>カイ</t>
    </rPh>
    <phoneticPr fontId="5"/>
  </si>
  <si>
    <t>世界環境会議開催経費</t>
    <rPh sb="0" eb="2">
      <t>セカイ</t>
    </rPh>
    <rPh sb="2" eb="4">
      <t>カンキョウ</t>
    </rPh>
    <rPh sb="4" eb="6">
      <t>カイギ</t>
    </rPh>
    <rPh sb="6" eb="8">
      <t>カイサイ</t>
    </rPh>
    <rPh sb="8" eb="10">
      <t>ケイヒ</t>
    </rPh>
    <phoneticPr fontId="5"/>
  </si>
  <si>
    <t>隔年開催にて平成28年度は予算要求を行わないため。</t>
    <rPh sb="0" eb="2">
      <t>カクネン</t>
    </rPh>
    <rPh sb="2" eb="4">
      <t>カイサイ</t>
    </rPh>
    <rPh sb="6" eb="8">
      <t>ヘイセイ</t>
    </rPh>
    <rPh sb="10" eb="12">
      <t>ネンド</t>
    </rPh>
    <rPh sb="13" eb="15">
      <t>ヨサン</t>
    </rPh>
    <rPh sb="15" eb="17">
      <t>ヨウキュウ</t>
    </rPh>
    <rPh sb="18" eb="19">
      <t>オコナ</t>
    </rPh>
    <phoneticPr fontId="5"/>
  </si>
  <si>
    <t>‐</t>
  </si>
  <si>
    <t>一般競争入札及び見積り合わせにより業者の選定を行っており，競争性を確保するととともにコスト削減が図られている。</t>
    <rPh sb="0" eb="2">
      <t>イッパン</t>
    </rPh>
    <rPh sb="2" eb="4">
      <t>キョウソウ</t>
    </rPh>
    <rPh sb="4" eb="6">
      <t>ニュウサツ</t>
    </rPh>
    <rPh sb="6" eb="7">
      <t>オヨ</t>
    </rPh>
    <rPh sb="8" eb="10">
      <t>ミツモ</t>
    </rPh>
    <rPh sb="11" eb="12">
      <t>ア</t>
    </rPh>
    <rPh sb="17" eb="19">
      <t>ギョウシャ</t>
    </rPh>
    <rPh sb="20" eb="22">
      <t>センテイ</t>
    </rPh>
    <rPh sb="23" eb="24">
      <t>オコナ</t>
    </rPh>
    <rPh sb="29" eb="32">
      <t>キョウソウセイ</t>
    </rPh>
    <rPh sb="33" eb="35">
      <t>カクホ</t>
    </rPh>
    <rPh sb="45" eb="47">
      <t>サクゲン</t>
    </rPh>
    <rPh sb="48" eb="49">
      <t>ハカ</t>
    </rPh>
    <phoneticPr fontId="5"/>
  </si>
  <si>
    <t>同程度の予算にてより多くの効果を引き出せる事業への見直しを健闘する。</t>
    <rPh sb="0" eb="3">
      <t>ドウテイド</t>
    </rPh>
    <rPh sb="4" eb="6">
      <t>ヨサン</t>
    </rPh>
    <rPh sb="10" eb="11">
      <t>オオ</t>
    </rPh>
    <rPh sb="13" eb="15">
      <t>コウカ</t>
    </rPh>
    <rPh sb="16" eb="17">
      <t>ヒ</t>
    </rPh>
    <rPh sb="18" eb="19">
      <t>ダ</t>
    </rPh>
    <rPh sb="21" eb="23">
      <t>ジギョウ</t>
    </rPh>
    <rPh sb="25" eb="27">
      <t>ミナオ</t>
    </rPh>
    <rPh sb="29" eb="31">
      <t>ケントウ</t>
    </rPh>
    <phoneticPr fontId="5"/>
  </si>
  <si>
    <t>地球環境問題の解決は，国民生活と密接に関連している。</t>
    <rPh sb="0" eb="2">
      <t>チキュウ</t>
    </rPh>
    <rPh sb="2" eb="4">
      <t>カンキョウ</t>
    </rPh>
    <rPh sb="4" eb="6">
      <t>モンダイ</t>
    </rPh>
    <rPh sb="7" eb="9">
      <t>カイケツ</t>
    </rPh>
    <rPh sb="11" eb="13">
      <t>コクミン</t>
    </rPh>
    <rPh sb="13" eb="15">
      <t>セイカツ</t>
    </rPh>
    <rPh sb="16" eb="18">
      <t>ミッセツ</t>
    </rPh>
    <rPh sb="19" eb="21">
      <t>カンレン</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</si>
  <si>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</si>
  <si>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活動実績は見込みに見合ったものとなっている。</t>
    <rPh sb="0" eb="2">
      <t>カツドウ</t>
    </rPh>
    <rPh sb="2" eb="4">
      <t>ジッセキ</t>
    </rPh>
    <rPh sb="5" eb="7">
      <t>ミコ</t>
    </rPh>
    <rPh sb="9" eb="11">
      <t>ミア</t>
    </rPh>
    <phoneticPr fontId="5"/>
  </si>
  <si>
    <t>地球環境問題への取組は，我が国外交政策の優先課題であり，極めて重要。</t>
    <rPh sb="0" eb="2">
      <t>チキュウ</t>
    </rPh>
    <rPh sb="2" eb="4">
      <t>カンキョウ</t>
    </rPh>
    <rPh sb="4" eb="6">
      <t>モンダイ</t>
    </rPh>
    <rPh sb="8" eb="10">
      <t>トリクミ</t>
    </rPh>
    <rPh sb="12" eb="13">
      <t>ワ</t>
    </rPh>
    <rPh sb="14" eb="15">
      <t>クニ</t>
    </rPh>
    <rPh sb="15" eb="17">
      <t>ガイコウ</t>
    </rPh>
    <rPh sb="17" eb="19">
      <t>セイサク</t>
    </rPh>
    <rPh sb="20" eb="22">
      <t>ユウセン</t>
    </rPh>
    <rPh sb="22" eb="24">
      <t>カダイ</t>
    </rPh>
    <rPh sb="28" eb="29">
      <t>キワ</t>
    </rPh>
    <rPh sb="31" eb="33">
      <t>ジュウヨウ</t>
    </rPh>
    <phoneticPr fontId="5"/>
  </si>
  <si>
    <t>外交業務に資する事業であり，地方自治体，民間等が実施することは適切ではない。</t>
    <rPh sb="0" eb="2">
      <t>ガイコウ</t>
    </rPh>
    <rPh sb="2" eb="4">
      <t>ギョウム</t>
    </rPh>
    <rPh sb="5" eb="6">
      <t>シ</t>
    </rPh>
    <rPh sb="8" eb="10">
      <t>ジギョウ</t>
    </rPh>
    <rPh sb="14" eb="16">
      <t>チホウ</t>
    </rPh>
    <rPh sb="16" eb="19">
      <t>ジチタイ</t>
    </rPh>
    <rPh sb="20" eb="22">
      <t>ミンカン</t>
    </rPh>
    <rPh sb="22" eb="23">
      <t>トウ</t>
    </rPh>
    <rPh sb="24" eb="26">
      <t>ジッシ</t>
    </rPh>
    <rPh sb="31" eb="33">
      <t>テキセツ</t>
    </rPh>
    <phoneticPr fontId="5"/>
  </si>
  <si>
    <t>業者選定には競争入札を実施している。</t>
    <rPh sb="0" eb="2">
      <t>ギョウシャ</t>
    </rPh>
    <rPh sb="2" eb="4">
      <t>センテイ</t>
    </rPh>
    <rPh sb="6" eb="8">
      <t>キョウソウ</t>
    </rPh>
    <rPh sb="8" eb="10">
      <t>ニュウサツ</t>
    </rPh>
    <rPh sb="11" eb="13">
      <t>ジッシ</t>
    </rPh>
    <phoneticPr fontId="5"/>
  </si>
  <si>
    <t>競争入札にてコストの削減に努めている。</t>
    <rPh sb="0" eb="2">
      <t>キョウソウ</t>
    </rPh>
    <rPh sb="2" eb="4">
      <t>ニュウサツ</t>
    </rPh>
    <rPh sb="10" eb="12">
      <t>サクゲン</t>
    </rPh>
    <rPh sb="13" eb="14">
      <t>ツト</t>
    </rPh>
    <phoneticPr fontId="5"/>
  </si>
  <si>
    <t>入札にあたり業務仕様書を精査し，費目・使途を指定している。</t>
    <rPh sb="0" eb="2">
      <t>ニュウサツ</t>
    </rPh>
    <rPh sb="6" eb="8">
      <t>ギョウム</t>
    </rPh>
    <rPh sb="8" eb="11">
      <t>シヨウショ</t>
    </rPh>
    <rPh sb="12" eb="14">
      <t>セイサ</t>
    </rPh>
    <rPh sb="16" eb="18">
      <t>ヒモク</t>
    </rPh>
    <rPh sb="19" eb="21">
      <t>シト</t>
    </rPh>
    <rPh sb="22" eb="24">
      <t>シテイ</t>
    </rPh>
    <phoneticPr fontId="5"/>
  </si>
  <si>
    <t>少額の調達においても見積り合わせを実施し，コスト削減に努めている。</t>
    <rPh sb="0" eb="2">
      <t>ショウガク</t>
    </rPh>
    <rPh sb="3" eb="5">
      <t>チョウタツ</t>
    </rPh>
    <rPh sb="10" eb="12">
      <t>ミツモ</t>
    </rPh>
    <rPh sb="13" eb="14">
      <t>ア</t>
    </rPh>
    <rPh sb="17" eb="19">
      <t>ジッシ</t>
    </rPh>
    <rPh sb="24" eb="26">
      <t>サクゲン</t>
    </rPh>
    <rPh sb="27" eb="28">
      <t>ツト</t>
    </rPh>
    <phoneticPr fontId="5"/>
  </si>
  <si>
    <t>非公式会合の成果については，諸外国における議論において広く活用されるよう，右非公式会合の関連条約会合において報告するとともに，報告書をウェブサイト等を通じて配布する予定。</t>
    <rPh sb="0" eb="3">
      <t>ヒコウシキ</t>
    </rPh>
    <rPh sb="3" eb="5">
      <t>カイゴウ</t>
    </rPh>
    <rPh sb="6" eb="8">
      <t>セイカ</t>
    </rPh>
    <rPh sb="14" eb="17">
      <t>ショガイコク</t>
    </rPh>
    <rPh sb="21" eb="23">
      <t>ギロン</t>
    </rPh>
    <rPh sb="27" eb="28">
      <t>ヒロ</t>
    </rPh>
    <rPh sb="29" eb="31">
      <t>カツヨウ</t>
    </rPh>
    <rPh sb="37" eb="38">
      <t>ミギ</t>
    </rPh>
    <rPh sb="38" eb="41">
      <t>ヒコウシキ</t>
    </rPh>
    <rPh sb="41" eb="43">
      <t>カイゴウ</t>
    </rPh>
    <rPh sb="44" eb="46">
      <t>カンレン</t>
    </rPh>
    <rPh sb="46" eb="48">
      <t>ジョウヤク</t>
    </rPh>
    <rPh sb="48" eb="50">
      <t>カイゴウ</t>
    </rPh>
    <rPh sb="54" eb="56">
      <t>ホウコク</t>
    </rPh>
    <rPh sb="63" eb="66">
      <t>ホウコクショ</t>
    </rPh>
    <rPh sb="73" eb="74">
      <t>トウ</t>
    </rPh>
    <rPh sb="75" eb="76">
      <t>ツウ</t>
    </rPh>
    <rPh sb="78" eb="80">
      <t>ハイフ</t>
    </rPh>
    <rPh sb="82" eb="84">
      <t>ヨテイ</t>
    </rPh>
    <phoneticPr fontId="5"/>
  </si>
  <si>
    <t>新２３－６５，５５８，５９２</t>
    <rPh sb="0" eb="1">
      <t>シン</t>
    </rPh>
    <phoneticPr fontId="5"/>
  </si>
  <si>
    <t>１２４，新２５－３３，３４</t>
    <rPh sb="4" eb="5">
      <t>シン</t>
    </rPh>
    <phoneticPr fontId="5"/>
  </si>
  <si>
    <t>※平成26年度執行実績がないので，現時点で平成27年度執行イメージを記入。</t>
    <rPh sb="1" eb="3">
      <t>ヘイセイ</t>
    </rPh>
    <rPh sb="5" eb="7">
      <t>ネンド</t>
    </rPh>
    <rPh sb="7" eb="9">
      <t>シッコウ</t>
    </rPh>
    <rPh sb="9" eb="11">
      <t>ジッセキ</t>
    </rPh>
    <rPh sb="17" eb="20">
      <t>ゲンジテン</t>
    </rPh>
    <rPh sb="21" eb="23">
      <t>ヘイセイ</t>
    </rPh>
    <rPh sb="25" eb="27">
      <t>ネンド</t>
    </rPh>
    <rPh sb="27" eb="29">
      <t>シッコウ</t>
    </rPh>
    <rPh sb="34" eb="36">
      <t>キニュウ</t>
    </rPh>
    <phoneticPr fontId="5"/>
  </si>
  <si>
    <t>地球環境問題への取組</t>
    <rPh sb="0" eb="2">
      <t>チキュウ</t>
    </rPh>
    <rPh sb="2" eb="4">
      <t>カンキョウ</t>
    </rPh>
    <rPh sb="4" eb="6">
      <t>モンダイ</t>
    </rPh>
    <rPh sb="8" eb="9">
      <t>ト</t>
    </rPh>
    <rPh sb="9" eb="10">
      <t>ク</t>
    </rPh>
    <phoneticPr fontId="5"/>
  </si>
  <si>
    <t>基本目標Ⅳ　経済協力                                                                                                   施策Ⅵ－２－２：環境問題を含む地球規模問題への取組</t>
    <rPh sb="6" eb="8">
      <t>ケイザイ</t>
    </rPh>
    <rPh sb="8" eb="10">
      <t>キョウリョク</t>
    </rPh>
    <rPh sb="109" eb="111">
      <t>シサク</t>
    </rPh>
    <rPh sb="117" eb="119">
      <t>カンキョウ</t>
    </rPh>
    <rPh sb="119" eb="121">
      <t>モンダイ</t>
    </rPh>
    <rPh sb="122" eb="123">
      <t>フク</t>
    </rPh>
    <rPh sb="124" eb="126">
      <t>チキュウ</t>
    </rPh>
    <rPh sb="126" eb="128">
      <t>キボ</t>
    </rPh>
    <rPh sb="128" eb="130">
      <t>モンダイ</t>
    </rPh>
    <rPh sb="132" eb="133">
      <t>ト</t>
    </rPh>
    <rPh sb="133" eb="134">
      <t>ク</t>
    </rPh>
    <phoneticPr fontId="5"/>
  </si>
  <si>
    <t>➀計画段階（Plan）：我が国の政府，民間，有識者の環境分野での貢献，政策及び国際協力の可能性を国際的に情報発信するために対外的に示す為に，世界への向けてのアイデアと情報の発信を行う為に予算要求。
②実施段階（Do）：内外の環境，開発，教育等の幅広い分野の政府，民間，有識者等への参加呼びかけと本邦への招聘。
③評価段階（Check）：報告書等に基づき運営・活動を評価。
④フォローアップ（Act）：地球環境行動会議事務局との定期，不定期のやり取りを通じた実施・運営のさらなる改善の申入れ。</t>
    <rPh sb="228" eb="230">
      <t>ジッシ</t>
    </rPh>
    <rPh sb="231" eb="233">
      <t>ウンエイ</t>
    </rPh>
    <phoneticPr fontId="5"/>
  </si>
  <si>
    <t>現状通り</t>
  </si>
  <si>
    <t>外部有識者の点検対象外である。</t>
    <rPh sb="0" eb="2">
      <t>ガイブ</t>
    </rPh>
    <rPh sb="2" eb="5">
      <t>ユウシキシャ</t>
    </rPh>
    <rPh sb="6" eb="8">
      <t>テンケン</t>
    </rPh>
    <rPh sb="8" eb="11">
      <t>タイショウガイ</t>
    </rPh>
    <phoneticPr fontId="5"/>
  </si>
  <si>
    <t>隔年開催であり，引き続き効率的な事業実施に努める。</t>
    <rPh sb="0" eb="2">
      <t>カクネン</t>
    </rPh>
    <rPh sb="2" eb="4">
      <t>カイサイ</t>
    </rPh>
    <rPh sb="8" eb="9">
      <t>ヒ</t>
    </rPh>
    <rPh sb="10" eb="11">
      <t>ツヅ</t>
    </rPh>
    <rPh sb="12" eb="15">
      <t>コウリツテキ</t>
    </rPh>
    <rPh sb="16" eb="18">
      <t>ジギョウ</t>
    </rPh>
    <rPh sb="18" eb="20">
      <t>ジッシ</t>
    </rPh>
    <rPh sb="21" eb="2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</si>
</sst>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6" fillId="0" borderId="25" xfId="2" applyFont="1" applyFill="1" applyBorder="1" applyAlignment="1" applyProtection="1">
      <alignment horizontal="center" vertical="center" wrapText="1"/>
      <protection locked="0"/>
    </xf>
    <xf numFmtId="0" fontId="16" fillId="0" borderId="26" xfId="2" applyFont="1" applyFill="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142</xdr:row>
      <xdr:rowOff>11207</xdr:rowOff>
    </xdr:from>
    <xdr:to>
      <xdr:col>31</xdr:col>
      <xdr:colOff>114161</xdr:colOff>
      <xdr:row>143</xdr:row>
      <xdr:rowOff>161506</xdr:rowOff>
    </xdr:to>
    <xdr:sp macro="" textlink="">
      <xdr:nvSpPr>
        <xdr:cNvPr id="15" name="正方形/長方形 14"/>
        <xdr:cNvSpPr/>
      </xdr:nvSpPr>
      <xdr:spPr>
        <a:xfrm>
          <a:off x="4235824" y="31230795"/>
          <a:ext cx="2131219" cy="4976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海外招聘業務業務　　　　　　　　　　　　　　　　　</a:t>
          </a:r>
          <a:endParaRPr kumimoji="1" lang="en-US" altLang="ja-JP" sz="900"/>
        </a:p>
        <a:p>
          <a:pPr algn="l"/>
          <a:r>
            <a:rPr kumimoji="1" lang="ja-JP" altLang="en-US" sz="900"/>
            <a:t>　　　　　　　６．０百万円</a:t>
          </a:r>
          <a:endParaRPr kumimoji="1" lang="en-US" altLang="ja-JP" sz="900"/>
        </a:p>
        <a:p>
          <a:pPr algn="l"/>
          <a:endParaRPr kumimoji="1" lang="ja-JP" altLang="en-US" sz="1100"/>
        </a:p>
      </xdr:txBody>
    </xdr:sp>
    <xdr:clientData/>
  </xdr:twoCellAnchor>
  <xdr:twoCellAnchor>
    <xdr:from>
      <xdr:col>21</xdr:col>
      <xdr:colOff>11205</xdr:colOff>
      <xdr:row>144</xdr:row>
      <xdr:rowOff>11206</xdr:rowOff>
    </xdr:from>
    <xdr:to>
      <xdr:col>31</xdr:col>
      <xdr:colOff>125366</xdr:colOff>
      <xdr:row>145</xdr:row>
      <xdr:rowOff>159124</xdr:rowOff>
    </xdr:to>
    <xdr:sp macro="" textlink="">
      <xdr:nvSpPr>
        <xdr:cNvPr id="16" name="正方形/長方形 15"/>
        <xdr:cNvSpPr/>
      </xdr:nvSpPr>
      <xdr:spPr>
        <a:xfrm>
          <a:off x="4247029" y="31925559"/>
          <a:ext cx="2131219"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B</a:t>
          </a:r>
          <a:r>
            <a:rPr kumimoji="1" lang="ja-JP" altLang="en-US" sz="900"/>
            <a:t>　レセプションケータリング</a:t>
          </a:r>
          <a:endParaRPr kumimoji="1" lang="en-US" altLang="ja-JP" sz="900"/>
        </a:p>
        <a:p>
          <a:pPr algn="l"/>
          <a:r>
            <a:rPr kumimoji="1" lang="ja-JP" altLang="en-US" sz="900"/>
            <a:t>　　　　　　　１．１百万円</a:t>
          </a:r>
          <a:endParaRPr kumimoji="1" lang="en-US" altLang="ja-JP" sz="900"/>
        </a:p>
        <a:p>
          <a:pPr algn="l"/>
          <a:endParaRPr kumimoji="1" lang="ja-JP" altLang="en-US" sz="900"/>
        </a:p>
      </xdr:txBody>
    </xdr:sp>
    <xdr:clientData/>
  </xdr:twoCellAnchor>
  <xdr:twoCellAnchor>
    <xdr:from>
      <xdr:col>20</xdr:col>
      <xdr:colOff>190499</xdr:colOff>
      <xdr:row>145</xdr:row>
      <xdr:rowOff>336177</xdr:rowOff>
    </xdr:from>
    <xdr:to>
      <xdr:col>31</xdr:col>
      <xdr:colOff>102954</xdr:colOff>
      <xdr:row>147</xdr:row>
      <xdr:rowOff>136712</xdr:rowOff>
    </xdr:to>
    <xdr:sp macro="" textlink="">
      <xdr:nvSpPr>
        <xdr:cNvPr id="18" name="正方形/長方形 17"/>
        <xdr:cNvSpPr/>
      </xdr:nvSpPr>
      <xdr:spPr>
        <a:xfrm>
          <a:off x="4224617" y="32597912"/>
          <a:ext cx="2131219"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C</a:t>
          </a:r>
          <a:r>
            <a:rPr kumimoji="1" lang="ja-JP" altLang="en-US" sz="900"/>
            <a:t>　レセプション用バス借上</a:t>
          </a:r>
          <a:endParaRPr kumimoji="1" lang="en-US" altLang="ja-JP" sz="900"/>
        </a:p>
        <a:p>
          <a:pPr algn="l"/>
          <a:r>
            <a:rPr kumimoji="1" lang="ja-JP" altLang="en-US" sz="900"/>
            <a:t>　　　　　　　０．２百万円</a:t>
          </a:r>
          <a:endParaRPr kumimoji="1" lang="en-US" altLang="ja-JP" sz="900"/>
        </a:p>
        <a:p>
          <a:pPr algn="l"/>
          <a:endParaRPr kumimoji="1" lang="ja-JP" altLang="en-US" sz="1100"/>
        </a:p>
      </xdr:txBody>
    </xdr:sp>
    <xdr:clientData/>
  </xdr:twoCellAnchor>
  <xdr:twoCellAnchor>
    <xdr:from>
      <xdr:col>15</xdr:col>
      <xdr:colOff>1467</xdr:colOff>
      <xdr:row>142</xdr:row>
      <xdr:rowOff>246911</xdr:rowOff>
    </xdr:from>
    <xdr:to>
      <xdr:col>21</xdr:col>
      <xdr:colOff>0</xdr:colOff>
      <xdr:row>142</xdr:row>
      <xdr:rowOff>260048</xdr:rowOff>
    </xdr:to>
    <xdr:cxnSp macro="">
      <xdr:nvCxnSpPr>
        <xdr:cNvPr id="13" name="直線矢印コネクタ 12"/>
        <xdr:cNvCxnSpPr>
          <a:endCxn id="15" idx="1"/>
        </xdr:cNvCxnSpPr>
      </xdr:nvCxnSpPr>
      <xdr:spPr>
        <a:xfrm>
          <a:off x="3027055" y="31466499"/>
          <a:ext cx="1208769" cy="131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1467</xdr:colOff>
      <xdr:row>142</xdr:row>
      <xdr:rowOff>246911</xdr:rowOff>
    </xdr:from>
    <xdr:to>
      <xdr:col>21</xdr:col>
      <xdr:colOff>11205</xdr:colOff>
      <xdr:row>144</xdr:row>
      <xdr:rowOff>258856</xdr:rowOff>
    </xdr:to>
    <xdr:cxnSp macro="">
      <xdr:nvCxnSpPr>
        <xdr:cNvPr id="20" name="カギ線コネクタ 19"/>
        <xdr:cNvCxnSpPr>
          <a:endCxn id="16" idx="1"/>
        </xdr:cNvCxnSpPr>
      </xdr:nvCxnSpPr>
      <xdr:spPr>
        <a:xfrm>
          <a:off x="3027055" y="31466499"/>
          <a:ext cx="1219974" cy="70671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166128</xdr:colOff>
      <xdr:row>142</xdr:row>
      <xdr:rowOff>234554</xdr:rowOff>
    </xdr:from>
    <xdr:to>
      <xdr:col>20</xdr:col>
      <xdr:colOff>190499</xdr:colOff>
      <xdr:row>146</xdr:row>
      <xdr:rowOff>236444</xdr:rowOff>
    </xdr:to>
    <xdr:cxnSp macro="">
      <xdr:nvCxnSpPr>
        <xdr:cNvPr id="26" name="カギ線コネクタ 25"/>
        <xdr:cNvCxnSpPr>
          <a:stCxn id="38" idx="3"/>
          <a:endCxn id="18" idx="1"/>
        </xdr:cNvCxnSpPr>
      </xdr:nvCxnSpPr>
      <xdr:spPr>
        <a:xfrm>
          <a:off x="2990010" y="31454142"/>
          <a:ext cx="1234607" cy="139142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142</xdr:row>
      <xdr:rowOff>0</xdr:rowOff>
    </xdr:from>
    <xdr:to>
      <xdr:col>14</xdr:col>
      <xdr:colOff>166128</xdr:colOff>
      <xdr:row>143</xdr:row>
      <xdr:rowOff>121724</xdr:rowOff>
    </xdr:to>
    <xdr:sp macro="" textlink="">
      <xdr:nvSpPr>
        <xdr:cNvPr id="38" name="正方形/長方形 37"/>
        <xdr:cNvSpPr/>
      </xdr:nvSpPr>
      <xdr:spPr>
        <a:xfrm>
          <a:off x="1613647" y="31219588"/>
          <a:ext cx="1376363" cy="4691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７．３</a:t>
          </a:r>
          <a:r>
            <a:rPr kumimoji="1" lang="ja-JP" altLang="en-US" sz="9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4" zoomScale="85" zoomScaleNormal="75" zoomScaleSheetLayoutView="85"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464</v>
      </c>
      <c r="AR2" s="106"/>
      <c r="AS2" s="68" t="str">
        <f>IF(OR(AQ2="　", AQ2=""), "", "-")</f>
        <v/>
      </c>
      <c r="AT2" s="107">
        <v>121</v>
      </c>
      <c r="AU2" s="107"/>
      <c r="AV2" s="69" t="str">
        <f>IF(AW2="", "", "-")</f>
        <v/>
      </c>
      <c r="AW2" s="111"/>
      <c r="AX2" s="111"/>
    </row>
    <row r="3" spans="1:50" ht="21" customHeight="1" thickBot="1" x14ac:dyDescent="0.2">
      <c r="A3" s="297" t="s">
        <v>215</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89</v>
      </c>
      <c r="AJ3" s="299" t="s">
        <v>473</v>
      </c>
      <c r="AK3" s="299"/>
      <c r="AL3" s="299"/>
      <c r="AM3" s="299"/>
      <c r="AN3" s="299"/>
      <c r="AO3" s="299"/>
      <c r="AP3" s="299"/>
      <c r="AQ3" s="299"/>
      <c r="AR3" s="299"/>
      <c r="AS3" s="299"/>
      <c r="AT3" s="299"/>
      <c r="AU3" s="299"/>
      <c r="AV3" s="299"/>
      <c r="AW3" s="299"/>
      <c r="AX3" s="36" t="s">
        <v>90</v>
      </c>
    </row>
    <row r="4" spans="1:50" ht="24.75" customHeight="1" x14ac:dyDescent="0.15">
      <c r="A4" s="517" t="s">
        <v>30</v>
      </c>
      <c r="B4" s="518"/>
      <c r="C4" s="518"/>
      <c r="D4" s="518"/>
      <c r="E4" s="518"/>
      <c r="F4" s="518"/>
      <c r="G4" s="492" t="s">
        <v>509</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471</v>
      </c>
      <c r="AF4" s="497"/>
      <c r="AG4" s="497"/>
      <c r="AH4" s="497"/>
      <c r="AI4" s="497"/>
      <c r="AJ4" s="497"/>
      <c r="AK4" s="497"/>
      <c r="AL4" s="497"/>
      <c r="AM4" s="497"/>
      <c r="AN4" s="497"/>
      <c r="AO4" s="497"/>
      <c r="AP4" s="498"/>
      <c r="AQ4" s="499" t="s">
        <v>2</v>
      </c>
      <c r="AR4" s="495"/>
      <c r="AS4" s="495"/>
      <c r="AT4" s="495"/>
      <c r="AU4" s="495"/>
      <c r="AV4" s="495"/>
      <c r="AW4" s="495"/>
      <c r="AX4" s="500"/>
    </row>
    <row r="5" spans="1:50" ht="30" customHeight="1" x14ac:dyDescent="0.15">
      <c r="A5" s="501" t="s">
        <v>92</v>
      </c>
      <c r="B5" s="502"/>
      <c r="C5" s="502"/>
      <c r="D5" s="502"/>
      <c r="E5" s="502"/>
      <c r="F5" s="503"/>
      <c r="G5" s="325" t="s">
        <v>201</v>
      </c>
      <c r="H5" s="326"/>
      <c r="I5" s="326"/>
      <c r="J5" s="326"/>
      <c r="K5" s="326"/>
      <c r="L5" s="326"/>
      <c r="M5" s="327" t="s">
        <v>91</v>
      </c>
      <c r="N5" s="328"/>
      <c r="O5" s="328"/>
      <c r="P5" s="328"/>
      <c r="Q5" s="328"/>
      <c r="R5" s="329"/>
      <c r="S5" s="330" t="s">
        <v>156</v>
      </c>
      <c r="T5" s="326"/>
      <c r="U5" s="326"/>
      <c r="V5" s="326"/>
      <c r="W5" s="326"/>
      <c r="X5" s="331"/>
      <c r="Y5" s="508" t="s">
        <v>3</v>
      </c>
      <c r="Z5" s="509"/>
      <c r="AA5" s="509"/>
      <c r="AB5" s="509"/>
      <c r="AC5" s="509"/>
      <c r="AD5" s="510"/>
      <c r="AE5" s="511" t="s">
        <v>472</v>
      </c>
      <c r="AF5" s="512"/>
      <c r="AG5" s="512"/>
      <c r="AH5" s="512"/>
      <c r="AI5" s="512"/>
      <c r="AJ5" s="512"/>
      <c r="AK5" s="512"/>
      <c r="AL5" s="512"/>
      <c r="AM5" s="512"/>
      <c r="AN5" s="512"/>
      <c r="AO5" s="512"/>
      <c r="AP5" s="513"/>
      <c r="AQ5" s="514" t="s">
        <v>470</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510</v>
      </c>
      <c r="AF6" s="527"/>
      <c r="AG6" s="527"/>
      <c r="AH6" s="527"/>
      <c r="AI6" s="527"/>
      <c r="AJ6" s="527"/>
      <c r="AK6" s="527"/>
      <c r="AL6" s="527"/>
      <c r="AM6" s="527"/>
      <c r="AN6" s="527"/>
      <c r="AO6" s="527"/>
      <c r="AP6" s="527"/>
      <c r="AQ6" s="528"/>
      <c r="AR6" s="528"/>
      <c r="AS6" s="528"/>
      <c r="AT6" s="528"/>
      <c r="AU6" s="528"/>
      <c r="AV6" s="528"/>
      <c r="AW6" s="528"/>
      <c r="AX6" s="529"/>
    </row>
    <row r="7" spans="1:50" ht="49.5" customHeight="1" x14ac:dyDescent="0.15">
      <c r="A7" s="448" t="s">
        <v>25</v>
      </c>
      <c r="B7" s="449"/>
      <c r="C7" s="449"/>
      <c r="D7" s="449"/>
      <c r="E7" s="449"/>
      <c r="F7" s="449"/>
      <c r="G7" s="450" t="s">
        <v>474</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478</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4" t="s">
        <v>307</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30" t="s">
        <v>78</v>
      </c>
      <c r="Z8" s="530"/>
      <c r="AA8" s="530"/>
      <c r="AB8" s="530"/>
      <c r="AC8" s="530"/>
      <c r="AD8" s="530"/>
      <c r="AE8" s="483" t="str">
        <f>入力規則等!K13</f>
        <v>経済協力</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479</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480</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17</v>
      </c>
      <c r="Q13" s="72"/>
      <c r="R13" s="72"/>
      <c r="S13" s="72"/>
      <c r="T13" s="72"/>
      <c r="U13" s="72"/>
      <c r="V13" s="73"/>
      <c r="W13" s="71">
        <v>17</v>
      </c>
      <c r="X13" s="72"/>
      <c r="Y13" s="72"/>
      <c r="Z13" s="72"/>
      <c r="AA13" s="72"/>
      <c r="AB13" s="72"/>
      <c r="AC13" s="73"/>
      <c r="AD13" s="71">
        <v>0</v>
      </c>
      <c r="AE13" s="72"/>
      <c r="AF13" s="72"/>
      <c r="AG13" s="72"/>
      <c r="AH13" s="72"/>
      <c r="AI13" s="72"/>
      <c r="AJ13" s="73"/>
      <c r="AK13" s="71">
        <v>7</v>
      </c>
      <c r="AL13" s="72"/>
      <c r="AM13" s="72"/>
      <c r="AN13" s="72"/>
      <c r="AO13" s="72"/>
      <c r="AP13" s="72"/>
      <c r="AQ13" s="73"/>
      <c r="AR13" s="668">
        <v>0</v>
      </c>
      <c r="AS13" s="669"/>
      <c r="AT13" s="669"/>
      <c r="AU13" s="669"/>
      <c r="AV13" s="669"/>
      <c r="AW13" s="669"/>
      <c r="AX13" s="670"/>
    </row>
    <row r="14" spans="1:50" ht="21" customHeight="1" x14ac:dyDescent="0.15">
      <c r="A14" s="463"/>
      <c r="B14" s="464"/>
      <c r="C14" s="464"/>
      <c r="D14" s="464"/>
      <c r="E14" s="464"/>
      <c r="F14" s="465"/>
      <c r="G14" s="476"/>
      <c r="H14" s="477"/>
      <c r="I14" s="342" t="s">
        <v>9</v>
      </c>
      <c r="J14" s="471"/>
      <c r="K14" s="471"/>
      <c r="L14" s="471"/>
      <c r="M14" s="471"/>
      <c r="N14" s="471"/>
      <c r="O14" s="472"/>
      <c r="P14" s="71" t="s">
        <v>476</v>
      </c>
      <c r="Q14" s="72"/>
      <c r="R14" s="72"/>
      <c r="S14" s="72"/>
      <c r="T14" s="72"/>
      <c r="U14" s="72"/>
      <c r="V14" s="73"/>
      <c r="W14" s="71" t="s">
        <v>476</v>
      </c>
      <c r="X14" s="72"/>
      <c r="Y14" s="72"/>
      <c r="Z14" s="72"/>
      <c r="AA14" s="72"/>
      <c r="AB14" s="72"/>
      <c r="AC14" s="73"/>
      <c r="AD14" s="71" t="s">
        <v>476</v>
      </c>
      <c r="AE14" s="72"/>
      <c r="AF14" s="72"/>
      <c r="AG14" s="72"/>
      <c r="AH14" s="72"/>
      <c r="AI14" s="72"/>
      <c r="AJ14" s="73"/>
      <c r="AK14" s="71"/>
      <c r="AL14" s="72"/>
      <c r="AM14" s="72"/>
      <c r="AN14" s="72"/>
      <c r="AO14" s="72"/>
      <c r="AP14" s="72"/>
      <c r="AQ14" s="73"/>
      <c r="AR14" s="666"/>
      <c r="AS14" s="666"/>
      <c r="AT14" s="666"/>
      <c r="AU14" s="666"/>
      <c r="AV14" s="666"/>
      <c r="AW14" s="666"/>
      <c r="AX14" s="667"/>
    </row>
    <row r="15" spans="1:50" ht="21" customHeight="1" x14ac:dyDescent="0.15">
      <c r="A15" s="463"/>
      <c r="B15" s="464"/>
      <c r="C15" s="464"/>
      <c r="D15" s="464"/>
      <c r="E15" s="464"/>
      <c r="F15" s="465"/>
      <c r="G15" s="476"/>
      <c r="H15" s="477"/>
      <c r="I15" s="342" t="s">
        <v>62</v>
      </c>
      <c r="J15" s="343"/>
      <c r="K15" s="343"/>
      <c r="L15" s="343"/>
      <c r="M15" s="343"/>
      <c r="N15" s="343"/>
      <c r="O15" s="344"/>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c r="AS15" s="72"/>
      <c r="AT15" s="72"/>
      <c r="AU15" s="72"/>
      <c r="AV15" s="72"/>
      <c r="AW15" s="72"/>
      <c r="AX15" s="665"/>
    </row>
    <row r="16" spans="1:50" ht="21" customHeight="1" x14ac:dyDescent="0.15">
      <c r="A16" s="463"/>
      <c r="B16" s="464"/>
      <c r="C16" s="464"/>
      <c r="D16" s="464"/>
      <c r="E16" s="464"/>
      <c r="F16" s="465"/>
      <c r="G16" s="476"/>
      <c r="H16" s="477"/>
      <c r="I16" s="342" t="s">
        <v>63</v>
      </c>
      <c r="J16" s="343"/>
      <c r="K16" s="343"/>
      <c r="L16" s="343"/>
      <c r="M16" s="343"/>
      <c r="N16" s="343"/>
      <c r="O16" s="344"/>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17</v>
      </c>
      <c r="Q18" s="316"/>
      <c r="R18" s="316"/>
      <c r="S18" s="316"/>
      <c r="T18" s="316"/>
      <c r="U18" s="316"/>
      <c r="V18" s="317"/>
      <c r="W18" s="315">
        <f>SUM(W13:AC17)</f>
        <v>17</v>
      </c>
      <c r="X18" s="316"/>
      <c r="Y18" s="316"/>
      <c r="Z18" s="316"/>
      <c r="AA18" s="316"/>
      <c r="AB18" s="316"/>
      <c r="AC18" s="317"/>
      <c r="AD18" s="315">
        <f t="shared" ref="AD18" si="0">SUM(AD13:AJ17)</f>
        <v>0</v>
      </c>
      <c r="AE18" s="316"/>
      <c r="AF18" s="316"/>
      <c r="AG18" s="316"/>
      <c r="AH18" s="316"/>
      <c r="AI18" s="316"/>
      <c r="AJ18" s="317"/>
      <c r="AK18" s="315">
        <f t="shared" ref="AK18" si="1">SUM(AK13:AQ17)</f>
        <v>7</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11</v>
      </c>
      <c r="Q19" s="72"/>
      <c r="R19" s="72"/>
      <c r="S19" s="72"/>
      <c r="T19" s="72"/>
      <c r="U19" s="72"/>
      <c r="V19" s="73"/>
      <c r="W19" s="71">
        <v>15</v>
      </c>
      <c r="X19" s="72"/>
      <c r="Y19" s="72"/>
      <c r="Z19" s="72"/>
      <c r="AA19" s="72"/>
      <c r="AB19" s="72"/>
      <c r="AC19" s="73"/>
      <c r="AD19" s="71">
        <v>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0.6470588235294118</v>
      </c>
      <c r="Q20" s="320"/>
      <c r="R20" s="320"/>
      <c r="S20" s="320"/>
      <c r="T20" s="320"/>
      <c r="U20" s="320"/>
      <c r="V20" s="320"/>
      <c r="W20" s="320">
        <f>IF(W18=0, "-", W19/W18)</f>
        <v>0.88235294117647056</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318</v>
      </c>
      <c r="H21" s="221"/>
      <c r="I21" s="221"/>
      <c r="J21" s="221"/>
      <c r="K21" s="221"/>
      <c r="L21" s="221"/>
      <c r="M21" s="221"/>
      <c r="N21" s="221"/>
      <c r="O21" s="222"/>
      <c r="P21" s="240" t="s">
        <v>82</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302</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359</v>
      </c>
      <c r="AX22" s="109"/>
    </row>
    <row r="23" spans="1:50" ht="22.5" customHeight="1" x14ac:dyDescent="0.15">
      <c r="A23" s="216"/>
      <c r="B23" s="214"/>
      <c r="C23" s="214"/>
      <c r="D23" s="214"/>
      <c r="E23" s="214"/>
      <c r="F23" s="215"/>
      <c r="G23" s="321" t="s">
        <v>482</v>
      </c>
      <c r="H23" s="288"/>
      <c r="I23" s="288"/>
      <c r="J23" s="288"/>
      <c r="K23" s="288"/>
      <c r="L23" s="288"/>
      <c r="M23" s="288"/>
      <c r="N23" s="288"/>
      <c r="O23" s="289"/>
      <c r="P23" s="254" t="s">
        <v>481</v>
      </c>
      <c r="Q23" s="195"/>
      <c r="R23" s="195"/>
      <c r="S23" s="195"/>
      <c r="T23" s="195"/>
      <c r="U23" s="195"/>
      <c r="V23" s="195"/>
      <c r="W23" s="195"/>
      <c r="X23" s="196"/>
      <c r="Y23" s="293" t="s">
        <v>14</v>
      </c>
      <c r="Z23" s="294"/>
      <c r="AA23" s="295"/>
      <c r="AB23" s="661"/>
      <c r="AC23" s="296"/>
      <c r="AD23" s="296"/>
      <c r="AE23" s="93">
        <v>15</v>
      </c>
      <c r="AF23" s="94"/>
      <c r="AG23" s="94"/>
      <c r="AH23" s="94"/>
      <c r="AI23" s="95"/>
      <c r="AJ23" s="93">
        <v>139</v>
      </c>
      <c r="AK23" s="94"/>
      <c r="AL23" s="94"/>
      <c r="AM23" s="94"/>
      <c r="AN23" s="95"/>
      <c r="AO23" s="93">
        <v>0</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v>92</v>
      </c>
      <c r="AF24" s="94"/>
      <c r="AG24" s="94"/>
      <c r="AH24" s="94"/>
      <c r="AI24" s="95"/>
      <c r="AJ24" s="93">
        <v>150</v>
      </c>
      <c r="AK24" s="94"/>
      <c r="AL24" s="94"/>
      <c r="AM24" s="94"/>
      <c r="AN24" s="95"/>
      <c r="AO24" s="93">
        <v>0</v>
      </c>
      <c r="AP24" s="94"/>
      <c r="AQ24" s="94"/>
      <c r="AR24" s="94"/>
      <c r="AS24" s="95"/>
      <c r="AT24" s="93"/>
      <c r="AU24" s="94"/>
      <c r="AV24" s="94"/>
      <c r="AW24" s="94"/>
      <c r="AX24" s="96"/>
    </row>
    <row r="25" spans="1:50" ht="22.5" customHeight="1" x14ac:dyDescent="0.15">
      <c r="A25" s="671"/>
      <c r="B25" s="672"/>
      <c r="C25" s="672"/>
      <c r="D25" s="672"/>
      <c r="E25" s="672"/>
      <c r="F25" s="673"/>
      <c r="G25" s="322"/>
      <c r="H25" s="323"/>
      <c r="I25" s="323"/>
      <c r="J25" s="323"/>
      <c r="K25" s="323"/>
      <c r="L25" s="323"/>
      <c r="M25" s="323"/>
      <c r="N25" s="323"/>
      <c r="O25" s="324"/>
      <c r="P25" s="197"/>
      <c r="Q25" s="197"/>
      <c r="R25" s="197"/>
      <c r="S25" s="197"/>
      <c r="T25" s="197"/>
      <c r="U25" s="197"/>
      <c r="V25" s="197"/>
      <c r="W25" s="197"/>
      <c r="X25" s="198"/>
      <c r="Y25" s="120" t="s">
        <v>15</v>
      </c>
      <c r="Z25" s="121"/>
      <c r="AA25" s="171"/>
      <c r="AB25" s="683" t="s">
        <v>363</v>
      </c>
      <c r="AC25" s="264"/>
      <c r="AD25" s="264"/>
      <c r="AE25" s="93">
        <v>16</v>
      </c>
      <c r="AF25" s="94"/>
      <c r="AG25" s="94"/>
      <c r="AH25" s="94"/>
      <c r="AI25" s="95"/>
      <c r="AJ25" s="93">
        <v>93</v>
      </c>
      <c r="AK25" s="94"/>
      <c r="AL25" s="94"/>
      <c r="AM25" s="94"/>
      <c r="AN25" s="95"/>
      <c r="AO25" s="93">
        <v>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318</v>
      </c>
      <c r="H26" s="221"/>
      <c r="I26" s="221"/>
      <c r="J26" s="221"/>
      <c r="K26" s="221"/>
      <c r="L26" s="221"/>
      <c r="M26" s="221"/>
      <c r="N26" s="221"/>
      <c r="O26" s="222"/>
      <c r="P26" s="240" t="s">
        <v>82</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2" t="s">
        <v>302</v>
      </c>
      <c r="AU26" s="663"/>
      <c r="AV26" s="663"/>
      <c r="AW26" s="663"/>
      <c r="AX26" s="664"/>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359</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1"/>
      <c r="B30" s="672"/>
      <c r="C30" s="672"/>
      <c r="D30" s="672"/>
      <c r="E30" s="672"/>
      <c r="F30" s="673"/>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318</v>
      </c>
      <c r="H31" s="221"/>
      <c r="I31" s="221"/>
      <c r="J31" s="221"/>
      <c r="K31" s="221"/>
      <c r="L31" s="221"/>
      <c r="M31" s="221"/>
      <c r="N31" s="221"/>
      <c r="O31" s="222"/>
      <c r="P31" s="240" t="s">
        <v>82</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302</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359</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1"/>
      <c r="B35" s="672"/>
      <c r="C35" s="672"/>
      <c r="D35" s="672"/>
      <c r="E35" s="672"/>
      <c r="F35" s="673"/>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318</v>
      </c>
      <c r="H36" s="221"/>
      <c r="I36" s="221"/>
      <c r="J36" s="221"/>
      <c r="K36" s="221"/>
      <c r="L36" s="221"/>
      <c r="M36" s="221"/>
      <c r="N36" s="221"/>
      <c r="O36" s="222"/>
      <c r="P36" s="240" t="s">
        <v>82</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302</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359</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1"/>
      <c r="B40" s="672"/>
      <c r="C40" s="672"/>
      <c r="D40" s="672"/>
      <c r="E40" s="672"/>
      <c r="F40" s="673"/>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318</v>
      </c>
      <c r="H41" s="221"/>
      <c r="I41" s="221"/>
      <c r="J41" s="221"/>
      <c r="K41" s="221"/>
      <c r="L41" s="221"/>
      <c r="M41" s="221"/>
      <c r="N41" s="221"/>
      <c r="O41" s="222"/>
      <c r="P41" s="240" t="s">
        <v>82</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302</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359</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4" t="s">
        <v>321</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4" t="s">
        <v>319</v>
      </c>
      <c r="B47" s="686" t="s">
        <v>316</v>
      </c>
      <c r="C47" s="236"/>
      <c r="D47" s="236"/>
      <c r="E47" s="236"/>
      <c r="F47" s="237"/>
      <c r="G47" s="623" t="s">
        <v>310</v>
      </c>
      <c r="H47" s="623"/>
      <c r="I47" s="623"/>
      <c r="J47" s="623"/>
      <c r="K47" s="623"/>
      <c r="L47" s="623"/>
      <c r="M47" s="623"/>
      <c r="N47" s="623"/>
      <c r="O47" s="623"/>
      <c r="P47" s="623"/>
      <c r="Q47" s="623"/>
      <c r="R47" s="623"/>
      <c r="S47" s="623"/>
      <c r="T47" s="623"/>
      <c r="U47" s="623"/>
      <c r="V47" s="623"/>
      <c r="W47" s="623"/>
      <c r="X47" s="623"/>
      <c r="Y47" s="623"/>
      <c r="Z47" s="623"/>
      <c r="AA47" s="691"/>
      <c r="AB47" s="622" t="s">
        <v>309</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4"/>
      <c r="B48" s="686"/>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6"/>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7"/>
    </row>
    <row r="50" spans="1:50" ht="22.5" hidden="1" customHeight="1" x14ac:dyDescent="0.15">
      <c r="A50" s="234"/>
      <c r="B50" s="686"/>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9"/>
    </row>
    <row r="51" spans="1:50" ht="22.5" hidden="1" customHeight="1" x14ac:dyDescent="0.15">
      <c r="A51" s="234"/>
      <c r="B51" s="687"/>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1"/>
    </row>
    <row r="52" spans="1:50" ht="18.75" hidden="1" customHeight="1" x14ac:dyDescent="0.15">
      <c r="A52" s="234"/>
      <c r="B52" s="236" t="s">
        <v>317</v>
      </c>
      <c r="C52" s="236"/>
      <c r="D52" s="236"/>
      <c r="E52" s="236"/>
      <c r="F52" s="237"/>
      <c r="G52" s="220" t="s">
        <v>84</v>
      </c>
      <c r="H52" s="221"/>
      <c r="I52" s="221"/>
      <c r="J52" s="221"/>
      <c r="K52" s="221"/>
      <c r="L52" s="221"/>
      <c r="M52" s="221"/>
      <c r="N52" s="221"/>
      <c r="O52" s="222"/>
      <c r="P52" s="240" t="s">
        <v>88</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302</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359</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85</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9"/>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317</v>
      </c>
      <c r="C57" s="236"/>
      <c r="D57" s="236"/>
      <c r="E57" s="236"/>
      <c r="F57" s="237"/>
      <c r="G57" s="220" t="s">
        <v>84</v>
      </c>
      <c r="H57" s="221"/>
      <c r="I57" s="221"/>
      <c r="J57" s="221"/>
      <c r="K57" s="221"/>
      <c r="L57" s="221"/>
      <c r="M57" s="221"/>
      <c r="N57" s="221"/>
      <c r="O57" s="222"/>
      <c r="P57" s="240" t="s">
        <v>88</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302</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359</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85</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317</v>
      </c>
      <c r="C62" s="236"/>
      <c r="D62" s="236"/>
      <c r="E62" s="236"/>
      <c r="F62" s="237"/>
      <c r="G62" s="220" t="s">
        <v>84</v>
      </c>
      <c r="H62" s="221"/>
      <c r="I62" s="221"/>
      <c r="J62" s="221"/>
      <c r="K62" s="221"/>
      <c r="L62" s="221"/>
      <c r="M62" s="221"/>
      <c r="N62" s="221"/>
      <c r="O62" s="222"/>
      <c r="P62" s="240" t="s">
        <v>88</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302</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359</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85</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87</v>
      </c>
      <c r="B67" s="183"/>
      <c r="C67" s="183"/>
      <c r="D67" s="183"/>
      <c r="E67" s="183"/>
      <c r="F67" s="184"/>
      <c r="G67" s="191" t="s">
        <v>83</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483</v>
      </c>
      <c r="H68" s="195"/>
      <c r="I68" s="195"/>
      <c r="J68" s="195"/>
      <c r="K68" s="195"/>
      <c r="L68" s="195"/>
      <c r="M68" s="195"/>
      <c r="N68" s="195"/>
      <c r="O68" s="195"/>
      <c r="P68" s="195"/>
      <c r="Q68" s="195"/>
      <c r="R68" s="195"/>
      <c r="S68" s="195"/>
      <c r="T68" s="195"/>
      <c r="U68" s="195"/>
      <c r="V68" s="195"/>
      <c r="W68" s="195"/>
      <c r="X68" s="196"/>
      <c r="Y68" s="332" t="s">
        <v>66</v>
      </c>
      <c r="Z68" s="333"/>
      <c r="AA68" s="334"/>
      <c r="AB68" s="202"/>
      <c r="AC68" s="203"/>
      <c r="AD68" s="204"/>
      <c r="AE68" s="93">
        <v>1</v>
      </c>
      <c r="AF68" s="94"/>
      <c r="AG68" s="94"/>
      <c r="AH68" s="94"/>
      <c r="AI68" s="95"/>
      <c r="AJ68" s="93">
        <v>3</v>
      </c>
      <c r="AK68" s="94"/>
      <c r="AL68" s="94"/>
      <c r="AM68" s="94"/>
      <c r="AN68" s="95"/>
      <c r="AO68" s="93">
        <v>0</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v>1</v>
      </c>
      <c r="AF69" s="94"/>
      <c r="AG69" s="94"/>
      <c r="AH69" s="94"/>
      <c r="AI69" s="95"/>
      <c r="AJ69" s="93">
        <v>3</v>
      </c>
      <c r="AK69" s="94"/>
      <c r="AL69" s="94"/>
      <c r="AM69" s="94"/>
      <c r="AN69" s="95"/>
      <c r="AO69" s="93">
        <v>0</v>
      </c>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2" t="s">
        <v>87</v>
      </c>
      <c r="B70" s="183"/>
      <c r="C70" s="183"/>
      <c r="D70" s="183"/>
      <c r="E70" s="183"/>
      <c r="F70" s="184"/>
      <c r="G70" s="191" t="s">
        <v>83</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87</v>
      </c>
      <c r="B73" s="183"/>
      <c r="C73" s="183"/>
      <c r="D73" s="183"/>
      <c r="E73" s="183"/>
      <c r="F73" s="184"/>
      <c r="G73" s="191" t="s">
        <v>83</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87</v>
      </c>
      <c r="B76" s="183"/>
      <c r="C76" s="183"/>
      <c r="D76" s="183"/>
      <c r="E76" s="183"/>
      <c r="F76" s="184"/>
      <c r="G76" s="191" t="s">
        <v>83</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87</v>
      </c>
      <c r="B79" s="183"/>
      <c r="C79" s="183"/>
      <c r="D79" s="183"/>
      <c r="E79" s="183"/>
      <c r="F79" s="184"/>
      <c r="G79" s="191" t="s">
        <v>83</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484</v>
      </c>
      <c r="H83" s="144"/>
      <c r="I83" s="144"/>
      <c r="J83" s="144"/>
      <c r="K83" s="144"/>
      <c r="L83" s="144"/>
      <c r="M83" s="144"/>
      <c r="N83" s="144"/>
      <c r="O83" s="144"/>
      <c r="P83" s="144"/>
      <c r="Q83" s="144"/>
      <c r="R83" s="144"/>
      <c r="S83" s="144"/>
      <c r="T83" s="144"/>
      <c r="U83" s="144"/>
      <c r="V83" s="144"/>
      <c r="W83" s="144"/>
      <c r="X83" s="144"/>
      <c r="Y83" s="146" t="s">
        <v>17</v>
      </c>
      <c r="Z83" s="147"/>
      <c r="AA83" s="148"/>
      <c r="AB83" s="181" t="s">
        <v>485</v>
      </c>
      <c r="AC83" s="150"/>
      <c r="AD83" s="151"/>
      <c r="AE83" s="152">
        <v>11000</v>
      </c>
      <c r="AF83" s="153"/>
      <c r="AG83" s="153"/>
      <c r="AH83" s="153"/>
      <c r="AI83" s="153"/>
      <c r="AJ83" s="152">
        <v>8500</v>
      </c>
      <c r="AK83" s="153"/>
      <c r="AL83" s="153"/>
      <c r="AM83" s="153"/>
      <c r="AN83" s="153"/>
      <c r="AO83" s="152" t="s">
        <v>488</v>
      </c>
      <c r="AP83" s="153"/>
      <c r="AQ83" s="153"/>
      <c r="AR83" s="153"/>
      <c r="AS83" s="153"/>
      <c r="AT83" s="93">
        <v>7362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t="s">
        <v>486</v>
      </c>
      <c r="AF84" s="158"/>
      <c r="AG84" s="158"/>
      <c r="AH84" s="158"/>
      <c r="AI84" s="159"/>
      <c r="AJ84" s="157" t="s">
        <v>487</v>
      </c>
      <c r="AK84" s="158"/>
      <c r="AL84" s="158"/>
      <c r="AM84" s="158"/>
      <c r="AN84" s="159"/>
      <c r="AO84" s="157" t="s">
        <v>489</v>
      </c>
      <c r="AP84" s="158"/>
      <c r="AQ84" s="158"/>
      <c r="AR84" s="158"/>
      <c r="AS84" s="159"/>
      <c r="AT84" s="157" t="s">
        <v>490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362</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308</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308</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308</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491</v>
      </c>
      <c r="D98" s="413"/>
      <c r="E98" s="413"/>
      <c r="F98" s="413"/>
      <c r="G98" s="413"/>
      <c r="H98" s="413"/>
      <c r="I98" s="413"/>
      <c r="J98" s="413"/>
      <c r="K98" s="414"/>
      <c r="L98" s="71">
        <v>7</v>
      </c>
      <c r="M98" s="72"/>
      <c r="N98" s="72"/>
      <c r="O98" s="72"/>
      <c r="P98" s="72"/>
      <c r="Q98" s="73"/>
      <c r="R98" s="71">
        <v>0</v>
      </c>
      <c r="S98" s="72"/>
      <c r="T98" s="72"/>
      <c r="U98" s="72"/>
      <c r="V98" s="72"/>
      <c r="W98" s="73"/>
      <c r="X98" s="674" t="s">
        <v>492</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79"/>
      <c r="B104" s="380"/>
      <c r="C104" s="369" t="s">
        <v>22</v>
      </c>
      <c r="D104" s="370"/>
      <c r="E104" s="370"/>
      <c r="F104" s="370"/>
      <c r="G104" s="370"/>
      <c r="H104" s="370"/>
      <c r="I104" s="370"/>
      <c r="J104" s="370"/>
      <c r="K104" s="371"/>
      <c r="L104" s="372">
        <f>SUM(L98:Q103)</f>
        <v>7</v>
      </c>
      <c r="M104" s="373"/>
      <c r="N104" s="373"/>
      <c r="O104" s="373"/>
      <c r="P104" s="373"/>
      <c r="Q104" s="374"/>
      <c r="R104" s="372">
        <f>SUM(R98:W103)</f>
        <v>0</v>
      </c>
      <c r="S104" s="373"/>
      <c r="T104" s="373"/>
      <c r="U104" s="373"/>
      <c r="V104" s="373"/>
      <c r="W104" s="374"/>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26.25" customHeight="1" x14ac:dyDescent="0.15">
      <c r="A108" s="306" t="s">
        <v>311</v>
      </c>
      <c r="B108" s="307"/>
      <c r="C108" s="534" t="s">
        <v>312</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6" t="s">
        <v>475</v>
      </c>
      <c r="AE108" s="607"/>
      <c r="AF108" s="607"/>
      <c r="AG108" s="603" t="s">
        <v>496</v>
      </c>
      <c r="AH108" s="604"/>
      <c r="AI108" s="604"/>
      <c r="AJ108" s="604"/>
      <c r="AK108" s="604"/>
      <c r="AL108" s="604"/>
      <c r="AM108" s="604"/>
      <c r="AN108" s="604"/>
      <c r="AO108" s="604"/>
      <c r="AP108" s="604"/>
      <c r="AQ108" s="604"/>
      <c r="AR108" s="604"/>
      <c r="AS108" s="604"/>
      <c r="AT108" s="604"/>
      <c r="AU108" s="604"/>
      <c r="AV108" s="604"/>
      <c r="AW108" s="604"/>
      <c r="AX108" s="605"/>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475</v>
      </c>
      <c r="AE109" s="442"/>
      <c r="AF109" s="442"/>
      <c r="AG109" s="533" t="s">
        <v>500</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313</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7" t="s">
        <v>475</v>
      </c>
      <c r="AE110" s="588"/>
      <c r="AF110" s="588"/>
      <c r="AG110" s="531" t="s">
        <v>499</v>
      </c>
      <c r="AH110" s="197"/>
      <c r="AI110" s="197"/>
      <c r="AJ110" s="197"/>
      <c r="AK110" s="197"/>
      <c r="AL110" s="197"/>
      <c r="AM110" s="197"/>
      <c r="AN110" s="197"/>
      <c r="AO110" s="197"/>
      <c r="AP110" s="197"/>
      <c r="AQ110" s="197"/>
      <c r="AR110" s="197"/>
      <c r="AS110" s="197"/>
      <c r="AT110" s="197"/>
      <c r="AU110" s="197"/>
      <c r="AV110" s="197"/>
      <c r="AW110" s="197"/>
      <c r="AX110" s="532"/>
    </row>
    <row r="111" spans="1:50" ht="19.350000000000001" customHeight="1" x14ac:dyDescent="0.15">
      <c r="A111" s="551" t="s">
        <v>46</v>
      </c>
      <c r="B111" s="589"/>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475</v>
      </c>
      <c r="AE111" s="438"/>
      <c r="AF111" s="438"/>
      <c r="AG111" s="300" t="s">
        <v>501</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0"/>
      <c r="B112" s="591"/>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493</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90"/>
      <c r="B113" s="591"/>
      <c r="C113" s="504" t="s">
        <v>314</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475</v>
      </c>
      <c r="AE113" s="442"/>
      <c r="AF113" s="442"/>
      <c r="AG113" s="533" t="s">
        <v>502</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0"/>
      <c r="B114" s="591"/>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493</v>
      </c>
      <c r="AE114" s="442"/>
      <c r="AF114" s="442"/>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90"/>
      <c r="B115" s="591"/>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1" t="s">
        <v>475</v>
      </c>
      <c r="AE115" s="442"/>
      <c r="AF115" s="442"/>
      <c r="AG115" s="533" t="s">
        <v>503</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0"/>
      <c r="B116" s="591"/>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5" t="s">
        <v>493</v>
      </c>
      <c r="AE116" s="636"/>
      <c r="AF116" s="636"/>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92"/>
      <c r="B117" s="593"/>
      <c r="C117" s="594" t="s">
        <v>81</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475</v>
      </c>
      <c r="AE117" s="588"/>
      <c r="AF117" s="597"/>
      <c r="AG117" s="601" t="s">
        <v>504</v>
      </c>
      <c r="AH117" s="435"/>
      <c r="AI117" s="435"/>
      <c r="AJ117" s="435"/>
      <c r="AK117" s="435"/>
      <c r="AL117" s="435"/>
      <c r="AM117" s="435"/>
      <c r="AN117" s="435"/>
      <c r="AO117" s="435"/>
      <c r="AP117" s="435"/>
      <c r="AQ117" s="435"/>
      <c r="AR117" s="435"/>
      <c r="AS117" s="435"/>
      <c r="AT117" s="435"/>
      <c r="AU117" s="435"/>
      <c r="AV117" s="435"/>
      <c r="AW117" s="435"/>
      <c r="AX117" s="602"/>
      <c r="BG117" s="10"/>
      <c r="BH117" s="10"/>
      <c r="BI117" s="10"/>
      <c r="BJ117" s="10"/>
    </row>
    <row r="118" spans="1:64" ht="58.5" customHeight="1" x14ac:dyDescent="0.15">
      <c r="A118" s="551" t="s">
        <v>47</v>
      </c>
      <c r="B118" s="589"/>
      <c r="C118" s="637" t="s">
        <v>80</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7" t="s">
        <v>475</v>
      </c>
      <c r="AE118" s="438"/>
      <c r="AF118" s="640"/>
      <c r="AG118" s="300" t="s">
        <v>497</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493</v>
      </c>
      <c r="AE119" s="609"/>
      <c r="AF119" s="609"/>
      <c r="AG119" s="53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0"/>
      <c r="B120" s="591"/>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475</v>
      </c>
      <c r="AE120" s="442"/>
      <c r="AF120" s="442"/>
      <c r="AG120" s="533" t="s">
        <v>498</v>
      </c>
      <c r="AH120" s="304"/>
      <c r="AI120" s="304"/>
      <c r="AJ120" s="304"/>
      <c r="AK120" s="304"/>
      <c r="AL120" s="304"/>
      <c r="AM120" s="304"/>
      <c r="AN120" s="304"/>
      <c r="AO120" s="304"/>
      <c r="AP120" s="304"/>
      <c r="AQ120" s="304"/>
      <c r="AR120" s="304"/>
      <c r="AS120" s="304"/>
      <c r="AT120" s="304"/>
      <c r="AU120" s="304"/>
      <c r="AV120" s="304"/>
      <c r="AW120" s="304"/>
      <c r="AX120" s="305"/>
    </row>
    <row r="121" spans="1:64" ht="48.75" customHeight="1" x14ac:dyDescent="0.15">
      <c r="A121" s="592"/>
      <c r="B121" s="593"/>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475</v>
      </c>
      <c r="AE121" s="442"/>
      <c r="AF121" s="442"/>
      <c r="AG121" s="531" t="s">
        <v>505</v>
      </c>
      <c r="AH121" s="197"/>
      <c r="AI121" s="197"/>
      <c r="AJ121" s="197"/>
      <c r="AK121" s="197"/>
      <c r="AL121" s="197"/>
      <c r="AM121" s="197"/>
      <c r="AN121" s="197"/>
      <c r="AO121" s="197"/>
      <c r="AP121" s="197"/>
      <c r="AQ121" s="197"/>
      <c r="AR121" s="197"/>
      <c r="AS121" s="197"/>
      <c r="AT121" s="197"/>
      <c r="AU121" s="197"/>
      <c r="AV121" s="197"/>
      <c r="AW121" s="197"/>
      <c r="AX121" s="532"/>
    </row>
    <row r="122" spans="1:64" ht="33.6" customHeight="1" x14ac:dyDescent="0.15">
      <c r="A122" s="625" t="s">
        <v>79</v>
      </c>
      <c r="B122" s="626"/>
      <c r="C122" s="439" t="s">
        <v>315</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t="s">
        <v>493</v>
      </c>
      <c r="AE122" s="438"/>
      <c r="AF122" s="438"/>
      <c r="AG122" s="579"/>
      <c r="AH122" s="195"/>
      <c r="AI122" s="195"/>
      <c r="AJ122" s="195"/>
      <c r="AK122" s="195"/>
      <c r="AL122" s="195"/>
      <c r="AM122" s="195"/>
      <c r="AN122" s="195"/>
      <c r="AO122" s="195"/>
      <c r="AP122" s="195"/>
      <c r="AQ122" s="195"/>
      <c r="AR122" s="195"/>
      <c r="AS122" s="195"/>
      <c r="AT122" s="195"/>
      <c r="AU122" s="195"/>
      <c r="AV122" s="195"/>
      <c r="AW122" s="195"/>
      <c r="AX122" s="580"/>
    </row>
    <row r="123" spans="1:64" ht="15.75" customHeight="1" x14ac:dyDescent="0.15">
      <c r="A123" s="627"/>
      <c r="B123" s="628"/>
      <c r="C123" s="654" t="s">
        <v>86</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6"/>
      <c r="AI123" s="276"/>
      <c r="AJ123" s="276"/>
      <c r="AK123" s="276"/>
      <c r="AL123" s="276"/>
      <c r="AM123" s="276"/>
      <c r="AN123" s="276"/>
      <c r="AO123" s="276"/>
      <c r="AP123" s="276"/>
      <c r="AQ123" s="276"/>
      <c r="AR123" s="276"/>
      <c r="AS123" s="276"/>
      <c r="AT123" s="276"/>
      <c r="AU123" s="276"/>
      <c r="AV123" s="276"/>
      <c r="AW123" s="276"/>
      <c r="AX123" s="582"/>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4"/>
      <c r="V124" s="304"/>
      <c r="W124" s="304"/>
      <c r="X124" s="304"/>
      <c r="Y124" s="304"/>
      <c r="Z124" s="304"/>
      <c r="AA124" s="304"/>
      <c r="AB124" s="304"/>
      <c r="AC124" s="304"/>
      <c r="AD124" s="304"/>
      <c r="AE124" s="304"/>
      <c r="AF124" s="634"/>
      <c r="AG124" s="581"/>
      <c r="AH124" s="276"/>
      <c r="AI124" s="276"/>
      <c r="AJ124" s="276"/>
      <c r="AK124" s="276"/>
      <c r="AL124" s="276"/>
      <c r="AM124" s="276"/>
      <c r="AN124" s="276"/>
      <c r="AO124" s="276"/>
      <c r="AP124" s="276"/>
      <c r="AQ124" s="276"/>
      <c r="AR124" s="276"/>
      <c r="AS124" s="276"/>
      <c r="AT124" s="276"/>
      <c r="AU124" s="276"/>
      <c r="AV124" s="276"/>
      <c r="AW124" s="276"/>
      <c r="AX124" s="582"/>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4"/>
      <c r="U125" s="435"/>
      <c r="V125" s="435"/>
      <c r="W125" s="435"/>
      <c r="X125" s="435"/>
      <c r="Y125" s="435"/>
      <c r="Z125" s="435"/>
      <c r="AA125" s="435"/>
      <c r="AB125" s="435"/>
      <c r="AC125" s="435"/>
      <c r="AD125" s="435"/>
      <c r="AE125" s="435"/>
      <c r="AF125" s="436"/>
      <c r="AG125" s="583"/>
      <c r="AH125" s="197"/>
      <c r="AI125" s="197"/>
      <c r="AJ125" s="197"/>
      <c r="AK125" s="197"/>
      <c r="AL125" s="197"/>
      <c r="AM125" s="197"/>
      <c r="AN125" s="197"/>
      <c r="AO125" s="197"/>
      <c r="AP125" s="197"/>
      <c r="AQ125" s="197"/>
      <c r="AR125" s="197"/>
      <c r="AS125" s="197"/>
      <c r="AT125" s="197"/>
      <c r="AU125" s="197"/>
      <c r="AV125" s="197"/>
      <c r="AW125" s="197"/>
      <c r="AX125" s="532"/>
    </row>
    <row r="126" spans="1:64" ht="57" customHeight="1" x14ac:dyDescent="0.15">
      <c r="A126" s="551" t="s">
        <v>58</v>
      </c>
      <c r="B126" s="552"/>
      <c r="C126" s="391" t="s">
        <v>64</v>
      </c>
      <c r="D126" s="574"/>
      <c r="E126" s="574"/>
      <c r="F126" s="575"/>
      <c r="G126" s="545" t="s">
        <v>494</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0" t="s">
        <v>68</v>
      </c>
      <c r="D127" s="361"/>
      <c r="E127" s="361"/>
      <c r="F127" s="362"/>
      <c r="G127" s="363" t="s">
        <v>495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84.75" customHeight="1" thickBot="1" x14ac:dyDescent="0.2">
      <c r="A129" s="573" t="s">
        <v>513</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x14ac:dyDescent="0.2">
      <c r="A131" s="548" t="s">
        <v>306</v>
      </c>
      <c r="B131" s="549"/>
      <c r="C131" s="549"/>
      <c r="D131" s="549"/>
      <c r="E131" s="550"/>
      <c r="F131" s="567" t="s">
        <v>514</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30" t="s">
        <v>512</v>
      </c>
      <c r="B133" s="431"/>
      <c r="C133" s="431"/>
      <c r="D133" s="431"/>
      <c r="E133" s="432"/>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70.5" customHeight="1" thickBot="1" x14ac:dyDescent="0.2">
      <c r="A135" s="610" t="s">
        <v>511</v>
      </c>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3" t="s">
        <v>223</v>
      </c>
      <c r="B137" s="404"/>
      <c r="C137" s="404"/>
      <c r="D137" s="404"/>
      <c r="E137" s="404"/>
      <c r="F137" s="404"/>
      <c r="G137" s="417">
        <v>584589615</v>
      </c>
      <c r="H137" s="418"/>
      <c r="I137" s="418"/>
      <c r="J137" s="418"/>
      <c r="K137" s="418"/>
      <c r="L137" s="418"/>
      <c r="M137" s="418"/>
      <c r="N137" s="418"/>
      <c r="O137" s="418"/>
      <c r="P137" s="419"/>
      <c r="Q137" s="404" t="s">
        <v>224</v>
      </c>
      <c r="R137" s="404"/>
      <c r="S137" s="404"/>
      <c r="T137" s="404"/>
      <c r="U137" s="404"/>
      <c r="V137" s="404"/>
      <c r="W137" s="433" t="s">
        <v>506</v>
      </c>
      <c r="X137" s="418"/>
      <c r="Y137" s="418"/>
      <c r="Z137" s="418"/>
      <c r="AA137" s="418"/>
      <c r="AB137" s="418"/>
      <c r="AC137" s="418"/>
      <c r="AD137" s="418"/>
      <c r="AE137" s="418"/>
      <c r="AF137" s="419"/>
      <c r="AG137" s="404" t="s">
        <v>225</v>
      </c>
      <c r="AH137" s="404"/>
      <c r="AI137" s="404"/>
      <c r="AJ137" s="404"/>
      <c r="AK137" s="404"/>
      <c r="AL137" s="404"/>
      <c r="AM137" s="400">
        <v>278</v>
      </c>
      <c r="AN137" s="401"/>
      <c r="AO137" s="401"/>
      <c r="AP137" s="401"/>
      <c r="AQ137" s="401"/>
      <c r="AR137" s="401"/>
      <c r="AS137" s="401"/>
      <c r="AT137" s="401"/>
      <c r="AU137" s="401"/>
      <c r="AV137" s="402"/>
      <c r="AW137" s="12"/>
      <c r="AX137" s="13"/>
    </row>
    <row r="138" spans="1:50" ht="19.899999999999999" customHeight="1" thickBot="1" x14ac:dyDescent="0.2">
      <c r="A138" s="405" t="s">
        <v>226</v>
      </c>
      <c r="B138" s="406"/>
      <c r="C138" s="406"/>
      <c r="D138" s="406"/>
      <c r="E138" s="406"/>
      <c r="F138" s="406"/>
      <c r="G138" s="420" t="s">
        <v>507</v>
      </c>
      <c r="H138" s="421"/>
      <c r="I138" s="421"/>
      <c r="J138" s="421"/>
      <c r="K138" s="421"/>
      <c r="L138" s="421"/>
      <c r="M138" s="421"/>
      <c r="N138" s="421"/>
      <c r="O138" s="421"/>
      <c r="P138" s="422"/>
      <c r="Q138" s="406" t="s">
        <v>227</v>
      </c>
      <c r="R138" s="406"/>
      <c r="S138" s="406"/>
      <c r="T138" s="406"/>
      <c r="U138" s="406"/>
      <c r="V138" s="406"/>
      <c r="W138" s="576">
        <v>115</v>
      </c>
      <c r="X138" s="421"/>
      <c r="Y138" s="421"/>
      <c r="Z138" s="421"/>
      <c r="AA138" s="421"/>
      <c r="AB138" s="421"/>
      <c r="AC138" s="421"/>
      <c r="AD138" s="421"/>
      <c r="AE138" s="421"/>
      <c r="AF138" s="422"/>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x14ac:dyDescent="0.15">
      <c r="A139" s="558" t="s">
        <v>28</v>
      </c>
      <c r="B139" s="559"/>
      <c r="C139" s="559"/>
      <c r="D139" s="559"/>
      <c r="E139" s="559"/>
      <c r="F139" s="560"/>
      <c r="G139" s="58" t="s">
        <v>508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7" t="s">
        <v>369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40"/>
      <c r="C179" s="540"/>
      <c r="D179" s="540"/>
      <c r="E179" s="540"/>
      <c r="F179" s="541"/>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40"/>
      <c r="C180" s="540"/>
      <c r="D180" s="540"/>
      <c r="E180" s="540"/>
      <c r="F180" s="541"/>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40"/>
      <c r="C181" s="540"/>
      <c r="D181" s="540"/>
      <c r="E181" s="540"/>
      <c r="F181" s="54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0"/>
      <c r="C191" s="540"/>
      <c r="D191" s="540"/>
      <c r="E191" s="540"/>
      <c r="F191" s="541"/>
      <c r="G191" s="387" t="s">
        <v>371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364</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40"/>
      <c r="C192" s="540"/>
      <c r="D192" s="540"/>
      <c r="E192" s="540"/>
      <c r="F192" s="541"/>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0"/>
      <c r="C204" s="540"/>
      <c r="D204" s="540"/>
      <c r="E204" s="540"/>
      <c r="F204" s="541"/>
      <c r="G204" s="387" t="s">
        <v>365</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40"/>
      <c r="C205" s="540"/>
      <c r="D205" s="540"/>
      <c r="E205" s="540"/>
      <c r="F205" s="541"/>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0"/>
      <c r="C217" s="540"/>
      <c r="D217" s="540"/>
      <c r="E217" s="540"/>
      <c r="F217" s="541"/>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40"/>
      <c r="C218" s="540"/>
      <c r="D218" s="540"/>
      <c r="E218" s="540"/>
      <c r="F218" s="541"/>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320</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8" t="s">
        <v>322</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475</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461</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475</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t="s">
        <v>475</v>
      </c>
      <c r="M7" s="15" t="str">
        <f t="shared" si="2"/>
        <v>経済協力</v>
      </c>
      <c r="N7" s="15" t="str">
        <f t="shared" si="6"/>
        <v>経済協力</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経済協力</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経済協力</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経済協力</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経済協力</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経済協力</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t="s">
        <v>475</v>
      </c>
      <c r="C24" s="15" t="str">
        <f t="shared" si="0"/>
        <v>ＯＤＡ</v>
      </c>
      <c r="D24" s="15" t="str">
        <f t="shared" si="7"/>
        <v>ＯＤＡ</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ＯＤＡ</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318</v>
      </c>
      <c r="H2" s="221"/>
      <c r="I2" s="221"/>
      <c r="J2" s="221"/>
      <c r="K2" s="221"/>
      <c r="L2" s="221"/>
      <c r="M2" s="221"/>
      <c r="N2" s="221"/>
      <c r="O2" s="222"/>
      <c r="P2" s="240" t="s">
        <v>82</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302</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1"/>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1"/>
      <c r="B6" s="672"/>
      <c r="C6" s="672"/>
      <c r="D6" s="672"/>
      <c r="E6" s="672"/>
      <c r="F6" s="673"/>
      <c r="G6" s="322"/>
      <c r="H6" s="323"/>
      <c r="I6" s="323"/>
      <c r="J6" s="323"/>
      <c r="K6" s="323"/>
      <c r="L6" s="323"/>
      <c r="M6" s="323"/>
      <c r="N6" s="323"/>
      <c r="O6" s="324"/>
      <c r="P6" s="197"/>
      <c r="Q6" s="197"/>
      <c r="R6" s="197"/>
      <c r="S6" s="197"/>
      <c r="T6" s="197"/>
      <c r="U6" s="197"/>
      <c r="V6" s="197"/>
      <c r="W6" s="197"/>
      <c r="X6" s="198"/>
      <c r="Y6" s="120" t="s">
        <v>15</v>
      </c>
      <c r="Z6" s="121"/>
      <c r="AA6" s="171"/>
      <c r="AB6" s="683"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318</v>
      </c>
      <c r="H7" s="221"/>
      <c r="I7" s="221"/>
      <c r="J7" s="221"/>
      <c r="K7" s="221"/>
      <c r="L7" s="221"/>
      <c r="M7" s="221"/>
      <c r="N7" s="221"/>
      <c r="O7" s="222"/>
      <c r="P7" s="240" t="s">
        <v>82</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302</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359</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1"/>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1"/>
      <c r="B11" s="672"/>
      <c r="C11" s="672"/>
      <c r="D11" s="672"/>
      <c r="E11" s="672"/>
      <c r="F11" s="673"/>
      <c r="G11" s="322"/>
      <c r="H11" s="323"/>
      <c r="I11" s="323"/>
      <c r="J11" s="323"/>
      <c r="K11" s="323"/>
      <c r="L11" s="323"/>
      <c r="M11" s="323"/>
      <c r="N11" s="323"/>
      <c r="O11" s="324"/>
      <c r="P11" s="197"/>
      <c r="Q11" s="197"/>
      <c r="R11" s="197"/>
      <c r="S11" s="197"/>
      <c r="T11" s="197"/>
      <c r="U11" s="197"/>
      <c r="V11" s="197"/>
      <c r="W11" s="197"/>
      <c r="X11" s="198"/>
      <c r="Y11" s="120" t="s">
        <v>15</v>
      </c>
      <c r="Z11" s="121"/>
      <c r="AA11" s="171"/>
      <c r="AB11" s="683"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318</v>
      </c>
      <c r="H12" s="221"/>
      <c r="I12" s="221"/>
      <c r="J12" s="221"/>
      <c r="K12" s="221"/>
      <c r="L12" s="221"/>
      <c r="M12" s="221"/>
      <c r="N12" s="221"/>
      <c r="O12" s="222"/>
      <c r="P12" s="240" t="s">
        <v>82</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302</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359</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1"/>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1"/>
      <c r="B16" s="672"/>
      <c r="C16" s="672"/>
      <c r="D16" s="672"/>
      <c r="E16" s="672"/>
      <c r="F16" s="673"/>
      <c r="G16" s="322"/>
      <c r="H16" s="323"/>
      <c r="I16" s="323"/>
      <c r="J16" s="323"/>
      <c r="K16" s="323"/>
      <c r="L16" s="323"/>
      <c r="M16" s="323"/>
      <c r="N16" s="323"/>
      <c r="O16" s="324"/>
      <c r="P16" s="197"/>
      <c r="Q16" s="197"/>
      <c r="R16" s="197"/>
      <c r="S16" s="197"/>
      <c r="T16" s="197"/>
      <c r="U16" s="197"/>
      <c r="V16" s="197"/>
      <c r="W16" s="197"/>
      <c r="X16" s="198"/>
      <c r="Y16" s="120" t="s">
        <v>15</v>
      </c>
      <c r="Z16" s="121"/>
      <c r="AA16" s="171"/>
      <c r="AB16" s="683"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318</v>
      </c>
      <c r="H17" s="221"/>
      <c r="I17" s="221"/>
      <c r="J17" s="221"/>
      <c r="K17" s="221"/>
      <c r="L17" s="221"/>
      <c r="M17" s="221"/>
      <c r="N17" s="221"/>
      <c r="O17" s="222"/>
      <c r="P17" s="240" t="s">
        <v>82</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302</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359</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1"/>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1"/>
      <c r="B21" s="672"/>
      <c r="C21" s="672"/>
      <c r="D21" s="672"/>
      <c r="E21" s="672"/>
      <c r="F21" s="673"/>
      <c r="G21" s="322"/>
      <c r="H21" s="323"/>
      <c r="I21" s="323"/>
      <c r="J21" s="323"/>
      <c r="K21" s="323"/>
      <c r="L21" s="323"/>
      <c r="M21" s="323"/>
      <c r="N21" s="323"/>
      <c r="O21" s="324"/>
      <c r="P21" s="197"/>
      <c r="Q21" s="197"/>
      <c r="R21" s="197"/>
      <c r="S21" s="197"/>
      <c r="T21" s="197"/>
      <c r="U21" s="197"/>
      <c r="V21" s="197"/>
      <c r="W21" s="197"/>
      <c r="X21" s="198"/>
      <c r="Y21" s="120" t="s">
        <v>15</v>
      </c>
      <c r="Z21" s="121"/>
      <c r="AA21" s="171"/>
      <c r="AB21" s="683"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318</v>
      </c>
      <c r="H22" s="221"/>
      <c r="I22" s="221"/>
      <c r="J22" s="221"/>
      <c r="K22" s="221"/>
      <c r="L22" s="221"/>
      <c r="M22" s="221"/>
      <c r="N22" s="221"/>
      <c r="O22" s="222"/>
      <c r="P22" s="240" t="s">
        <v>82</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302</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1"/>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1"/>
      <c r="B26" s="672"/>
      <c r="C26" s="672"/>
      <c r="D26" s="672"/>
      <c r="E26" s="672"/>
      <c r="F26" s="673"/>
      <c r="G26" s="322"/>
      <c r="H26" s="323"/>
      <c r="I26" s="323"/>
      <c r="J26" s="323"/>
      <c r="K26" s="323"/>
      <c r="L26" s="323"/>
      <c r="M26" s="323"/>
      <c r="N26" s="323"/>
      <c r="O26" s="324"/>
      <c r="P26" s="197"/>
      <c r="Q26" s="197"/>
      <c r="R26" s="197"/>
      <c r="S26" s="197"/>
      <c r="T26" s="197"/>
      <c r="U26" s="197"/>
      <c r="V26" s="197"/>
      <c r="W26" s="197"/>
      <c r="X26" s="198"/>
      <c r="Y26" s="120" t="s">
        <v>15</v>
      </c>
      <c r="Z26" s="121"/>
      <c r="AA26" s="171"/>
      <c r="AB26" s="683"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318</v>
      </c>
      <c r="H27" s="221"/>
      <c r="I27" s="221"/>
      <c r="J27" s="221"/>
      <c r="K27" s="221"/>
      <c r="L27" s="221"/>
      <c r="M27" s="221"/>
      <c r="N27" s="221"/>
      <c r="O27" s="222"/>
      <c r="P27" s="240" t="s">
        <v>82</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302</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1"/>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1"/>
      <c r="B31" s="672"/>
      <c r="C31" s="672"/>
      <c r="D31" s="672"/>
      <c r="E31" s="672"/>
      <c r="F31" s="673"/>
      <c r="G31" s="322"/>
      <c r="H31" s="323"/>
      <c r="I31" s="323"/>
      <c r="J31" s="323"/>
      <c r="K31" s="323"/>
      <c r="L31" s="323"/>
      <c r="M31" s="323"/>
      <c r="N31" s="323"/>
      <c r="O31" s="324"/>
      <c r="P31" s="197"/>
      <c r="Q31" s="197"/>
      <c r="R31" s="197"/>
      <c r="S31" s="197"/>
      <c r="T31" s="197"/>
      <c r="U31" s="197"/>
      <c r="V31" s="197"/>
      <c r="W31" s="197"/>
      <c r="X31" s="198"/>
      <c r="Y31" s="120" t="s">
        <v>15</v>
      </c>
      <c r="Z31" s="121"/>
      <c r="AA31" s="171"/>
      <c r="AB31" s="683"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318</v>
      </c>
      <c r="H32" s="221"/>
      <c r="I32" s="221"/>
      <c r="J32" s="221"/>
      <c r="K32" s="221"/>
      <c r="L32" s="221"/>
      <c r="M32" s="221"/>
      <c r="N32" s="221"/>
      <c r="O32" s="222"/>
      <c r="P32" s="240" t="s">
        <v>82</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302</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1"/>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1"/>
      <c r="B36" s="672"/>
      <c r="C36" s="672"/>
      <c r="D36" s="672"/>
      <c r="E36" s="672"/>
      <c r="F36" s="673"/>
      <c r="G36" s="322"/>
      <c r="H36" s="323"/>
      <c r="I36" s="323"/>
      <c r="J36" s="323"/>
      <c r="K36" s="323"/>
      <c r="L36" s="323"/>
      <c r="M36" s="323"/>
      <c r="N36" s="323"/>
      <c r="O36" s="324"/>
      <c r="P36" s="197"/>
      <c r="Q36" s="197"/>
      <c r="R36" s="197"/>
      <c r="S36" s="197"/>
      <c r="T36" s="197"/>
      <c r="U36" s="197"/>
      <c r="V36" s="197"/>
      <c r="W36" s="197"/>
      <c r="X36" s="198"/>
      <c r="Y36" s="120" t="s">
        <v>15</v>
      </c>
      <c r="Z36" s="121"/>
      <c r="AA36" s="171"/>
      <c r="AB36" s="683"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318</v>
      </c>
      <c r="H37" s="221"/>
      <c r="I37" s="221"/>
      <c r="J37" s="221"/>
      <c r="K37" s="221"/>
      <c r="L37" s="221"/>
      <c r="M37" s="221"/>
      <c r="N37" s="221"/>
      <c r="O37" s="222"/>
      <c r="P37" s="240" t="s">
        <v>82</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302</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1"/>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1"/>
      <c r="B41" s="672"/>
      <c r="C41" s="672"/>
      <c r="D41" s="672"/>
      <c r="E41" s="672"/>
      <c r="F41" s="673"/>
      <c r="G41" s="322"/>
      <c r="H41" s="323"/>
      <c r="I41" s="323"/>
      <c r="J41" s="323"/>
      <c r="K41" s="323"/>
      <c r="L41" s="323"/>
      <c r="M41" s="323"/>
      <c r="N41" s="323"/>
      <c r="O41" s="324"/>
      <c r="P41" s="197"/>
      <c r="Q41" s="197"/>
      <c r="R41" s="197"/>
      <c r="S41" s="197"/>
      <c r="T41" s="197"/>
      <c r="U41" s="197"/>
      <c r="V41" s="197"/>
      <c r="W41" s="197"/>
      <c r="X41" s="198"/>
      <c r="Y41" s="120" t="s">
        <v>15</v>
      </c>
      <c r="Z41" s="121"/>
      <c r="AA41" s="171"/>
      <c r="AB41" s="683"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318</v>
      </c>
      <c r="H42" s="221"/>
      <c r="I42" s="221"/>
      <c r="J42" s="221"/>
      <c r="K42" s="221"/>
      <c r="L42" s="221"/>
      <c r="M42" s="221"/>
      <c r="N42" s="221"/>
      <c r="O42" s="222"/>
      <c r="P42" s="240" t="s">
        <v>82</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302</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1"/>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1"/>
      <c r="B46" s="672"/>
      <c r="C46" s="672"/>
      <c r="D46" s="672"/>
      <c r="E46" s="672"/>
      <c r="F46" s="673"/>
      <c r="G46" s="322"/>
      <c r="H46" s="323"/>
      <c r="I46" s="323"/>
      <c r="J46" s="323"/>
      <c r="K46" s="323"/>
      <c r="L46" s="323"/>
      <c r="M46" s="323"/>
      <c r="N46" s="323"/>
      <c r="O46" s="324"/>
      <c r="P46" s="197"/>
      <c r="Q46" s="197"/>
      <c r="R46" s="197"/>
      <c r="S46" s="197"/>
      <c r="T46" s="197"/>
      <c r="U46" s="197"/>
      <c r="V46" s="197"/>
      <c r="W46" s="197"/>
      <c r="X46" s="198"/>
      <c r="Y46" s="120" t="s">
        <v>15</v>
      </c>
      <c r="Z46" s="121"/>
      <c r="AA46" s="171"/>
      <c r="AB46" s="683"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318</v>
      </c>
      <c r="H47" s="221"/>
      <c r="I47" s="221"/>
      <c r="J47" s="221"/>
      <c r="K47" s="221"/>
      <c r="L47" s="221"/>
      <c r="M47" s="221"/>
      <c r="N47" s="221"/>
      <c r="O47" s="222"/>
      <c r="P47" s="240" t="s">
        <v>82</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302</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1"/>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1"/>
      <c r="B51" s="672"/>
      <c r="C51" s="672"/>
      <c r="D51" s="672"/>
      <c r="E51" s="672"/>
      <c r="F51" s="673"/>
      <c r="G51" s="322"/>
      <c r="H51" s="323"/>
      <c r="I51" s="323"/>
      <c r="J51" s="323"/>
      <c r="K51" s="323"/>
      <c r="L51" s="323"/>
      <c r="M51" s="323"/>
      <c r="N51" s="323"/>
      <c r="O51" s="324"/>
      <c r="P51" s="197"/>
      <c r="Q51" s="197"/>
      <c r="R51" s="197"/>
      <c r="S51" s="197"/>
      <c r="T51" s="197"/>
      <c r="U51" s="197"/>
      <c r="V51" s="197"/>
      <c r="W51" s="197"/>
      <c r="X51" s="198"/>
      <c r="Y51" s="120" t="s">
        <v>15</v>
      </c>
      <c r="Z51" s="121"/>
      <c r="AA51" s="171"/>
      <c r="AB51" s="692" t="s">
        <v>467</v>
      </c>
      <c r="AC51" s="693"/>
      <c r="AD51" s="693"/>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3" zoomScale="70" zoomScaleNormal="75" zoomScalePageLayoutView="70" workbookViewId="0">
      <selection activeCell="H278" sqref="H27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7"/>
      <c r="B3" s="698"/>
      <c r="C3" s="698"/>
      <c r="D3" s="698"/>
      <c r="E3" s="698"/>
      <c r="F3" s="699"/>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hidden="1"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hidden="1"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7"/>
      <c r="B16" s="698"/>
      <c r="C16" s="698"/>
      <c r="D16" s="698"/>
      <c r="E16" s="698"/>
      <c r="F16" s="699"/>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hidden="1"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7"/>
      <c r="B29" s="698"/>
      <c r="C29" s="698"/>
      <c r="D29" s="698"/>
      <c r="E29" s="698"/>
      <c r="F29" s="699"/>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hidden="1"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7"/>
      <c r="B42" s="698"/>
      <c r="C42" s="698"/>
      <c r="D42" s="698"/>
      <c r="E42" s="698"/>
      <c r="F42" s="699"/>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x14ac:dyDescent="0.15"/>
    <row r="55" spans="1:50" ht="30" hidden="1" customHeight="1" x14ac:dyDescent="0.15">
      <c r="A55" s="694" t="s">
        <v>34</v>
      </c>
      <c r="B55" s="695"/>
      <c r="C55" s="695"/>
      <c r="D55" s="695"/>
      <c r="E55" s="695"/>
      <c r="F55" s="696"/>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hidden="1" customHeight="1" x14ac:dyDescent="0.15">
      <c r="A56" s="697"/>
      <c r="B56" s="698"/>
      <c r="C56" s="698"/>
      <c r="D56" s="698"/>
      <c r="E56" s="698"/>
      <c r="F56" s="699"/>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hidden="1"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hidden="1"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697"/>
      <c r="B68" s="698"/>
      <c r="C68" s="698"/>
      <c r="D68" s="698"/>
      <c r="E68" s="698"/>
      <c r="F68" s="699"/>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hidden="1" customHeight="1" x14ac:dyDescent="0.15">
      <c r="A69" s="697"/>
      <c r="B69" s="698"/>
      <c r="C69" s="698"/>
      <c r="D69" s="698"/>
      <c r="E69" s="698"/>
      <c r="F69" s="699"/>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hidden="1"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hidden="1"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697"/>
      <c r="B81" s="698"/>
      <c r="C81" s="698"/>
      <c r="D81" s="698"/>
      <c r="E81" s="698"/>
      <c r="F81" s="699"/>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hidden="1" customHeight="1" x14ac:dyDescent="0.15">
      <c r="A82" s="697"/>
      <c r="B82" s="698"/>
      <c r="C82" s="698"/>
      <c r="D82" s="698"/>
      <c r="E82" s="698"/>
      <c r="F82" s="699"/>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hidden="1"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hidden="1"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697"/>
      <c r="B94" s="698"/>
      <c r="C94" s="698"/>
      <c r="D94" s="698"/>
      <c r="E94" s="698"/>
      <c r="F94" s="699"/>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hidden="1" customHeight="1" x14ac:dyDescent="0.15">
      <c r="A95" s="697"/>
      <c r="B95" s="698"/>
      <c r="C95" s="698"/>
      <c r="D95" s="698"/>
      <c r="E95" s="698"/>
      <c r="F95" s="699"/>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hidden="1"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hidden="1"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hidden="1" customHeight="1" thickBot="1" x14ac:dyDescent="0.2"/>
    <row r="108" spans="1:50" ht="30" hidden="1" customHeight="1" x14ac:dyDescent="0.15">
      <c r="A108" s="694" t="s">
        <v>34</v>
      </c>
      <c r="B108" s="695"/>
      <c r="C108" s="695"/>
      <c r="D108" s="695"/>
      <c r="E108" s="695"/>
      <c r="F108" s="696"/>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hidden="1" customHeight="1" x14ac:dyDescent="0.15">
      <c r="A109" s="697"/>
      <c r="B109" s="698"/>
      <c r="C109" s="698"/>
      <c r="D109" s="698"/>
      <c r="E109" s="698"/>
      <c r="F109" s="699"/>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hidden="1"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hidden="1"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697"/>
      <c r="B121" s="698"/>
      <c r="C121" s="698"/>
      <c r="D121" s="698"/>
      <c r="E121" s="698"/>
      <c r="F121" s="699"/>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hidden="1" customHeight="1" x14ac:dyDescent="0.15">
      <c r="A122" s="697"/>
      <c r="B122" s="698"/>
      <c r="C122" s="698"/>
      <c r="D122" s="698"/>
      <c r="E122" s="698"/>
      <c r="F122" s="699"/>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hidden="1"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hidden="1"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697"/>
      <c r="B134" s="698"/>
      <c r="C134" s="698"/>
      <c r="D134" s="698"/>
      <c r="E134" s="698"/>
      <c r="F134" s="699"/>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hidden="1" customHeight="1" x14ac:dyDescent="0.15">
      <c r="A135" s="697"/>
      <c r="B135" s="698"/>
      <c r="C135" s="698"/>
      <c r="D135" s="698"/>
      <c r="E135" s="698"/>
      <c r="F135" s="699"/>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hidden="1"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hidden="1"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697"/>
      <c r="B147" s="698"/>
      <c r="C147" s="698"/>
      <c r="D147" s="698"/>
      <c r="E147" s="698"/>
      <c r="F147" s="699"/>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hidden="1" customHeight="1" x14ac:dyDescent="0.15">
      <c r="A148" s="697"/>
      <c r="B148" s="698"/>
      <c r="C148" s="698"/>
      <c r="D148" s="698"/>
      <c r="E148" s="698"/>
      <c r="F148" s="699"/>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hidden="1"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hidden="1"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hidden="1" customHeight="1" thickBot="1" x14ac:dyDescent="0.2"/>
    <row r="161" spans="1:50" ht="30" hidden="1" customHeight="1" x14ac:dyDescent="0.15">
      <c r="A161" s="694" t="s">
        <v>34</v>
      </c>
      <c r="B161" s="695"/>
      <c r="C161" s="695"/>
      <c r="D161" s="695"/>
      <c r="E161" s="695"/>
      <c r="F161" s="696"/>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hidden="1" customHeight="1" x14ac:dyDescent="0.15">
      <c r="A162" s="697"/>
      <c r="B162" s="698"/>
      <c r="C162" s="698"/>
      <c r="D162" s="698"/>
      <c r="E162" s="698"/>
      <c r="F162" s="699"/>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hidden="1"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hidden="1"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697"/>
      <c r="B174" s="698"/>
      <c r="C174" s="698"/>
      <c r="D174" s="698"/>
      <c r="E174" s="698"/>
      <c r="F174" s="699"/>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hidden="1" customHeight="1" x14ac:dyDescent="0.15">
      <c r="A175" s="697"/>
      <c r="B175" s="698"/>
      <c r="C175" s="698"/>
      <c r="D175" s="698"/>
      <c r="E175" s="698"/>
      <c r="F175" s="699"/>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hidden="1"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hidden="1"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697"/>
      <c r="B187" s="698"/>
      <c r="C187" s="698"/>
      <c r="D187" s="698"/>
      <c r="E187" s="698"/>
      <c r="F187" s="699"/>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hidden="1" customHeight="1" x14ac:dyDescent="0.15">
      <c r="A188" s="697"/>
      <c r="B188" s="698"/>
      <c r="C188" s="698"/>
      <c r="D188" s="698"/>
      <c r="E188" s="698"/>
      <c r="F188" s="699"/>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hidden="1"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hidden="1"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697"/>
      <c r="B200" s="698"/>
      <c r="C200" s="698"/>
      <c r="D200" s="698"/>
      <c r="E200" s="698"/>
      <c r="F200" s="699"/>
      <c r="G200" s="387" t="s">
        <v>347</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hidden="1" customHeight="1" x14ac:dyDescent="0.15">
      <c r="A201" s="697"/>
      <c r="B201" s="698"/>
      <c r="C201" s="698"/>
      <c r="D201" s="698"/>
      <c r="E201" s="698"/>
      <c r="F201" s="699"/>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hidden="1"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hidden="1"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hidden="1" customHeight="1" thickBot="1" x14ac:dyDescent="0.2"/>
    <row r="214" spans="1:50" ht="30" hidden="1" customHeight="1" x14ac:dyDescent="0.15">
      <c r="A214" s="712" t="s">
        <v>34</v>
      </c>
      <c r="B214" s="713"/>
      <c r="C214" s="713"/>
      <c r="D214" s="713"/>
      <c r="E214" s="713"/>
      <c r="F214" s="714"/>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hidden="1" customHeight="1" x14ac:dyDescent="0.15">
      <c r="A215" s="697"/>
      <c r="B215" s="698"/>
      <c r="C215" s="698"/>
      <c r="D215" s="698"/>
      <c r="E215" s="698"/>
      <c r="F215" s="699"/>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hidden="1"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hidden="1"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697"/>
      <c r="B227" s="698"/>
      <c r="C227" s="698"/>
      <c r="D227" s="698"/>
      <c r="E227" s="698"/>
      <c r="F227" s="699"/>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hidden="1" customHeight="1" x14ac:dyDescent="0.15">
      <c r="A228" s="697"/>
      <c r="B228" s="698"/>
      <c r="C228" s="698"/>
      <c r="D228" s="698"/>
      <c r="E228" s="698"/>
      <c r="F228" s="699"/>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hidden="1"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hidden="1"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697"/>
      <c r="B240" s="698"/>
      <c r="C240" s="698"/>
      <c r="D240" s="698"/>
      <c r="E240" s="698"/>
      <c r="F240" s="699"/>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hidden="1" customHeight="1" x14ac:dyDescent="0.15">
      <c r="A241" s="697"/>
      <c r="B241" s="698"/>
      <c r="C241" s="698"/>
      <c r="D241" s="698"/>
      <c r="E241" s="698"/>
      <c r="F241" s="699"/>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hidden="1"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hidden="1"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697"/>
      <c r="B253" s="698"/>
      <c r="C253" s="698"/>
      <c r="D253" s="698"/>
      <c r="E253" s="698"/>
      <c r="F253" s="699"/>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hidden="1" customHeight="1" x14ac:dyDescent="0.15">
      <c r="A254" s="697"/>
      <c r="B254" s="698"/>
      <c r="C254" s="698"/>
      <c r="D254" s="698"/>
      <c r="E254" s="698"/>
      <c r="F254" s="699"/>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hidden="1"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hidden="1"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J1331" sqref="J133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hidden="1"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7" spans="1:50" hidden="1" x14ac:dyDescent="0.15"/>
    <row r="68" spans="1:50" hidden="1"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hidden="1"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x14ac:dyDescent="0.15"/>
    <row r="101" spans="1:50" hidden="1"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2015-08-18T01:23:44Z</cp:lastPrinted>
  <dcterms:created xsi:type="dcterms:W3CDTF">2012-03-13T00:50:25Z</dcterms:created>
  <dcterms:modified xsi:type="dcterms:W3CDTF">2015-08-28T13:05:49Z</dcterms:modified>
</cp:coreProperties>
</file>