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2" sheetId="9" state="hidden" r:id="rId6"/>
  </sheets>
  <definedNames>
    <definedName name="_xlnm.Print_Area" localSheetId="5">Sheet2!$A$1:$AX$75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64" i="9" l="1"/>
  <c r="W64" i="9"/>
  <c r="R73" i="9"/>
  <c r="L73" i="9"/>
  <c r="L48" i="9"/>
  <c r="AD39" i="9"/>
  <c r="W39" i="9"/>
  <c r="P39" i="9"/>
  <c r="R23" i="9"/>
  <c r="L23" i="9"/>
  <c r="AD14" i="9"/>
  <c r="W14" i="9"/>
  <c r="P14" i="9"/>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<sst xmlns="http://schemas.openxmlformats.org/spreadsheetml/2006/main" count="1498" uniqueCount="596">
  <si>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</si>
  <si>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</si>
  <si>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</si>
  <si>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</si>
  <si>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</si>
  <si>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</si>
  <si>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</si>
  <si>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</si>
  <si>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</si>
  <si>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</si>
  <si>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</si>
  <si>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</si>
  <si>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</si>
  <si>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</si>
  <si>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</si>
  <si>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</si>
  <si>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</si>
  <si>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</si>
  <si>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</si>
  <si>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</si>
  <si>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</si>
  <si>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</si>
  <si>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</si>
  <si>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</si>
  <si>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</si>
  <si>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</si>
  <si>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</si>
  <si>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</si>
  <si>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</si>
  <si>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</si>
  <si>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</si>
  <si>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</si>
  <si>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</si>
  <si>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</si>
  <si>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</si>
  <si>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</si>
  <si>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</si>
  <si>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</si>
  <si>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</si>
  <si>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</si>
  <si>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</si>
  <si>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</si>
  <si>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</si>
  <si>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</si>
  <si>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</si>
  <si>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</si>
  <si>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</si>
  <si>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</si>
  <si>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</si>
  <si>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</si>
  <si>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</si>
  <si>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</si>
  <si>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</si>
  <si>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</si>
  <si>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</si>
  <si>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</si>
  <si>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</si>
  <si>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</si>
  <si>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</si>
  <si>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</si>
  <si>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</si>
  <si>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</si>
  <si>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</si>
  <si>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</si>
  <si>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</si>
  <si>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</si>
  <si>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</si>
  <si>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</si>
  <si>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</si>
  <si>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</si>
  <si>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</si>
  <si>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</si>
  <si>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</si>
  <si>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</si>
  <si>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</si>
  <si>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</si>
  <si>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</si>
  <si>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</si>
  <si>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</si>
  <si>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</si>
  <si>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</si>
  <si>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</si>
  <si>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</si>
  <si>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</si>
  <si>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</si>
  <si>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</si>
  <si>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</si>
  <si>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</si>
  <si>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</si>
  <si>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</si>
  <si>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</si>
  <si>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</si>
  <si>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</si>
  <si>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</si>
  <si>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</si>
  <si>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</si>
  <si>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</si>
  <si>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</si>
  <si>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</si>
  <si>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</si>
  <si>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</si>
  <si>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</si>
  <si>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</si>
  <si>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</si>
  <si>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</si>
  <si>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</si>
  <si>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</si>
  <si>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</si>
  <si>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</si>
  <si>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</si>
  <si>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</si>
  <si>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</si>
  <si>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</si>
  <si>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</si>
  <si>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</si>
  <si>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</si>
  <si>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</si>
  <si>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</si>
  <si>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</si>
  <si>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</si>
  <si>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</si>
  <si>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</si>
  <si>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</si>
  <si>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</si>
  <si>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</si>
  <si>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</si>
  <si>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</si>
  <si>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</si>
  <si>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</si>
  <si>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</si>
  <si>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</si>
  <si>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</si>
  <si>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</si>
  <si>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</si>
  <si>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</si>
  <si>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</si>
  <si>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</si>
  <si>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</si>
  <si>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</si>
  <si>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</si>
  <si>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</si>
  <si>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</si>
  <si>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</si>
  <si>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</si>
  <si>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</si>
  <si>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</si>
  <si>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</si>
  <si>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</si>
  <si>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</si>
  <si>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</si>
  <si>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</si>
  <si>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</si>
  <si>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</si>
  <si>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</si>
  <si>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</si>
  <si>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</si>
  <si>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</si>
  <si>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</si>
  <si>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</si>
  <si>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</si>
  <si>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</si>
  <si>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</si>
  <si>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</si>
  <si>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</si>
  <si>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</si>
  <si>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</si>
  <si>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</si>
  <si>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</si>
  <si>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</si>
  <si>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</si>
  <si>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</si>
  <si>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</si>
  <si>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</si>
  <si>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</si>
  <si>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</si>
  <si>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</si>
  <si>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</si>
  <si>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</si>
  <si>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</si>
  <si>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</si>
  <si>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</si>
  <si>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</si>
  <si>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</si>
  <si>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</si>
  <si>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</si>
  <si>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</si>
  <si>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</si>
  <si>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</si>
  <si>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</si>
  <si>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</si>
  <si>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</si>
  <si>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</si>
  <si>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</si>
  <si>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</si>
  <si>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</si>
  <si>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</si>
  <si>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</si>
  <si>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</si>
  <si>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</si>
  <si>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</si>
  <si>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</si>
  <si>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</si>
  <si>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</si>
  <si>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</si>
  <si>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</si>
  <si>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</si>
  <si>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</si>
  <si>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</si>
  <si>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</si>
  <si>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</si>
  <si>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</si>
  <si>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</si>
  <si>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</si>
  <si>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</si>
  <si>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</si>
  <si>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</si>
  <si>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</si>
  <si>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</si>
  <si>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</si>
  <si>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</si>
  <si>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</si>
  <si>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</si>
  <si>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</si>
  <si>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</si>
  <si>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</si>
  <si>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</si>
  <si>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</si>
  <si>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</si>
  <si>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</si>
  <si>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</si>
  <si>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</si>
  <si>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</si>
  <si>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</si>
  <si>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</si>
  <si>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</si>
  <si>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</si>
  <si>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</si>
  <si>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</si>
  <si>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</si>
  <si>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</si>
  <si>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</si>
  <si>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</si>
  <si>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</si>
  <si>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</si>
  <si>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</si>
  <si>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</si>
  <si>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</si>
  <si>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</si>
  <si>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</si>
  <si>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</si>
  <si>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</si>
  <si>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</si>
  <si>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</si>
  <si>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</si>
  <si>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</si>
  <si>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</si>
  <si>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</si>
  <si>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</si>
  <si>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</si>
  <si>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</si>
  <si>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</si>
  <si>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</si>
  <si>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</si>
  <si>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</si>
  <si>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</si>
  <si>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</si>
  <si>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</si>
  <si>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</si>
  <si>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</si>
  <si>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</si>
  <si>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</si>
  <si>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</si>
  <si>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</si>
  <si>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</si>
  <si>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</si>
  <si>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</si>
  <si>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</si>
  <si>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</si>
  <si>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</si>
  <si>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</si>
  <si>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</si>
  <si>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</si>
  <si>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</si>
  <si>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</si>
  <si>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</si>
  <si>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</si>
  <si>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</si>
  <si>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</si>
  <si>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</si>
  <si>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</si>
  <si>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</si>
  <si>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</si>
  <si>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</si>
  <si>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</si>
  <si>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</si>
  <si>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</si>
  <si>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</si>
  <si>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</si>
  <si>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</si>
  <si>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</si>
  <si>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</si>
  <si>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</si>
  <si>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</si>
  <si>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</si>
  <si>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</si>
  <si>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</si>
  <si>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</si>
  <si>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</si>
  <si>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</si>
  <si>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</si>
  <si>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</si>
  <si>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</si>
  <si>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</si>
  <si>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</si>
  <si>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</si>
  <si>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</si>
  <si>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</si>
  <si>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</si>
  <si>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</si>
  <si>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</si>
  <si>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</si>
  <si>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</si>
  <si>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</si>
  <si>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</si>
  <si>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</si>
  <si>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</si>
  <si>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</si>
  <si>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</si>
  <si>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</si>
  <si>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</si>
  <si>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</si>
  <si>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</si>
  <si>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</si>
  <si>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</si>
  <si>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</si>
  <si>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</si>
  <si>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</si>
  <si>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</si>
  <si>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</si>
  <si>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</si>
  <si>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</si>
  <si>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</si>
  <si>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</si>
  <si>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</si>
  <si>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</si>
  <si>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</si>
  <si>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</si>
  <si>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</si>
  <si>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</si>
  <si>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</si>
  <si>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</si>
  <si>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</si>
  <si>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</si>
  <si>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</si>
  <si>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</si>
  <si>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</si>
  <si>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</si>
  <si>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</si>
  <si>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</si>
  <si>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</si>
  <si>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</si>
  <si>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</si>
  <si>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</si>
  <si>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</si>
  <si>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</si>
  <si>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</si>
  <si>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</si>
  <si>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</si>
  <si>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</si>
  <si>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</si>
  <si>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</si>
  <si>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</si>
  <si>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</si>
  <si>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</si>
  <si>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</si>
  <si>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</si>
  <si>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</si>
  <si>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</si>
  <si>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</si>
  <si>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</si>
  <si>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</si>
  <si>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</si>
  <si>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</si>
  <si>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</si>
  <si>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</si>
  <si>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</si>
  <si>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</si>
  <si>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</si>
  <si>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</si>
  <si>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</si>
  <si>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</si>
  <si>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</si>
  <si>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</si>
  <si>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</si>
  <si>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</si>
  <si>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</si>
  <si>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</si>
  <si>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</si>
  <si>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</si>
  <si>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</si>
  <si>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</si>
  <si>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</si>
  <si>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</si>
  <si>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</si>
  <si>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</si>
  <si>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</si>
  <si>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</si>
  <si>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</si>
  <si>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</si>
  <si>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</si>
  <si>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</si>
  <si>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</si>
  <si>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</si>
  <si>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</si>
  <si>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</si>
  <si>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</si>
  <si>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</si>
  <si>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</si>
  <si>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</si>
  <si>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</si>
  <si>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</si>
  <si>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</si>
  <si>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</si>
  <si>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</si>
  <si>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</si>
  <si>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</si>
  <si>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</si>
  <si>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</si>
  <si>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</si>
  <si>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</si>
  <si>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</si>
  <si>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</si>
  <si>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</si>
  <si>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</si>
  <si>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</si>
  <si>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</si>
  <si>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</si>
  <si>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</si>
  <si>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</si>
  <si>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</si>
  <si>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</si>
  <si>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</si>
  <si>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</si>
  <si>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</si>
  <si>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</si>
  <si>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</si>
  <si>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</si>
  <si>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</si>
  <si>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</si>
  <si>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</si>
  <si>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</si>
  <si>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</si>
  <si>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</si>
  <si>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</si>
  <si>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</si>
  <si>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</si>
  <si>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</si>
  <si>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</si>
  <si>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</si>
  <si>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</si>
  <si>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国際機関との連携等</t>
    <rPh sb="0" eb="2">
      <t>コクサイ</t>
    </rPh>
    <rPh sb="2" eb="4">
      <t>キカン</t>
    </rPh>
    <rPh sb="6" eb="8">
      <t>レンケイ</t>
    </rPh>
    <rPh sb="8" eb="9">
      <t>トウ</t>
    </rPh>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</si>
  <si>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</si>
  <si>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</si>
  <si>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</si>
  <si>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</si>
  <si>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</si>
  <si>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</si>
  <si>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</si>
  <si>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5"/>
  </si>
  <si>
    <t>伝統的なドナーの他に新興国や民間セクター等，開発の主体が多様化する中で，新しい開発枠組みを構築する議論や，ドナー間の開発アプローチ援助理念に係る議論において，我が国の立場と開発協力理念を適切に反映させていくために，これらを協議している会合等への出席や会合開催を実施する。</t>
    <rPh sb="0" eb="3">
      <t>デントウテキ</t>
    </rPh>
    <rPh sb="8" eb="9">
      <t>ホカ</t>
    </rPh>
    <rPh sb="10" eb="13">
      <t>シンコウコク</t>
    </rPh>
    <rPh sb="14" eb="16">
      <t>ミンカン</t>
    </rPh>
    <rPh sb="20" eb="21">
      <t>ナド</t>
    </rPh>
    <rPh sb="22" eb="24">
      <t>カイハツ</t>
    </rPh>
    <rPh sb="25" eb="27">
      <t>シュタイ</t>
    </rPh>
    <rPh sb="28" eb="31">
      <t>タヨウカ</t>
    </rPh>
    <rPh sb="33" eb="34">
      <t>ナカ</t>
    </rPh>
    <rPh sb="36" eb="37">
      <t>アタラ</t>
    </rPh>
    <rPh sb="39" eb="41">
      <t>カイハツ</t>
    </rPh>
    <rPh sb="41" eb="43">
      <t>ワクグ</t>
    </rPh>
    <rPh sb="45" eb="47">
      <t>コウチク</t>
    </rPh>
    <rPh sb="49" eb="51">
      <t>ギロン</t>
    </rPh>
    <rPh sb="56" eb="57">
      <t>カン</t>
    </rPh>
    <rPh sb="58" eb="60">
      <t>カイハツ</t>
    </rPh>
    <rPh sb="65" eb="67">
      <t>エンジョ</t>
    </rPh>
    <rPh sb="67" eb="69">
      <t>リネン</t>
    </rPh>
    <rPh sb="70" eb="71">
      <t>カカ</t>
    </rPh>
    <rPh sb="72" eb="74">
      <t>ギロン</t>
    </rPh>
    <rPh sb="79" eb="80">
      <t>ワ</t>
    </rPh>
    <rPh sb="81" eb="82">
      <t>クニ</t>
    </rPh>
    <rPh sb="83" eb="85">
      <t>タチバ</t>
    </rPh>
    <rPh sb="86" eb="88">
      <t>カイハツ</t>
    </rPh>
    <rPh sb="88" eb="90">
      <t>キョウリョク</t>
    </rPh>
    <rPh sb="90" eb="92">
      <t>リネン</t>
    </rPh>
    <rPh sb="93" eb="95">
      <t>テキセツ</t>
    </rPh>
    <rPh sb="96" eb="98">
      <t>ハンエイ</t>
    </rPh>
    <rPh sb="111" eb="113">
      <t>キョウギ</t>
    </rPh>
    <rPh sb="117" eb="119">
      <t>カイゴウ</t>
    </rPh>
    <rPh sb="119" eb="120">
      <t>トウ</t>
    </rPh>
    <rPh sb="122" eb="124">
      <t>シュッセキ</t>
    </rPh>
    <rPh sb="125" eb="127">
      <t>カイゴウ</t>
    </rPh>
    <rPh sb="127" eb="129">
      <t>カイサイ</t>
    </rPh>
    <rPh sb="130" eb="132">
      <t>ジッシ</t>
    </rPh>
    <phoneticPr fontId="5"/>
  </si>
  <si>
    <t>【国際会議支援及び多国間経済協力に必要な経費】
ＤＡＣ等により開催される各種会合へ出席するための旅費及びアジア開発フォーラムの開催経費
【開発協力関係資料等購入・翻訳経費】
ＤＡＣにて発行されている経済協力関連の書籍の購入，ＤＡＣ統計指示書等の翻訳経費及びＤＡＣ統計に関連したアンケート調査に伴う経費
【新たなパートナーシップのための国際会議開催経費】
「第４回援助効果向上のためのハイレベルフォーラム」おいて，開発協力のための新たな枠組として「効果的な開発のためのグローバルパートナーシップ」の設立につき合意され，本合意を受けた閣僚級の会議が開催予定であるところ，中国を含めたアジア諸国と共にアジアの開発の経験を集約し，右グローバルパートナーシップ会合への提言を行うための会議を開催するための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27" eb="28">
      <t>ナド</t>
    </rPh>
    <rPh sb="31" eb="33">
      <t>カイサイ</t>
    </rPh>
    <rPh sb="36" eb="38">
      <t>カクシュ</t>
    </rPh>
    <rPh sb="38" eb="40">
      <t>カイゴウ</t>
    </rPh>
    <rPh sb="41" eb="43">
      <t>シュッセキ</t>
    </rPh>
    <rPh sb="48" eb="50">
      <t>リョヒ</t>
    </rPh>
    <rPh sb="50" eb="51">
      <t>オヨ</t>
    </rPh>
    <rPh sb="55" eb="57">
      <t>カイハツ</t>
    </rPh>
    <rPh sb="63" eb="65">
      <t>カイサイ</t>
    </rPh>
    <rPh sb="65" eb="67">
      <t>ケイヒ</t>
    </rPh>
    <rPh sb="69" eb="71">
      <t>カイハツ</t>
    </rPh>
    <rPh sb="71" eb="73">
      <t>キョウリョク</t>
    </rPh>
    <rPh sb="73" eb="75">
      <t>カンケイ</t>
    </rPh>
    <rPh sb="75" eb="77">
      <t>シリョウ</t>
    </rPh>
    <rPh sb="77" eb="78">
      <t>トウ</t>
    </rPh>
    <rPh sb="78" eb="80">
      <t>コウニュウ</t>
    </rPh>
    <rPh sb="81" eb="83">
      <t>ホンヤク</t>
    </rPh>
    <rPh sb="83" eb="85">
      <t>ケイヒ</t>
    </rPh>
    <rPh sb="92" eb="94">
      <t>ハッコウ</t>
    </rPh>
    <rPh sb="99" eb="101">
      <t>ケイザイ</t>
    </rPh>
    <rPh sb="101" eb="103">
      <t>キョウリョク</t>
    </rPh>
    <rPh sb="103" eb="105">
      <t>カンレン</t>
    </rPh>
    <rPh sb="106" eb="108">
      <t>ショセキ</t>
    </rPh>
    <rPh sb="109" eb="111">
      <t>コウニュウ</t>
    </rPh>
    <rPh sb="115" eb="117">
      <t>トウケイ</t>
    </rPh>
    <rPh sb="117" eb="120">
      <t>シジショ</t>
    </rPh>
    <rPh sb="120" eb="121">
      <t>ナド</t>
    </rPh>
    <rPh sb="122" eb="124">
      <t>ホンヤク</t>
    </rPh>
    <rPh sb="124" eb="126">
      <t>ケイヒ</t>
    </rPh>
    <rPh sb="126" eb="127">
      <t>オヨ</t>
    </rPh>
    <rPh sb="131" eb="133">
      <t>トウケイ</t>
    </rPh>
    <rPh sb="134" eb="136">
      <t>カンレン</t>
    </rPh>
    <rPh sb="143" eb="145">
      <t>チョウサ</t>
    </rPh>
    <rPh sb="146" eb="147">
      <t>トモナ</t>
    </rPh>
    <rPh sb="148" eb="150">
      <t>ケイヒ</t>
    </rPh>
    <rPh sb="152" eb="153">
      <t>アラ</t>
    </rPh>
    <rPh sb="167" eb="169">
      <t>コクサイ</t>
    </rPh>
    <rPh sb="169" eb="171">
      <t>カイギ</t>
    </rPh>
    <rPh sb="171" eb="173">
      <t>カイサイ</t>
    </rPh>
    <rPh sb="173" eb="175">
      <t>ケイヒ</t>
    </rPh>
    <rPh sb="178" eb="179">
      <t>ダイ</t>
    </rPh>
    <rPh sb="180" eb="181">
      <t>カイ</t>
    </rPh>
    <rPh sb="181" eb="183">
      <t>エンジョ</t>
    </rPh>
    <rPh sb="183" eb="185">
      <t>コウカ</t>
    </rPh>
    <rPh sb="185" eb="187">
      <t>コウジョウ</t>
    </rPh>
    <rPh sb="206" eb="208">
      <t>カイハツ</t>
    </rPh>
    <rPh sb="208" eb="210">
      <t>キョウリョク</t>
    </rPh>
    <rPh sb="214" eb="215">
      <t>アラ</t>
    </rPh>
    <rPh sb="217" eb="219">
      <t>ワクグ</t>
    </rPh>
    <rPh sb="223" eb="226">
      <t>コウカテキ</t>
    </rPh>
    <rPh sb="227" eb="229">
      <t>カイハツ</t>
    </rPh>
    <rPh sb="248" eb="250">
      <t>セツリツ</t>
    </rPh>
    <rPh sb="253" eb="255">
      <t>ゴウイ</t>
    </rPh>
    <rPh sb="258" eb="261">
      <t>ホンゴウイ</t>
    </rPh>
    <rPh sb="262" eb="263">
      <t>ウ</t>
    </rPh>
    <rPh sb="265" eb="268">
      <t>カクリョウキュウ</t>
    </rPh>
    <rPh sb="269" eb="271">
      <t>カイギ</t>
    </rPh>
    <rPh sb="272" eb="274">
      <t>カイサイ</t>
    </rPh>
    <rPh sb="274" eb="276">
      <t>ヨテイ</t>
    </rPh>
    <rPh sb="283" eb="285">
      <t>チュウゴク</t>
    </rPh>
    <rPh sb="286" eb="287">
      <t>フク</t>
    </rPh>
    <rPh sb="292" eb="294">
      <t>ショコク</t>
    </rPh>
    <rPh sb="295" eb="296">
      <t>トモ</t>
    </rPh>
    <rPh sb="301" eb="303">
      <t>カイハツ</t>
    </rPh>
    <rPh sb="304" eb="306">
      <t>ケイケン</t>
    </rPh>
    <rPh sb="307" eb="309">
      <t>シュウヤク</t>
    </rPh>
    <rPh sb="311" eb="312">
      <t>ミギ</t>
    </rPh>
    <rPh sb="325" eb="327">
      <t>カイゴウ</t>
    </rPh>
    <rPh sb="329" eb="331">
      <t>テイゲン</t>
    </rPh>
    <rPh sb="332" eb="333">
      <t>オコナ</t>
    </rPh>
    <rPh sb="337" eb="339">
      <t>カイギ</t>
    </rPh>
    <rPh sb="340" eb="342">
      <t>カイサイ</t>
    </rPh>
    <rPh sb="347" eb="349">
      <t>ケイヒ</t>
    </rPh>
    <phoneticPr fontId="5"/>
  </si>
  <si>
    <t>-</t>
    <phoneticPr fontId="5"/>
  </si>
  <si>
    <t>-</t>
    <phoneticPr fontId="5"/>
  </si>
  <si>
    <t>アジア地域での開発に関する経験・教訓の共有化を図る</t>
    <rPh sb="3" eb="5">
      <t>チイキ</t>
    </rPh>
    <rPh sb="7" eb="9">
      <t>カイハツ</t>
    </rPh>
    <rPh sb="10" eb="11">
      <t>カン</t>
    </rPh>
    <rPh sb="13" eb="15">
      <t>ケイケン</t>
    </rPh>
    <rPh sb="16" eb="18">
      <t>キョウクン</t>
    </rPh>
    <rPh sb="19" eb="22">
      <t>キョウユウカ</t>
    </rPh>
    <rPh sb="23" eb="24">
      <t>ハカ</t>
    </rPh>
    <phoneticPr fontId="5"/>
  </si>
  <si>
    <t>ワークショップ参加国・機関</t>
    <rPh sb="7" eb="10">
      <t>サンカコク</t>
    </rPh>
    <rPh sb="11" eb="13">
      <t>キカン</t>
    </rPh>
    <phoneticPr fontId="5"/>
  </si>
  <si>
    <t>国･機関数</t>
    <rPh sb="0" eb="1">
      <t>クニ</t>
    </rPh>
    <rPh sb="2" eb="4">
      <t>キカン</t>
    </rPh>
    <rPh sb="4" eb="5">
      <t>スウ</t>
    </rPh>
    <phoneticPr fontId="5"/>
  </si>
  <si>
    <t>ワークショップ等開催（経費一部負担）</t>
    <rPh sb="7" eb="8">
      <t>トウ</t>
    </rPh>
    <rPh sb="8" eb="10">
      <t>カイサイ</t>
    </rPh>
    <rPh sb="11" eb="13">
      <t>ケイヒ</t>
    </rPh>
    <rPh sb="13" eb="15">
      <t>イチブ</t>
    </rPh>
    <rPh sb="15" eb="17">
      <t>フタン</t>
    </rPh>
    <phoneticPr fontId="5"/>
  </si>
  <si>
    <t>回数</t>
    <rPh sb="0" eb="2">
      <t>カイスウ</t>
    </rPh>
    <phoneticPr fontId="5"/>
  </si>
  <si>
    <t>ワークショップ開催経費／開催数　　　　　　　　　　　　　　</t>
    <rPh sb="7" eb="9">
      <t>カイサイ</t>
    </rPh>
    <rPh sb="9" eb="11">
      <t>ケイヒ</t>
    </rPh>
    <rPh sb="12" eb="15">
      <t>カイサイスウ</t>
    </rPh>
    <phoneticPr fontId="5"/>
  </si>
  <si>
    <t>千円</t>
    <rPh sb="0" eb="2">
      <t>センエン</t>
    </rPh>
    <phoneticPr fontId="5"/>
  </si>
  <si>
    <t>（開催国の都合により会議中止のため支出せず）</t>
    <rPh sb="1" eb="4">
      <t>カイサイコク</t>
    </rPh>
    <rPh sb="5" eb="7">
      <t>ツゴウ</t>
    </rPh>
    <rPh sb="10" eb="12">
      <t>カイギ</t>
    </rPh>
    <rPh sb="12" eb="14">
      <t>チュウシ</t>
    </rPh>
    <rPh sb="17" eb="19">
      <t>シシュツ</t>
    </rPh>
    <phoneticPr fontId="5"/>
  </si>
  <si>
    <t>５，５８４千円/１回</t>
    <rPh sb="5" eb="7">
      <t>センエン</t>
    </rPh>
    <rPh sb="9" eb="10">
      <t>カイ</t>
    </rPh>
    <phoneticPr fontId="5"/>
  </si>
  <si>
    <t>１，０７８千円/１回</t>
    <rPh sb="5" eb="7">
      <t>センエン</t>
    </rPh>
    <rPh sb="9" eb="10">
      <t>カイ</t>
    </rPh>
    <phoneticPr fontId="5"/>
  </si>
  <si>
    <t>３，５１６千円/１回</t>
    <rPh sb="5" eb="7">
      <t>センエン</t>
    </rPh>
    <rPh sb="9" eb="10">
      <t>カイ</t>
    </rPh>
    <phoneticPr fontId="5"/>
  </si>
  <si>
    <t>国際会議支援及び多国間経済協力</t>
    <rPh sb="0" eb="2">
      <t>コクサイ</t>
    </rPh>
    <rPh sb="2" eb="4">
      <t>カイギ</t>
    </rPh>
    <rPh sb="4" eb="6">
      <t>シエン</t>
    </rPh>
    <rPh sb="6" eb="7">
      <t>オヨ</t>
    </rPh>
    <rPh sb="8" eb="11">
      <t>タコクカン</t>
    </rPh>
    <rPh sb="11" eb="13">
      <t>ケイザイ</t>
    </rPh>
    <rPh sb="13" eb="15">
      <t>キョウリョク</t>
    </rPh>
    <phoneticPr fontId="5"/>
  </si>
  <si>
    <t>開発協力関係書類にかかる経費</t>
    <rPh sb="0" eb="2">
      <t>カイハツ</t>
    </rPh>
    <rPh sb="2" eb="4">
      <t>キョウリョク</t>
    </rPh>
    <rPh sb="4" eb="6">
      <t>カンケイ</t>
    </rPh>
    <rPh sb="6" eb="8">
      <t>ショルイ</t>
    </rPh>
    <rPh sb="12" eb="14">
      <t>ケイヒ</t>
    </rPh>
    <phoneticPr fontId="5"/>
  </si>
  <si>
    <t>新たなパートナーシップのためのシンポジウム開催経費</t>
    <rPh sb="0" eb="1">
      <t>アラ</t>
    </rPh>
    <rPh sb="21" eb="23">
      <t>カイサイ</t>
    </rPh>
    <rPh sb="23" eb="25">
      <t>ケイヒ</t>
    </rPh>
    <phoneticPr fontId="5"/>
  </si>
  <si>
    <t>‐</t>
  </si>
  <si>
    <t>現状通り</t>
  </si>
  <si>
    <t>事業開始・
終了(予定）年度</t>
    <rPh sb="6" eb="8">
      <t>シュウリョウ</t>
    </rPh>
    <rPh sb="9" eb="11">
      <t>ヨテイ</t>
    </rPh>
    <phoneticPr fontId="5"/>
  </si>
  <si>
    <t>基本目標Ⅳ：経済協力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</si>
  <si>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外務省設置法第４条第１項第１号（ハ）、２４号
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3" eb="24">
      <t>オヨ</t>
    </rPh>
    <rPh sb="25" eb="27">
      <t>ドウホウ</t>
    </rPh>
    <rPh sb="27" eb="28">
      <t>ダイ</t>
    </rPh>
    <rPh sb="29" eb="30">
      <t>ジョウ</t>
    </rPh>
    <rPh sb="30" eb="31">
      <t>ダイ</t>
    </rPh>
    <rPh sb="32" eb="33">
      <t>コウ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</si>
  <si>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</si>
  <si>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</si>
  <si>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</si>
  <si>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繰越し等</t>
    <rPh sb="0" eb="1">
      <t>ク</t>
    </rPh>
    <rPh sb="1" eb="2">
      <t>コ</t>
    </rPh>
    <rPh sb="3" eb="4">
      <t>トウ</t>
    </rPh>
    <phoneticPr fontId="5"/>
  </si>
  <si>
    <t>開発協力関係資料等に係る経費</t>
    <rPh sb="0" eb="2">
      <t>カイハツ</t>
    </rPh>
    <rPh sb="2" eb="4">
      <t>キョウリョク</t>
    </rPh>
    <rPh sb="4" eb="6">
      <t>カンケイ</t>
    </rPh>
    <rPh sb="6" eb="8">
      <t>シリョウ</t>
    </rPh>
    <rPh sb="8" eb="9">
      <t>トウ</t>
    </rPh>
    <rPh sb="10" eb="11">
      <t>カカ</t>
    </rPh>
    <rPh sb="12" eb="14">
      <t>ケイヒ</t>
    </rPh>
    <phoneticPr fontId="5"/>
  </si>
  <si>
    <t>－</t>
    <phoneticPr fontId="5"/>
  </si>
  <si>
    <t>(別紙）</t>
    <rPh sb="1" eb="3">
      <t>ベッシ</t>
    </rPh>
    <phoneticPr fontId="5"/>
  </si>
  <si>
    <t>個別事業名</t>
    <rPh sb="0" eb="2">
      <t>コベツ</t>
    </rPh>
    <rPh sb="2" eb="4">
      <t>ジギョウ</t>
    </rPh>
    <rPh sb="4" eb="5">
      <t>メイ</t>
    </rPh>
    <phoneticPr fontId="5"/>
  </si>
  <si>
    <t>国際会議支援及び多国間経済協力に必要な経費</t>
    <rPh sb="0" eb="2">
      <t>コクサイ</t>
    </rPh>
    <rPh sb="2" eb="4">
      <t>カイギ</t>
    </rPh>
    <rPh sb="4" eb="6">
      <t>シエン</t>
    </rPh>
    <rPh sb="6" eb="7">
      <t>オヨ</t>
    </rPh>
    <rPh sb="8" eb="11">
      <t>タコクカン</t>
    </rPh>
    <rPh sb="11" eb="13">
      <t>ケイザイ</t>
    </rPh>
    <rPh sb="13" eb="15">
      <t>キョウリョク</t>
    </rPh>
    <rPh sb="16" eb="18">
      <t>ヒツヨウ</t>
    </rPh>
    <rPh sb="19" eb="21">
      <t>ケイヒ</t>
    </rPh>
    <phoneticPr fontId="5"/>
  </si>
  <si>
    <t>担当部局庁</t>
    <phoneticPr fontId="5"/>
  </si>
  <si>
    <t>関係する計画、通知等</t>
    <phoneticPr fontId="5"/>
  </si>
  <si>
    <t>－</t>
    <phoneticPr fontId="5"/>
  </si>
  <si>
    <t>平成2５・2６年度予算内訳
　　（単位：百万円）</t>
    <rPh sb="0" eb="2">
      <t>ヘイセイ</t>
    </rPh>
    <rPh sb="7" eb="9">
      <t>ネンド</t>
    </rPh>
    <rPh sb="9" eb="11">
      <t>ヨサン</t>
    </rPh>
    <rPh sb="11" eb="13">
      <t>ウチワケ</t>
    </rPh>
    <rPh sb="17" eb="19">
      <t>タンイ</t>
    </rPh>
    <rPh sb="20" eb="21">
      <t>ヒャク</t>
    </rPh>
    <rPh sb="21" eb="23">
      <t>マンエン</t>
    </rPh>
    <phoneticPr fontId="5"/>
  </si>
  <si>
    <t>職員旅費（外国旅費）</t>
    <rPh sb="0" eb="2">
      <t>ショクイン</t>
    </rPh>
    <rPh sb="2" eb="4">
      <t>リョヒ</t>
    </rPh>
    <rPh sb="5" eb="7">
      <t>ガイコク</t>
    </rPh>
    <rPh sb="7" eb="9">
      <t>リョヒ</t>
    </rPh>
    <phoneticPr fontId="5"/>
  </si>
  <si>
    <t>研究調査員等派遣旅費</t>
    <rPh sb="0" eb="2">
      <t>ケンキュウ</t>
    </rPh>
    <rPh sb="2" eb="5">
      <t>チョウサイン</t>
    </rPh>
    <rPh sb="5" eb="6">
      <t>トウ</t>
    </rPh>
    <rPh sb="6" eb="8">
      <t>ハケン</t>
    </rPh>
    <rPh sb="8" eb="10">
      <t>リョヒ</t>
    </rPh>
    <phoneticPr fontId="5"/>
  </si>
  <si>
    <t>ワークショップ開催経費</t>
    <rPh sb="7" eb="9">
      <t>カイサイ</t>
    </rPh>
    <rPh sb="9" eb="11">
      <t>ケイヒ</t>
    </rPh>
    <phoneticPr fontId="5"/>
  </si>
  <si>
    <t>在外職員旅費</t>
    <rPh sb="0" eb="2">
      <t>ザイガイ</t>
    </rPh>
    <rPh sb="2" eb="4">
      <t>ショクイン</t>
    </rPh>
    <rPh sb="4" eb="6">
      <t>リョヒ</t>
    </rPh>
    <phoneticPr fontId="5"/>
  </si>
  <si>
    <t>担当部局庁</t>
    <phoneticPr fontId="5"/>
  </si>
  <si>
    <t>－</t>
    <phoneticPr fontId="5"/>
  </si>
  <si>
    <t>関係する計画、通知等</t>
    <phoneticPr fontId="5"/>
  </si>
  <si>
    <t>書籍購入</t>
    <rPh sb="0" eb="2">
      <t>ショセキ</t>
    </rPh>
    <rPh sb="2" eb="4">
      <t>コウニュウ</t>
    </rPh>
    <phoneticPr fontId="5"/>
  </si>
  <si>
    <t>調査経費</t>
    <rPh sb="0" eb="2">
      <t>チョウサ</t>
    </rPh>
    <rPh sb="2" eb="4">
      <t>ケイヒ</t>
    </rPh>
    <phoneticPr fontId="5"/>
  </si>
  <si>
    <t>翻訳経費</t>
    <rPh sb="0" eb="2">
      <t>ホンヤク</t>
    </rPh>
    <rPh sb="2" eb="4">
      <t>ケイヒ</t>
    </rPh>
    <phoneticPr fontId="5"/>
  </si>
  <si>
    <t>新たな開発パートナーシップのためのシンポジウム開催</t>
    <rPh sb="0" eb="1">
      <t>アラ</t>
    </rPh>
    <rPh sb="3" eb="5">
      <t>カイハツ</t>
    </rPh>
    <rPh sb="23" eb="25">
      <t>カイサイ</t>
    </rPh>
    <phoneticPr fontId="5"/>
  </si>
  <si>
    <t>担当部局庁</t>
    <phoneticPr fontId="5"/>
  </si>
  <si>
    <t>－</t>
    <phoneticPr fontId="5"/>
  </si>
  <si>
    <t>関係する計画、通知等</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</si>
  <si>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</si>
  <si>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会議開催経費</t>
    <rPh sb="0" eb="2">
      <t>カイギ</t>
    </rPh>
    <rPh sb="2" eb="4">
      <t>カイサイ</t>
    </rPh>
    <rPh sb="4" eb="6">
      <t>ケイヒ</t>
    </rPh>
    <phoneticPr fontId="5"/>
  </si>
  <si>
    <t>招へい者経費</t>
    <rPh sb="0" eb="1">
      <t>ショウ</t>
    </rPh>
    <rPh sb="3" eb="4">
      <t>シャ</t>
    </rPh>
    <rPh sb="4" eb="6">
      <t>ケイヒ</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</si>
  <si>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</si>
  <si>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</si>
  <si>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</si>
  <si>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</si>
  <si>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</si>
  <si>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２７年度当初予算</t>
    <rPh sb="2" eb="4">
      <t>ネンド</t>
    </rPh>
    <rPh sb="4" eb="6">
      <t>トウショ</t>
    </rPh>
    <rPh sb="6" eb="8">
      <t>ヨサン</t>
    </rPh>
    <phoneticPr fontId="5"/>
  </si>
  <si>
    <t>２８年度要求</t>
    <rPh sb="2" eb="4">
      <t>ネンド</t>
    </rPh>
    <rPh sb="4" eb="6">
      <t>ヨウキュウ</t>
    </rPh>
    <phoneticPr fontId="5"/>
  </si>
  <si>
    <t>26年度</t>
    <rPh sb="2" eb="4">
      <t>ネンド</t>
    </rPh>
    <phoneticPr fontId="5"/>
  </si>
  <si>
    <t>28年度要求</t>
    <rPh sb="2" eb="4">
      <t>ネンド</t>
    </rPh>
    <rPh sb="4" eb="6">
      <t>ヨウキュウ</t>
    </rPh>
    <phoneticPr fontId="5"/>
  </si>
  <si>
    <t>27年度</t>
    <rPh sb="2" eb="4">
      <t>ネンド</t>
    </rPh>
    <phoneticPr fontId="5"/>
  </si>
  <si>
    <t>それぞれの項目毎に，経費の支出に見合った対応を行うことで，より一層の有効活用を図りたい。</t>
    <rPh sb="5" eb="7">
      <t>コウモク</t>
    </rPh>
    <rPh sb="7" eb="8">
      <t>ゴト</t>
    </rPh>
    <rPh sb="10" eb="12">
      <t>ケイヒ</t>
    </rPh>
    <rPh sb="13" eb="15">
      <t>シシュツ</t>
    </rPh>
    <rPh sb="16" eb="18">
      <t>ミア</t>
    </rPh>
    <rPh sb="20" eb="22">
      <t>タイオウ</t>
    </rPh>
    <rPh sb="23" eb="24">
      <t>オコナ</t>
    </rPh>
    <rPh sb="31" eb="33">
      <t>イッソウ</t>
    </rPh>
    <rPh sb="34" eb="36">
      <t>ユウコウ</t>
    </rPh>
    <rPh sb="36" eb="38">
      <t>カツヨウ</t>
    </rPh>
    <rPh sb="39" eb="40">
      <t>ハカ</t>
    </rPh>
    <phoneticPr fontId="5"/>
  </si>
  <si>
    <t>280，新24-37</t>
    <rPh sb="4" eb="5">
      <t>シン</t>
    </rPh>
    <phoneticPr fontId="5"/>
  </si>
  <si>
    <r>
      <t>566</t>
    </r>
    <r>
      <rPr>
        <sz val="11"/>
        <rFont val="ＭＳ Ｐゴシック"/>
        <family val="3"/>
        <charset val="128"/>
      </rPr>
      <t>.</t>
    </r>
    <r>
      <rPr>
        <sz val="11"/>
        <rFont val="ＭＳ Ｐゴシック"/>
        <family val="3"/>
        <charset val="128"/>
      </rPr>
      <t>584</t>
    </r>
    <r>
      <rPr>
        <sz val="11"/>
        <rFont val="ＭＳ Ｐゴシック"/>
        <family val="3"/>
        <charset val="128"/>
      </rPr>
      <t>.036</t>
    </r>
    <phoneticPr fontId="5"/>
  </si>
  <si>
    <t>旅費</t>
    <rPh sb="0" eb="2">
      <t>リョヒ</t>
    </rPh>
    <phoneticPr fontId="5"/>
  </si>
  <si>
    <t>出張旅費</t>
    <rPh sb="0" eb="2">
      <t>シュッチョウ</t>
    </rPh>
    <rPh sb="2" eb="4">
      <t>リョヒ</t>
    </rPh>
    <phoneticPr fontId="5"/>
  </si>
  <si>
    <t>諸謝金</t>
    <rPh sb="0" eb="1">
      <t>ショ</t>
    </rPh>
    <rPh sb="1" eb="3">
      <t>シャキン</t>
    </rPh>
    <phoneticPr fontId="5"/>
  </si>
  <si>
    <t>庁費</t>
    <rPh sb="0" eb="2">
      <t>チョウヒ</t>
    </rPh>
    <phoneticPr fontId="5"/>
  </si>
  <si>
    <t>アンケート調査</t>
    <rPh sb="5" eb="7">
      <t>チョウサ</t>
    </rPh>
    <phoneticPr fontId="5"/>
  </si>
  <si>
    <t>調査費</t>
    <rPh sb="0" eb="3">
      <t>チョウサヒ</t>
    </rPh>
    <phoneticPr fontId="5"/>
  </si>
  <si>
    <t>資料翻訳</t>
    <rPh sb="0" eb="2">
      <t>シリョウ</t>
    </rPh>
    <rPh sb="2" eb="4">
      <t>ホンヤク</t>
    </rPh>
    <phoneticPr fontId="5"/>
  </si>
  <si>
    <t>個人Ａ</t>
    <rPh sb="0" eb="2">
      <t>コジン</t>
    </rPh>
    <phoneticPr fontId="5"/>
  </si>
  <si>
    <t>A.出張旅費</t>
    <rPh sb="2" eb="4">
      <t>シュッチョウ</t>
    </rPh>
    <rPh sb="4" eb="6">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</si>
  <si>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</si>
  <si>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</si>
  <si>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</si>
  <si>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</si>
  <si>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</si>
  <si>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ＪＷ Marriott Hanoi （ベトナム）</t>
    <phoneticPr fontId="5"/>
  </si>
  <si>
    <t>会議開催費用（室料等）</t>
    <rPh sb="0" eb="2">
      <t>カイギ</t>
    </rPh>
    <rPh sb="2" eb="4">
      <t>カイサイ</t>
    </rPh>
    <rPh sb="4" eb="6">
      <t>ヒヨウ</t>
    </rPh>
    <rPh sb="7" eb="9">
      <t>シツリョウ</t>
    </rPh>
    <rPh sb="9" eb="10">
      <t>ナド</t>
    </rPh>
    <phoneticPr fontId="5"/>
  </si>
  <si>
    <t>－</t>
    <phoneticPr fontId="5"/>
  </si>
  <si>
    <t>－</t>
    <phoneticPr fontId="5"/>
  </si>
  <si>
    <t>（有）中村書店</t>
    <rPh sb="1" eb="2">
      <t>ユウ</t>
    </rPh>
    <rPh sb="3" eb="5">
      <t>ナカムラ</t>
    </rPh>
    <rPh sb="5" eb="7">
      <t>ショテン</t>
    </rPh>
    <phoneticPr fontId="5"/>
  </si>
  <si>
    <t>書籍購入</t>
    <rPh sb="0" eb="2">
      <t>ショセキ</t>
    </rPh>
    <rPh sb="2" eb="4">
      <t>コウニュウ</t>
    </rPh>
    <phoneticPr fontId="5"/>
  </si>
  <si>
    <t>B.会議開催</t>
    <rPh sb="2" eb="4">
      <t>カイギ</t>
    </rPh>
    <rPh sb="4" eb="6">
      <t>カイサイ</t>
    </rPh>
    <phoneticPr fontId="5"/>
  </si>
  <si>
    <t>C.書籍購入</t>
    <rPh sb="2" eb="4">
      <t>ショセキ</t>
    </rPh>
    <rPh sb="4" eb="6">
      <t>コウニュウ</t>
    </rPh>
    <phoneticPr fontId="5"/>
  </si>
  <si>
    <t>E.翻訳</t>
    <rPh sb="2" eb="4">
      <t>ホンヤク</t>
    </rPh>
    <phoneticPr fontId="5"/>
  </si>
  <si>
    <t>F.会議費</t>
    <rPh sb="2" eb="5">
      <t>カイギヒ</t>
    </rPh>
    <phoneticPr fontId="5"/>
  </si>
  <si>
    <t>B.　会議開催</t>
    <rPh sb="3" eb="5">
      <t>カイギ</t>
    </rPh>
    <rPh sb="5" eb="7">
      <t>カイサイ</t>
    </rPh>
    <phoneticPr fontId="5"/>
  </si>
  <si>
    <t>（社）日本外交協会</t>
    <rPh sb="1" eb="2">
      <t>シャ</t>
    </rPh>
    <rPh sb="3" eb="5">
      <t>ニホン</t>
    </rPh>
    <rPh sb="5" eb="7">
      <t>ガイコウ</t>
    </rPh>
    <rPh sb="7" eb="9">
      <t>キョウカイ</t>
    </rPh>
    <phoneticPr fontId="5"/>
  </si>
  <si>
    <t>D.アンケート調査</t>
    <rPh sb="7" eb="9">
      <t>チョウサ</t>
    </rPh>
    <phoneticPr fontId="5"/>
  </si>
  <si>
    <t>随意契約</t>
    <rPh sb="0" eb="2">
      <t>ズイイ</t>
    </rPh>
    <rPh sb="2" eb="4">
      <t>ケイヤク</t>
    </rPh>
    <phoneticPr fontId="5"/>
  </si>
  <si>
    <t>会場・機材等借料</t>
    <rPh sb="0" eb="2">
      <t>カイジョウ</t>
    </rPh>
    <rPh sb="3" eb="5">
      <t>キザイ</t>
    </rPh>
    <rPh sb="5" eb="6">
      <t>トウ</t>
    </rPh>
    <rPh sb="6" eb="8">
      <t>シャクリョウ</t>
    </rPh>
    <phoneticPr fontId="5"/>
  </si>
  <si>
    <t>会議費（飲料代など）</t>
    <rPh sb="0" eb="3">
      <t>カイギヒ</t>
    </rPh>
    <rPh sb="4" eb="6">
      <t>インリョウ</t>
    </rPh>
    <rPh sb="6" eb="7">
      <t>ダイ</t>
    </rPh>
    <phoneticPr fontId="5"/>
  </si>
  <si>
    <t>（株）インターグループ</t>
    <rPh sb="1" eb="2">
      <t>カブ</t>
    </rPh>
    <phoneticPr fontId="5"/>
  </si>
  <si>
    <t>ＤＡＣ対日援助審査報告書翻訳</t>
    <rPh sb="3" eb="5">
      <t>タイニチ</t>
    </rPh>
    <rPh sb="5" eb="7">
      <t>エンジョ</t>
    </rPh>
    <rPh sb="7" eb="9">
      <t>シンサ</t>
    </rPh>
    <rPh sb="9" eb="12">
      <t>ホウコクショ</t>
    </rPh>
    <rPh sb="12" eb="14">
      <t>ホンヤク</t>
    </rPh>
    <phoneticPr fontId="5"/>
  </si>
  <si>
    <t>（株）エァクレーレン</t>
    <rPh sb="1" eb="2">
      <t>カブ</t>
    </rPh>
    <phoneticPr fontId="5"/>
  </si>
  <si>
    <t>パンフレット資料翻訳のネイティブチェック</t>
    <rPh sb="6" eb="8">
      <t>シリョウ</t>
    </rPh>
    <rPh sb="8" eb="10">
      <t>ホンヤク</t>
    </rPh>
    <phoneticPr fontId="5"/>
  </si>
  <si>
    <t>（株）春秋</t>
    <rPh sb="1" eb="2">
      <t>カブ</t>
    </rPh>
    <rPh sb="3" eb="5">
      <t>シュンジュウ</t>
    </rPh>
    <phoneticPr fontId="5"/>
  </si>
  <si>
    <t>（株）テリオ</t>
    <rPh sb="1" eb="2">
      <t>カブ</t>
    </rPh>
    <phoneticPr fontId="5"/>
  </si>
  <si>
    <t>会議用飲料代</t>
    <rPh sb="0" eb="3">
      <t>カイギヨウ</t>
    </rPh>
    <rPh sb="3" eb="5">
      <t>インリョウ</t>
    </rPh>
    <rPh sb="5" eb="6">
      <t>ダイ</t>
    </rPh>
    <phoneticPr fontId="5"/>
  </si>
  <si>
    <t>会議用飲食代</t>
    <rPh sb="0" eb="3">
      <t>カイギヨウ</t>
    </rPh>
    <rPh sb="3" eb="6">
      <t>インショクダイ</t>
    </rPh>
    <phoneticPr fontId="5"/>
  </si>
  <si>
    <t>国際会議等への参加等のため，民間等に委ねる事業では無い。</t>
    <rPh sb="0" eb="2">
      <t>コクサイ</t>
    </rPh>
    <rPh sb="2" eb="4">
      <t>カイギ</t>
    </rPh>
    <rPh sb="4" eb="5">
      <t>トウ</t>
    </rPh>
    <rPh sb="7" eb="9">
      <t>サンカ</t>
    </rPh>
    <rPh sb="9" eb="10">
      <t>ナド</t>
    </rPh>
    <rPh sb="14" eb="16">
      <t>ミンカン</t>
    </rPh>
    <rPh sb="16" eb="17">
      <t>トウ</t>
    </rPh>
    <rPh sb="18" eb="19">
      <t>ユダ</t>
    </rPh>
    <rPh sb="21" eb="23">
      <t>ジギョウ</t>
    </rPh>
    <rPh sb="25" eb="26">
      <t>ナ</t>
    </rPh>
    <phoneticPr fontId="5"/>
  </si>
  <si>
    <t>国際的な開発援助政策の協議に参加し，我が国の主張を反映させる事は，国際社会の一員として重要であり，ニーズを反映している。</t>
    <rPh sb="0" eb="3">
      <t>コクサイテキ</t>
    </rPh>
    <rPh sb="4" eb="6">
      <t>カイハツ</t>
    </rPh>
    <rPh sb="6" eb="8">
      <t>エンジョ</t>
    </rPh>
    <rPh sb="8" eb="10">
      <t>セイサク</t>
    </rPh>
    <rPh sb="11" eb="13">
      <t>キョウギ</t>
    </rPh>
    <rPh sb="14" eb="16">
      <t>サンカ</t>
    </rPh>
    <rPh sb="18" eb="19">
      <t>ワ</t>
    </rPh>
    <rPh sb="20" eb="21">
      <t>クニ</t>
    </rPh>
    <rPh sb="22" eb="24">
      <t>シュチョウ</t>
    </rPh>
    <rPh sb="25" eb="27">
      <t>ハンエイ</t>
    </rPh>
    <rPh sb="30" eb="31">
      <t>コト</t>
    </rPh>
    <rPh sb="33" eb="35">
      <t>コクサイ</t>
    </rPh>
    <rPh sb="35" eb="37">
      <t>シャカイ</t>
    </rPh>
    <rPh sb="38" eb="40">
      <t>イチイン</t>
    </rPh>
    <rPh sb="43" eb="45">
      <t>ジュウヨウ</t>
    </rPh>
    <rPh sb="53" eb="55">
      <t>ハンエイ</t>
    </rPh>
    <phoneticPr fontId="5"/>
  </si>
  <si>
    <t>会議参加等のための業務であり，優先度の高い業務である。</t>
    <rPh sb="0" eb="2">
      <t>カイギ</t>
    </rPh>
    <rPh sb="2" eb="4">
      <t>サンカ</t>
    </rPh>
    <rPh sb="4" eb="5">
      <t>ナド</t>
    </rPh>
    <rPh sb="9" eb="11">
      <t>ギョウム</t>
    </rPh>
    <rPh sb="15" eb="18">
      <t>ユウセンド</t>
    </rPh>
    <rPh sb="19" eb="20">
      <t>タカ</t>
    </rPh>
    <rPh sb="21" eb="23">
      <t>ギョウム</t>
    </rPh>
    <phoneticPr fontId="5"/>
  </si>
  <si>
    <t>国際会議への参加・ワークショップ開催の用途・報告書購入であり必要なものに限定されている。</t>
    <rPh sb="0" eb="2">
      <t>コクサイ</t>
    </rPh>
    <rPh sb="2" eb="4">
      <t>カイギ</t>
    </rPh>
    <rPh sb="6" eb="8">
      <t>サンカ</t>
    </rPh>
    <rPh sb="16" eb="18">
      <t>カイサイ</t>
    </rPh>
    <rPh sb="19" eb="21">
      <t>ヨウト</t>
    </rPh>
    <rPh sb="22" eb="25">
      <t>ホウコクショ</t>
    </rPh>
    <rPh sb="25" eb="27">
      <t>コウニュウ</t>
    </rPh>
    <rPh sb="30" eb="32">
      <t>ヒツヨウ</t>
    </rPh>
    <rPh sb="36" eb="38">
      <t>ゲンテイ</t>
    </rPh>
    <phoneticPr fontId="5"/>
  </si>
  <si>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</si>
  <si>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見積もり合わせにより支出先の選定を行っており，選定は妥当。</t>
    <rPh sb="0" eb="2">
      <t>ミツ</t>
    </rPh>
    <rPh sb="4" eb="5">
      <t>ア</t>
    </rPh>
    <rPh sb="10" eb="13">
      <t>シシュツサキ</t>
    </rPh>
    <rPh sb="14" eb="16">
      <t>センテイ</t>
    </rPh>
    <rPh sb="17" eb="18">
      <t>オコナ</t>
    </rPh>
    <rPh sb="23" eb="25">
      <t>センテイ</t>
    </rPh>
    <rPh sb="26" eb="28">
      <t>ダトウ</t>
    </rPh>
    <phoneticPr fontId="5"/>
  </si>
  <si>
    <t>業務内容の精査等を行いコスト削減に努めている。</t>
    <rPh sb="0" eb="2">
      <t>ギョウム</t>
    </rPh>
    <rPh sb="2" eb="4">
      <t>ナイヨウ</t>
    </rPh>
    <rPh sb="5" eb="7">
      <t>セイサ</t>
    </rPh>
    <rPh sb="7" eb="8">
      <t>ナド</t>
    </rPh>
    <rPh sb="9" eb="10">
      <t>オコナ</t>
    </rPh>
    <rPh sb="14" eb="16">
      <t>サクゲン</t>
    </rPh>
    <rPh sb="17" eb="18">
      <t>ツト</t>
    </rPh>
    <phoneticPr fontId="5"/>
  </si>
  <si>
    <t>アジア地域における援助協力シンポジウムに関しては，アジア諸国におけるグッドプラクティスを抽出して，全世界規模のハイレベルフォーラムにつなげる等，アジアの声を国際社会に反映させる上で有益であった</t>
    <rPh sb="3" eb="5">
      <t>チイキ</t>
    </rPh>
    <rPh sb="9" eb="11">
      <t>エンジョ</t>
    </rPh>
    <rPh sb="11" eb="13">
      <t>キョウリョク</t>
    </rPh>
    <rPh sb="20" eb="21">
      <t>カン</t>
    </rPh>
    <rPh sb="28" eb="30">
      <t>ショコク</t>
    </rPh>
    <rPh sb="44" eb="46">
      <t>チュウシュツ</t>
    </rPh>
    <rPh sb="49" eb="52">
      <t>ゼンセカイ</t>
    </rPh>
    <rPh sb="52" eb="54">
      <t>キボ</t>
    </rPh>
    <rPh sb="70" eb="71">
      <t>ナド</t>
    </rPh>
    <rPh sb="76" eb="77">
      <t>コエ</t>
    </rPh>
    <rPh sb="78" eb="80">
      <t>コクサイ</t>
    </rPh>
    <rPh sb="80" eb="82">
      <t>シャカイ</t>
    </rPh>
    <rPh sb="83" eb="85">
      <t>ハンエイ</t>
    </rPh>
    <rPh sb="88" eb="89">
      <t>ウエ</t>
    </rPh>
    <rPh sb="90" eb="92">
      <t>ユウエキ</t>
    </rPh>
    <phoneticPr fontId="5"/>
  </si>
  <si>
    <t>ＤＡＣの各種作業部会等に参加し，我が国の主張を国際場裡の議論に反映させる等，充分な実績を果たした。</t>
    <rPh sb="4" eb="6">
      <t>カクシュ</t>
    </rPh>
    <rPh sb="6" eb="8">
      <t>サギョウ</t>
    </rPh>
    <rPh sb="8" eb="10">
      <t>ブカイ</t>
    </rPh>
    <rPh sb="10" eb="11">
      <t>ナド</t>
    </rPh>
    <rPh sb="12" eb="14">
      <t>サンカ</t>
    </rPh>
    <rPh sb="16" eb="17">
      <t>ワ</t>
    </rPh>
    <rPh sb="18" eb="19">
      <t>クニ</t>
    </rPh>
    <rPh sb="20" eb="22">
      <t>シュチョウ</t>
    </rPh>
    <rPh sb="23" eb="25">
      <t>コクサイ</t>
    </rPh>
    <rPh sb="25" eb="27">
      <t>ジョウリ</t>
    </rPh>
    <rPh sb="28" eb="30">
      <t>ギロン</t>
    </rPh>
    <rPh sb="31" eb="33">
      <t>ハンエイ</t>
    </rPh>
    <rPh sb="36" eb="37">
      <t>ナド</t>
    </rPh>
    <rPh sb="38" eb="40">
      <t>ジュウブン</t>
    </rPh>
    <rPh sb="41" eb="43">
      <t>ジッセキ</t>
    </rPh>
    <rPh sb="44" eb="45">
      <t>ハ</t>
    </rPh>
    <phoneticPr fontId="5"/>
  </si>
  <si>
    <t>国内にて開催予定であったワークショップについては，国内外の関係部署との調整が付かず，実施することができなかった事から不用率が高くなっている。</t>
    <rPh sb="0" eb="2">
      <t>コクナイ</t>
    </rPh>
    <rPh sb="4" eb="6">
      <t>カイサイ</t>
    </rPh>
    <rPh sb="6" eb="8">
      <t>ヨテイ</t>
    </rPh>
    <rPh sb="25" eb="28">
      <t>コクナイガイ</t>
    </rPh>
    <rPh sb="29" eb="31">
      <t>カンケイ</t>
    </rPh>
    <rPh sb="31" eb="33">
      <t>ブショ</t>
    </rPh>
    <rPh sb="35" eb="37">
      <t>チョウセイ</t>
    </rPh>
    <rPh sb="38" eb="39">
      <t>ツ</t>
    </rPh>
    <rPh sb="42" eb="44">
      <t>ジッシ</t>
    </rPh>
    <rPh sb="55" eb="56">
      <t>コト</t>
    </rPh>
    <rPh sb="58" eb="61">
      <t>フヨウリツ</t>
    </rPh>
    <rPh sb="62" eb="63">
      <t>タカ</t>
    </rPh>
    <phoneticPr fontId="5"/>
  </si>
  <si>
    <t>ＤＡＣ統計に我が国実績として計上したり，ＤＡＣからの我が国開発政策援助に対する提言を幅広く周知するために使用しており，十分に活用されている。</t>
    <rPh sb="3" eb="5">
      <t>トウケイ</t>
    </rPh>
    <rPh sb="6" eb="7">
      <t>ワ</t>
    </rPh>
    <rPh sb="8" eb="9">
      <t>クニ</t>
    </rPh>
    <rPh sb="9" eb="11">
      <t>ジッセキ</t>
    </rPh>
    <rPh sb="14" eb="16">
      <t>ケイジョウ</t>
    </rPh>
    <rPh sb="26" eb="27">
      <t>ワ</t>
    </rPh>
    <rPh sb="28" eb="29">
      <t>クニ</t>
    </rPh>
    <rPh sb="29" eb="31">
      <t>カイハツ</t>
    </rPh>
    <rPh sb="31" eb="33">
      <t>セイサク</t>
    </rPh>
    <rPh sb="33" eb="35">
      <t>エンジョ</t>
    </rPh>
    <rPh sb="36" eb="37">
      <t>タイ</t>
    </rPh>
    <rPh sb="39" eb="41">
      <t>テイゲン</t>
    </rPh>
    <rPh sb="42" eb="44">
      <t>ハバヒロ</t>
    </rPh>
    <rPh sb="45" eb="47">
      <t>シュウチ</t>
    </rPh>
    <rPh sb="52" eb="54">
      <t>シヨウ</t>
    </rPh>
    <rPh sb="59" eb="61">
      <t>ジュウブン</t>
    </rPh>
    <rPh sb="62" eb="64">
      <t>カツヨウ</t>
    </rPh>
    <phoneticPr fontId="5"/>
  </si>
  <si>
    <t>-</t>
    <phoneticPr fontId="5"/>
  </si>
  <si>
    <t>-</t>
    <phoneticPr fontId="5"/>
  </si>
  <si>
    <t>-</t>
    <phoneticPr fontId="5"/>
  </si>
  <si>
    <t>-</t>
    <phoneticPr fontId="5"/>
  </si>
  <si>
    <t>-</t>
    <phoneticPr fontId="5"/>
  </si>
  <si>
    <t>海外での国際会議開催経費について，実績に基づき減額
翻訳経費の単価額減による減額</t>
    <rPh sb="0" eb="2">
      <t>カイガイ</t>
    </rPh>
    <rPh sb="4" eb="6">
      <t>コクサイ</t>
    </rPh>
    <rPh sb="6" eb="8">
      <t>カイギ</t>
    </rPh>
    <rPh sb="8" eb="10">
      <t>カイサイ</t>
    </rPh>
    <rPh sb="10" eb="12">
      <t>ケイヒ</t>
    </rPh>
    <rPh sb="17" eb="19">
      <t>ジッセキ</t>
    </rPh>
    <rPh sb="20" eb="21">
      <t>モト</t>
    </rPh>
    <rPh sb="23" eb="25">
      <t>ゲンガク</t>
    </rPh>
    <rPh sb="26" eb="28">
      <t>ホンヤク</t>
    </rPh>
    <rPh sb="28" eb="30">
      <t>ケイヒ</t>
    </rPh>
    <rPh sb="31" eb="34">
      <t>タンカガク</t>
    </rPh>
    <rPh sb="34" eb="35">
      <t>ゲン</t>
    </rPh>
    <rPh sb="38" eb="40">
      <t>ゲンガク</t>
    </rPh>
    <phoneticPr fontId="5"/>
  </si>
  <si>
    <t>ワークショップ開催経費について，実績に合わせた減額</t>
    <rPh sb="7" eb="9">
      <t>カイサイ</t>
    </rPh>
    <rPh sb="9" eb="11">
      <t>ケイヒ</t>
    </rPh>
    <rPh sb="16" eb="18">
      <t>ジッセキ</t>
    </rPh>
    <rPh sb="19" eb="20">
      <t>ア</t>
    </rPh>
    <rPh sb="23" eb="25">
      <t>ゲンガク</t>
    </rPh>
    <phoneticPr fontId="5"/>
  </si>
  <si>
    <t>翻訳経費単価減による減額</t>
    <rPh sb="0" eb="2">
      <t>ホンヤク</t>
    </rPh>
    <rPh sb="2" eb="4">
      <t>ケイヒ</t>
    </rPh>
    <rPh sb="4" eb="6">
      <t>タンカ</t>
    </rPh>
    <rPh sb="6" eb="7">
      <t>ゲン</t>
    </rPh>
    <rPh sb="10" eb="12">
      <t>ゲンガク</t>
    </rPh>
    <phoneticPr fontId="5"/>
  </si>
  <si>
    <t>アジア開発フォーラムの開催においては，開催国政府や共同開催者との協議を通じ，経済的かつ合理的に実施していくことを努める。また，ＯＤＡ統計に関するアンケート調査に関しても，複数社よりの見積もり合わせを実施する等，業者選定を適切に実施していくことで，経済的かつ合理的に事業を実施していくことを務める。</t>
    <rPh sb="3" eb="5">
      <t>カイハツ</t>
    </rPh>
    <rPh sb="11" eb="13">
      <t>カイサイ</t>
    </rPh>
    <rPh sb="19" eb="22">
      <t>カイサイコク</t>
    </rPh>
    <rPh sb="22" eb="24">
      <t>セイフ</t>
    </rPh>
    <rPh sb="25" eb="27">
      <t>キョウドウ</t>
    </rPh>
    <rPh sb="27" eb="30">
      <t>カイサイシャ</t>
    </rPh>
    <rPh sb="32" eb="34">
      <t>キョウギ</t>
    </rPh>
    <rPh sb="47" eb="49">
      <t>ジッシ</t>
    </rPh>
    <rPh sb="66" eb="68">
      <t>トウケイ</t>
    </rPh>
    <rPh sb="69" eb="70">
      <t>カン</t>
    </rPh>
    <rPh sb="77" eb="79">
      <t>チョウサ</t>
    </rPh>
    <rPh sb="80" eb="81">
      <t>カン</t>
    </rPh>
    <rPh sb="85" eb="88">
      <t>フクスウシャ</t>
    </rPh>
    <rPh sb="91" eb="93">
      <t>ミツ</t>
    </rPh>
    <rPh sb="95" eb="96">
      <t>ア</t>
    </rPh>
    <rPh sb="99" eb="101">
      <t>ジッシ</t>
    </rPh>
    <rPh sb="103" eb="104">
      <t>ナド</t>
    </rPh>
    <rPh sb="105" eb="107">
      <t>ギョウシャ</t>
    </rPh>
    <rPh sb="107" eb="109">
      <t>センテイ</t>
    </rPh>
    <rPh sb="110" eb="112">
      <t>テキセツ</t>
    </rPh>
    <rPh sb="113" eb="115">
      <t>ジッシ</t>
    </rPh>
    <rPh sb="123" eb="126">
      <t>ケイザイテキ</t>
    </rPh>
    <rPh sb="128" eb="131">
      <t>ゴウリテキ</t>
    </rPh>
    <rPh sb="132" eb="134">
      <t>ジギョウ</t>
    </rPh>
    <rPh sb="135" eb="137">
      <t>ジッシ</t>
    </rPh>
    <rPh sb="144" eb="145">
      <t>ツト</t>
    </rPh>
    <phoneticPr fontId="5"/>
  </si>
  <si>
    <t>ＯＥＣＤ・ＤＡＣの作業部会への出席やアジア開発フォーラムの共同開催・ＤＡＣへ報告するＯＤＡ実績のアンケート調査を実施する等，有効活用した。</t>
    <rPh sb="9" eb="11">
      <t>サギョウ</t>
    </rPh>
    <rPh sb="11" eb="13">
      <t>ブカイ</t>
    </rPh>
    <rPh sb="15" eb="17">
      <t>シュッセキ</t>
    </rPh>
    <rPh sb="21" eb="23">
      <t>カイハツ</t>
    </rPh>
    <rPh sb="29" eb="31">
      <t>キョウドウ</t>
    </rPh>
    <rPh sb="31" eb="33">
      <t>カイサイ</t>
    </rPh>
    <rPh sb="38" eb="40">
      <t>ホウコク</t>
    </rPh>
    <rPh sb="45" eb="47">
      <t>ジッセキ</t>
    </rPh>
    <rPh sb="53" eb="55">
      <t>チョウサ</t>
    </rPh>
    <rPh sb="56" eb="58">
      <t>ジッシ</t>
    </rPh>
    <rPh sb="60" eb="61">
      <t>ナド</t>
    </rPh>
    <rPh sb="62" eb="64">
      <t>ユウコウ</t>
    </rPh>
    <rPh sb="64" eb="66">
      <t>カツヨウ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</si>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</sst>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000"/>
    <numFmt numFmtId="180" formatCode="0;&quot;▲ &quot;0"/>
    <numFmt numFmtId="181" formatCode="0_);[Red]\(0\)"/>
    <numFmt numFmtId="182" formatCode="0.0%"/>
    <numFmt numFmtId="183" formatCode="#,##0.0_ "/>
    <numFmt numFmtId="184" formatCode="#,##0.00_ "/>
    <numFmt numFmtId="185" formatCode="0.0_);[Red]\(0.0\)"/>
    <numFmt numFmtId="186"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Alignment="1">
      <alignment horizontal="center" vertical="center"/>
    </xf>
    <xf numFmtId="0" fontId="6" fillId="0" borderId="0" xfId="0" applyFont="1">
      <alignment vertical="center"/>
    </xf>
    <xf numFmtId="0" fontId="9"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1" applyFont="1" applyFill="1" applyBorder="1" applyAlignment="1" applyProtection="1">
      <alignment vertical="top"/>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45" xfId="0" applyNumberFormat="1" applyFont="1" applyFill="1" applyBorder="1" applyAlignment="1">
      <alignment horizontal="center" vertical="center"/>
    </xf>
    <xf numFmtId="0" fontId="0" fillId="0" borderId="115" xfId="0" applyFont="1" applyFill="1" applyBorder="1" applyAlignment="1">
      <alignment horizontal="center" vertical="top"/>
    </xf>
    <xf numFmtId="0" fontId="0" fillId="0" borderId="7" xfId="0" applyFont="1" applyFill="1" applyBorder="1" applyAlignment="1">
      <alignment horizontal="center" vertical="top"/>
    </xf>
    <xf numFmtId="0" fontId="0" fillId="0" borderId="8" xfId="0" applyFont="1" applyFill="1" applyBorder="1" applyAlignment="1">
      <alignment horizontal="center" vertical="top"/>
    </xf>
    <xf numFmtId="0" fontId="0" fillId="0" borderId="99" xfId="0" applyFont="1"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176" fontId="0" fillId="0" borderId="142" xfId="0" applyNumberFormat="1" applyFont="1" applyFill="1" applyBorder="1" applyAlignment="1">
      <alignment horizontal="center" vertical="center"/>
    </xf>
    <xf numFmtId="0" fontId="0" fillId="0" borderId="69" xfId="0" applyFont="1" applyFill="1" applyBorder="1" applyAlignment="1">
      <alignment horizontal="center" vertical="top"/>
    </xf>
    <xf numFmtId="0" fontId="0" fillId="0" borderId="21" xfId="0" applyFont="1" applyFill="1" applyBorder="1" applyAlignment="1">
      <alignment horizontal="center" vertical="top"/>
    </xf>
    <xf numFmtId="0" fontId="0" fillId="0" borderId="68" xfId="0" applyFont="1" applyFill="1" applyBorder="1" applyAlignment="1">
      <alignment horizontal="center" vertical="top"/>
    </xf>
    <xf numFmtId="176" fontId="0" fillId="0" borderId="143" xfId="0" applyNumberFormat="1" applyFont="1" applyFill="1" applyBorder="1" applyAlignment="1">
      <alignment horizontal="center" vertical="center"/>
    </xf>
    <xf numFmtId="0" fontId="0" fillId="4" borderId="45"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3" xfId="0" applyFont="1" applyFill="1" applyBorder="1" applyAlignment="1">
      <alignment horizontal="center" vertical="center"/>
    </xf>
    <xf numFmtId="0" fontId="0" fillId="0" borderId="96" xfId="0" applyFill="1" applyBorder="1" applyAlignment="1">
      <alignment horizontal="center" vertical="top"/>
    </xf>
    <xf numFmtId="0" fontId="0" fillId="0" borderId="73" xfId="0" applyFont="1" applyFill="1" applyBorder="1" applyAlignment="1">
      <alignment horizontal="center" vertical="top"/>
    </xf>
    <xf numFmtId="0" fontId="0" fillId="0" borderId="97" xfId="0" applyFont="1" applyFill="1" applyBorder="1" applyAlignment="1">
      <alignment horizontal="center" vertical="top"/>
    </xf>
    <xf numFmtId="176" fontId="0" fillId="0" borderId="72" xfId="0" applyNumberFormat="1" applyFont="1" applyFill="1" applyBorder="1" applyAlignment="1">
      <alignment horizontal="center" vertical="center"/>
    </xf>
    <xf numFmtId="176" fontId="0" fillId="0" borderId="73" xfId="0" applyNumberFormat="1" applyFont="1" applyFill="1" applyBorder="1" applyAlignment="1">
      <alignment horizontal="center" vertical="center"/>
    </xf>
    <xf numFmtId="176" fontId="0" fillId="0" borderId="97" xfId="0" applyNumberFormat="1" applyFont="1" applyFill="1" applyBorder="1" applyAlignment="1">
      <alignment horizontal="center" vertical="center"/>
    </xf>
    <xf numFmtId="176" fontId="0" fillId="0" borderId="98" xfId="0" applyNumberFormat="1" applyFont="1" applyFill="1" applyBorder="1" applyAlignment="1">
      <alignment horizontal="center" vertical="center"/>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63" xfId="0" applyFont="1" applyFill="1" applyBorder="1" applyAlignment="1">
      <alignment horizontal="center" vertical="top"/>
    </xf>
    <xf numFmtId="0" fontId="0" fillId="0" borderId="99" xfId="0" applyFill="1" applyBorder="1" applyAlignment="1">
      <alignment horizontal="center" vertical="top"/>
    </xf>
    <xf numFmtId="177" fontId="3" fillId="0" borderId="90" xfId="0" applyNumberFormat="1" applyFont="1" applyFill="1" applyBorder="1" applyAlignment="1">
      <alignment horizontal="center" vertical="center"/>
    </xf>
    <xf numFmtId="177" fontId="3" fillId="0" borderId="93" xfId="0" applyNumberFormat="1" applyFont="1" applyFill="1" applyBorder="1" applyAlignment="1">
      <alignment horizontal="center" vertical="center"/>
    </xf>
    <xf numFmtId="177" fontId="0" fillId="0" borderId="11" xfId="0" applyNumberFormat="1" applyFill="1" applyBorder="1" applyAlignment="1">
      <alignment horizontal="center" vertical="center"/>
    </xf>
    <xf numFmtId="177" fontId="3" fillId="0" borderId="11" xfId="0" applyNumberFormat="1" applyFont="1" applyFill="1" applyBorder="1" applyAlignment="1">
      <alignment horizontal="center" vertical="center"/>
    </xf>
    <xf numFmtId="186" fontId="0" fillId="0" borderId="11" xfId="0" applyNumberFormat="1" applyFill="1" applyBorder="1" applyAlignment="1">
      <alignment horizontal="center" vertical="center"/>
    </xf>
    <xf numFmtId="186" fontId="3" fillId="0" borderId="11" xfId="0" applyNumberFormat="1" applyFont="1" applyFill="1" applyBorder="1" applyAlignment="1">
      <alignment horizontal="center" vertical="center"/>
    </xf>
    <xf numFmtId="181" fontId="3" fillId="0" borderId="11" xfId="0" applyNumberFormat="1" applyFont="1" applyFill="1" applyBorder="1" applyAlignment="1">
      <alignment horizontal="center" vertical="center"/>
    </xf>
    <xf numFmtId="177" fontId="0" fillId="0" borderId="143" xfId="0" applyNumberFormat="1" applyFill="1" applyBorder="1" applyAlignment="1">
      <alignment horizontal="center" vertical="center"/>
    </xf>
    <xf numFmtId="177" fontId="3" fillId="0" borderId="143"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86" fontId="3" fillId="0" borderId="90" xfId="0" applyNumberFormat="1" applyFont="1" applyFill="1" applyBorder="1" applyAlignment="1">
      <alignment horizontal="center" vertical="center"/>
    </xf>
    <xf numFmtId="177" fontId="3" fillId="0" borderId="119" xfId="0" applyNumberFormat="1" applyFont="1" applyFill="1" applyBorder="1" applyAlignment="1">
      <alignment horizontal="center" vertical="center"/>
    </xf>
    <xf numFmtId="177" fontId="3" fillId="0" borderId="120" xfId="0" applyNumberFormat="1" applyFont="1" applyFill="1" applyBorder="1" applyAlignment="1">
      <alignment horizontal="center" vertical="center"/>
    </xf>
    <xf numFmtId="177" fontId="0" fillId="0" borderId="142" xfId="0" applyNumberFormat="1" applyFill="1" applyBorder="1" applyAlignment="1">
      <alignment horizontal="center" vertical="center"/>
    </xf>
    <xf numFmtId="177" fontId="3" fillId="0" borderId="142" xfId="0" applyNumberFormat="1" applyFont="1" applyFill="1" applyBorder="1" applyAlignment="1">
      <alignment horizontal="center" vertical="center"/>
    </xf>
    <xf numFmtId="177" fontId="0" fillId="0" borderId="98" xfId="0" applyNumberFormat="1" applyFill="1" applyBorder="1" applyAlignment="1">
      <alignment horizontal="center" vertical="center"/>
    </xf>
    <xf numFmtId="177" fontId="3" fillId="0" borderId="98" xfId="0" applyNumberFormat="1" applyFont="1" applyFill="1" applyBorder="1" applyAlignment="1">
      <alignment horizontal="center" vertical="center"/>
    </xf>
    <xf numFmtId="177" fontId="3" fillId="0" borderId="141" xfId="0" applyNumberFormat="1" applyFont="1" applyFill="1" applyBorder="1" applyAlignment="1">
      <alignment horizontal="center" vertical="center"/>
    </xf>
    <xf numFmtId="0" fontId="13" fillId="2" borderId="48" xfId="3" applyFont="1" applyFill="1" applyBorder="1" applyAlignment="1" applyProtection="1">
      <alignment horizontal="center" vertical="center" wrapText="1" shrinkToFit="1"/>
    </xf>
    <xf numFmtId="0" fontId="13" fillId="2" borderId="18"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0" fillId="0" borderId="42" xfId="0" applyFont="1" applyBorder="1" applyAlignment="1">
      <alignment horizontal="center" vertical="center" wrapText="1"/>
    </xf>
    <xf numFmtId="0" fontId="3" fillId="0" borderId="67" xfId="3" applyFont="1" applyFill="1" applyBorder="1" applyAlignment="1" applyProtection="1">
      <alignment horizontal="center" vertical="center" wrapText="1" shrinkToFit="1"/>
    </xf>
    <xf numFmtId="0" fontId="3" fillId="0" borderId="18" xfId="3" applyFont="1" applyFill="1" applyBorder="1" applyAlignment="1" applyProtection="1">
      <alignment horizontal="center" vertical="center" wrapText="1" shrinkToFit="1"/>
    </xf>
    <xf numFmtId="0" fontId="0" fillId="0" borderId="18" xfId="0" applyFont="1" applyBorder="1" applyAlignment="1">
      <alignment horizontal="center" vertical="center" wrapText="1"/>
    </xf>
    <xf numFmtId="0" fontId="9" fillId="2" borderId="25" xfId="1"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42" xfId="1" applyFont="1" applyFill="1" applyBorder="1" applyAlignment="1">
      <alignment horizontal="center" vertical="center" shrinkToFit="1"/>
    </xf>
    <xf numFmtId="0" fontId="3" fillId="0" borderId="4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0" fillId="0" borderId="26" xfId="0" applyFont="1" applyBorder="1" applyAlignment="1">
      <alignment horizontal="center" vertical="center"/>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2" fillId="0" borderId="34"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35" xfId="0" applyFont="1" applyBorder="1" applyAlignment="1">
      <alignment horizontal="center" vertical="center"/>
    </xf>
    <xf numFmtId="0" fontId="19"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xf>
    <xf numFmtId="0" fontId="0" fillId="0" borderId="51" xfId="0" applyFont="1" applyFill="1" applyBorder="1" applyAlignment="1">
      <alignment horizontal="center" vertical="center"/>
    </xf>
    <xf numFmtId="0" fontId="30" fillId="2" borderId="88" xfId="1" applyFont="1" applyFill="1" applyBorder="1" applyAlignment="1" applyProtection="1">
      <alignment horizontal="center" vertical="center" wrapText="1" shrinkToFit="1"/>
    </xf>
    <xf numFmtId="0" fontId="0" fillId="0" borderId="51" xfId="0" applyBorder="1" applyAlignment="1">
      <alignment horizontal="center" vertical="center"/>
    </xf>
    <xf numFmtId="0" fontId="0" fillId="0" borderId="51" xfId="0" applyFont="1" applyBorder="1" applyAlignment="1">
      <alignment horizontal="center" vertical="center"/>
    </xf>
    <xf numFmtId="0" fontId="0" fillId="0" borderId="87" xfId="0" applyFont="1" applyBorder="1" applyAlignment="1">
      <alignment horizontal="center" vertical="center"/>
    </xf>
    <xf numFmtId="0" fontId="0" fillId="0" borderId="52" xfId="0" applyBorder="1" applyAlignment="1">
      <alignment horizontal="center" vertical="center"/>
    </xf>
    <xf numFmtId="185" fontId="0" fillId="0" borderId="142" xfId="0" applyNumberFormat="1" applyFont="1" applyFill="1" applyBorder="1" applyAlignment="1">
      <alignment horizontal="center" vertical="center"/>
    </xf>
    <xf numFmtId="183" fontId="0" fillId="0" borderId="142" xfId="0" applyNumberFormat="1" applyFont="1" applyFill="1" applyBorder="1" applyAlignment="1">
      <alignment horizontal="center" vertical="center"/>
    </xf>
    <xf numFmtId="184" fontId="0" fillId="0" borderId="72" xfId="0" applyNumberFormat="1" applyFont="1" applyFill="1" applyBorder="1" applyAlignment="1">
      <alignment horizontal="center" vertical="center"/>
    </xf>
    <xf numFmtId="184" fontId="0" fillId="0" borderId="73" xfId="0" applyNumberFormat="1" applyFont="1" applyFill="1" applyBorder="1" applyAlignment="1">
      <alignment horizontal="center" vertical="center"/>
    </xf>
    <xf numFmtId="184" fontId="0" fillId="0" borderId="97" xfId="0" applyNumberFormat="1" applyFont="1" applyFill="1" applyBorder="1" applyAlignment="1">
      <alignment horizontal="center" vertical="center"/>
    </xf>
    <xf numFmtId="183" fontId="0" fillId="0" borderId="98" xfId="0" applyNumberFormat="1"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63" xfId="0" applyFont="1" applyFill="1" applyBorder="1" applyAlignment="1">
      <alignment horizontal="left" vertical="center"/>
    </xf>
    <xf numFmtId="182" fontId="3" fillId="0" borderId="11"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181" fontId="0" fillId="0" borderId="142" xfId="0" applyNumberFormat="1" applyFont="1" applyFill="1" applyBorder="1" applyAlignment="1">
      <alignment horizontal="center" vertical="center"/>
    </xf>
    <xf numFmtId="181" fontId="0" fillId="0" borderId="72" xfId="0" applyNumberFormat="1" applyFont="1" applyFill="1" applyBorder="1" applyAlignment="1">
      <alignment horizontal="center" vertical="center"/>
    </xf>
    <xf numFmtId="181" fontId="0" fillId="0" borderId="73" xfId="0" applyNumberFormat="1" applyFont="1" applyFill="1" applyBorder="1" applyAlignment="1">
      <alignment horizontal="center" vertical="center"/>
    </xf>
    <xf numFmtId="181" fontId="0" fillId="0" borderId="97" xfId="0"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33617</xdr:colOff>
      <xdr:row>140</xdr:row>
      <xdr:rowOff>11206</xdr:rowOff>
    </xdr:from>
    <xdr:to>
      <xdr:col>31</xdr:col>
      <xdr:colOff>168088</xdr:colOff>
      <xdr:row>141</xdr:row>
      <xdr:rowOff>0</xdr:rowOff>
    </xdr:to>
    <xdr:sp macro="" textlink="">
      <xdr:nvSpPr>
        <xdr:cNvPr id="2" name="正方形/長方形 1"/>
        <xdr:cNvSpPr/>
      </xdr:nvSpPr>
      <xdr:spPr>
        <a:xfrm>
          <a:off x="1288676" y="30827382"/>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１．国際会議支援及び他国経済協力に必要な経費</a:t>
          </a:r>
        </a:p>
      </xdr:txBody>
    </xdr:sp>
    <xdr:clientData/>
  </xdr:twoCellAnchor>
  <xdr:twoCellAnchor>
    <xdr:from>
      <xdr:col>23</xdr:col>
      <xdr:colOff>11206</xdr:colOff>
      <xdr:row>141</xdr:row>
      <xdr:rowOff>22412</xdr:rowOff>
    </xdr:from>
    <xdr:to>
      <xdr:col>33</xdr:col>
      <xdr:colOff>156882</xdr:colOff>
      <xdr:row>143</xdr:row>
      <xdr:rowOff>11206</xdr:rowOff>
    </xdr:to>
    <xdr:sp macro="" textlink="">
      <xdr:nvSpPr>
        <xdr:cNvPr id="3" name="正方形/長方形 2"/>
        <xdr:cNvSpPr/>
      </xdr:nvSpPr>
      <xdr:spPr>
        <a:xfrm>
          <a:off x="4134971" y="3118597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13</xdr:col>
      <xdr:colOff>11206</xdr:colOff>
      <xdr:row>146</xdr:row>
      <xdr:rowOff>11207</xdr:rowOff>
    </xdr:from>
    <xdr:to>
      <xdr:col>23</xdr:col>
      <xdr:colOff>156882</xdr:colOff>
      <xdr:row>148</xdr:row>
      <xdr:rowOff>2</xdr:rowOff>
    </xdr:to>
    <xdr:sp macro="" textlink="">
      <xdr:nvSpPr>
        <xdr:cNvPr id="8" name="正方形/長方形 7"/>
        <xdr:cNvSpPr/>
      </xdr:nvSpPr>
      <xdr:spPr>
        <a:xfrm>
          <a:off x="2342030" y="32911678"/>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（５百万円）</a:t>
          </a:r>
        </a:p>
      </xdr:txBody>
    </xdr:sp>
    <xdr:clientData/>
  </xdr:twoCellAnchor>
  <xdr:twoCellAnchor>
    <xdr:from>
      <xdr:col>34</xdr:col>
      <xdr:colOff>11206</xdr:colOff>
      <xdr:row>146</xdr:row>
      <xdr:rowOff>22411</xdr:rowOff>
    </xdr:from>
    <xdr:to>
      <xdr:col>44</xdr:col>
      <xdr:colOff>156882</xdr:colOff>
      <xdr:row>148</xdr:row>
      <xdr:rowOff>11206</xdr:rowOff>
    </xdr:to>
    <xdr:sp macro="" textlink="">
      <xdr:nvSpPr>
        <xdr:cNvPr id="9" name="正方形/長方形 8"/>
        <xdr:cNvSpPr/>
      </xdr:nvSpPr>
      <xdr:spPr>
        <a:xfrm>
          <a:off x="6107206" y="32922882"/>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会議受注業者</a:t>
          </a:r>
          <a:endParaRPr kumimoji="1" lang="en-US" altLang="ja-JP" sz="1100"/>
        </a:p>
        <a:p>
          <a:pPr algn="ctr"/>
          <a:r>
            <a:rPr kumimoji="1" lang="ja-JP" altLang="en-US" sz="1100"/>
            <a:t>ＪＷ　Ｍａｒｉｒｉｏｔ　Ｈａｎｏｉ</a:t>
          </a:r>
          <a:endParaRPr kumimoji="1" lang="en-US" altLang="ja-JP" sz="1100"/>
        </a:p>
        <a:p>
          <a:pPr algn="ctr"/>
          <a:r>
            <a:rPr kumimoji="1" lang="ja-JP" altLang="en-US" sz="1100"/>
            <a:t>（１百万円）</a:t>
          </a:r>
          <a:endParaRPr kumimoji="1" lang="en-US" altLang="ja-JP" sz="1100"/>
        </a:p>
      </xdr:txBody>
    </xdr:sp>
    <xdr:clientData/>
  </xdr:twoCellAnchor>
  <xdr:twoCellAnchor>
    <xdr:from>
      <xdr:col>7</xdr:col>
      <xdr:colOff>33617</xdr:colOff>
      <xdr:row>150</xdr:row>
      <xdr:rowOff>0</xdr:rowOff>
    </xdr:from>
    <xdr:to>
      <xdr:col>31</xdr:col>
      <xdr:colOff>168088</xdr:colOff>
      <xdr:row>150</xdr:row>
      <xdr:rowOff>336177</xdr:rowOff>
    </xdr:to>
    <xdr:sp macro="" textlink="">
      <xdr:nvSpPr>
        <xdr:cNvPr id="28" name="正方形/長方形 27"/>
        <xdr:cNvSpPr/>
      </xdr:nvSpPr>
      <xdr:spPr>
        <a:xfrm>
          <a:off x="1288676" y="34290000"/>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２．開発協力関係書類等にかかる経費</a:t>
          </a:r>
        </a:p>
      </xdr:txBody>
    </xdr:sp>
    <xdr:clientData/>
  </xdr:twoCellAnchor>
  <xdr:twoCellAnchor>
    <xdr:from>
      <xdr:col>23</xdr:col>
      <xdr:colOff>22411</xdr:colOff>
      <xdr:row>152</xdr:row>
      <xdr:rowOff>11206</xdr:rowOff>
    </xdr:from>
    <xdr:to>
      <xdr:col>33</xdr:col>
      <xdr:colOff>168087</xdr:colOff>
      <xdr:row>154</xdr:row>
      <xdr:rowOff>1</xdr:rowOff>
    </xdr:to>
    <xdr:sp macro="" textlink="">
      <xdr:nvSpPr>
        <xdr:cNvPr id="30" name="正方形/長方形 29"/>
        <xdr:cNvSpPr/>
      </xdr:nvSpPr>
      <xdr:spPr>
        <a:xfrm>
          <a:off x="4146176" y="3499597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9</xdr:col>
      <xdr:colOff>156883</xdr:colOff>
      <xdr:row>157</xdr:row>
      <xdr:rowOff>22413</xdr:rowOff>
    </xdr:from>
    <xdr:to>
      <xdr:col>19</xdr:col>
      <xdr:colOff>168088</xdr:colOff>
      <xdr:row>159</xdr:row>
      <xdr:rowOff>11207</xdr:rowOff>
    </xdr:to>
    <xdr:sp macro="" textlink="">
      <xdr:nvSpPr>
        <xdr:cNvPr id="31" name="正方形/長方形 30"/>
        <xdr:cNvSpPr/>
      </xdr:nvSpPr>
      <xdr:spPr>
        <a:xfrm>
          <a:off x="1770530" y="36744089"/>
          <a:ext cx="1804146"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書籍購入</a:t>
          </a:r>
          <a:endParaRPr kumimoji="1" lang="en-US" altLang="ja-JP" sz="1100"/>
        </a:p>
        <a:p>
          <a:pPr algn="ctr"/>
          <a:r>
            <a:rPr kumimoji="1" lang="ja-JP" altLang="en-US" sz="1100"/>
            <a:t>（有）中村書店</a:t>
          </a:r>
          <a:endParaRPr kumimoji="1" lang="en-US" altLang="ja-JP" sz="1100"/>
        </a:p>
        <a:p>
          <a:pPr algn="ctr"/>
          <a:r>
            <a:rPr kumimoji="1" lang="ja-JP" altLang="en-US" sz="1100"/>
            <a:t>（０．００９百万円）</a:t>
          </a:r>
        </a:p>
      </xdr:txBody>
    </xdr:sp>
    <xdr:clientData/>
  </xdr:twoCellAnchor>
  <xdr:twoCellAnchor>
    <xdr:from>
      <xdr:col>23</xdr:col>
      <xdr:colOff>22409</xdr:colOff>
      <xdr:row>157</xdr:row>
      <xdr:rowOff>33619</xdr:rowOff>
    </xdr:from>
    <xdr:to>
      <xdr:col>33</xdr:col>
      <xdr:colOff>179293</xdr:colOff>
      <xdr:row>159</xdr:row>
      <xdr:rowOff>22413</xdr:rowOff>
    </xdr:to>
    <xdr:sp macro="" textlink="">
      <xdr:nvSpPr>
        <xdr:cNvPr id="32" name="正方形/長方形 31"/>
        <xdr:cNvSpPr/>
      </xdr:nvSpPr>
      <xdr:spPr>
        <a:xfrm>
          <a:off x="4146174" y="36755295"/>
          <a:ext cx="194982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アンケート調査</a:t>
          </a:r>
          <a:endParaRPr kumimoji="1" lang="en-US" altLang="ja-JP" sz="1100"/>
        </a:p>
        <a:p>
          <a:pPr algn="ctr"/>
          <a:r>
            <a:rPr kumimoji="1" lang="ja-JP" altLang="en-US" sz="1100"/>
            <a:t>（社）日本外交協会</a:t>
          </a:r>
          <a:endParaRPr kumimoji="1" lang="en-US" altLang="ja-JP" sz="1100"/>
        </a:p>
        <a:p>
          <a:pPr algn="ctr"/>
          <a:r>
            <a:rPr kumimoji="1" lang="ja-JP" altLang="en-US" sz="1100"/>
            <a:t>（０．８百万円）</a:t>
          </a:r>
        </a:p>
      </xdr:txBody>
    </xdr:sp>
    <xdr:clientData/>
  </xdr:twoCellAnchor>
  <xdr:twoCellAnchor>
    <xdr:from>
      <xdr:col>38</xdr:col>
      <xdr:colOff>22412</xdr:colOff>
      <xdr:row>157</xdr:row>
      <xdr:rowOff>22412</xdr:rowOff>
    </xdr:from>
    <xdr:to>
      <xdr:col>47</xdr:col>
      <xdr:colOff>145675</xdr:colOff>
      <xdr:row>159</xdr:row>
      <xdr:rowOff>11206</xdr:rowOff>
    </xdr:to>
    <xdr:sp macro="" textlink="">
      <xdr:nvSpPr>
        <xdr:cNvPr id="33" name="正方形/長方形 32"/>
        <xdr:cNvSpPr/>
      </xdr:nvSpPr>
      <xdr:spPr>
        <a:xfrm>
          <a:off x="6835588" y="36744088"/>
          <a:ext cx="1736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資料翻訳（２社）</a:t>
          </a:r>
          <a:endParaRPr kumimoji="1" lang="en-US" altLang="ja-JP" sz="1000"/>
        </a:p>
        <a:p>
          <a:pPr algn="ctr"/>
          <a:r>
            <a:rPr kumimoji="1" lang="ja-JP" altLang="en-US" sz="1100"/>
            <a:t>（０．７百万円）</a:t>
          </a:r>
        </a:p>
      </xdr:txBody>
    </xdr:sp>
    <xdr:clientData/>
  </xdr:twoCellAnchor>
  <xdr:twoCellAnchor>
    <xdr:from>
      <xdr:col>16</xdr:col>
      <xdr:colOff>78442</xdr:colOff>
      <xdr:row>143</xdr:row>
      <xdr:rowOff>156883</xdr:rowOff>
    </xdr:from>
    <xdr:to>
      <xdr:col>41</xdr:col>
      <xdr:colOff>33619</xdr:colOff>
      <xdr:row>145</xdr:row>
      <xdr:rowOff>3</xdr:rowOff>
    </xdr:to>
    <xdr:grpSp>
      <xdr:nvGrpSpPr>
        <xdr:cNvPr id="34" name="グループ化 33"/>
        <xdr:cNvGrpSpPr/>
      </xdr:nvGrpSpPr>
      <xdr:grpSpPr>
        <a:xfrm>
          <a:off x="3329642" y="34548483"/>
          <a:ext cx="5035177" cy="554320"/>
          <a:chOff x="2857501" y="31959177"/>
          <a:chExt cx="4437530" cy="537884"/>
        </a:xfrm>
      </xdr:grpSpPr>
      <xdr:sp macro="" textlink="">
        <xdr:nvSpPr>
          <xdr:cNvPr id="36" name="正方形/長方形 35"/>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a:p>
            <a:pPr algn="ctr"/>
            <a:r>
              <a:rPr kumimoji="1" lang="ja-JP" altLang="en-US" sz="1100"/>
              <a:t>アジア開発フォーラム開催に伴う開催経費一部負担</a:t>
            </a:r>
          </a:p>
        </xdr:txBody>
      </xdr:sp>
      <xdr:sp macro="" textlink="">
        <xdr:nvSpPr>
          <xdr:cNvPr id="24" name="左大かっこ 2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67235</xdr:colOff>
      <xdr:row>145</xdr:row>
      <xdr:rowOff>33618</xdr:rowOff>
    </xdr:from>
    <xdr:to>
      <xdr:col>43</xdr:col>
      <xdr:colOff>33617</xdr:colOff>
      <xdr:row>145</xdr:row>
      <xdr:rowOff>302560</xdr:rowOff>
    </xdr:to>
    <xdr:sp macro="" textlink="">
      <xdr:nvSpPr>
        <xdr:cNvPr id="37" name="正方形/長方形 36"/>
        <xdr:cNvSpPr/>
      </xdr:nvSpPr>
      <xdr:spPr>
        <a:xfrm>
          <a:off x="6521823" y="32586706"/>
          <a:ext cx="1221441"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89647</xdr:colOff>
      <xdr:row>148</xdr:row>
      <xdr:rowOff>22412</xdr:rowOff>
    </xdr:from>
    <xdr:to>
      <xdr:col>23</xdr:col>
      <xdr:colOff>89647</xdr:colOff>
      <xdr:row>149</xdr:row>
      <xdr:rowOff>179293</xdr:rowOff>
    </xdr:to>
    <xdr:grpSp>
      <xdr:nvGrpSpPr>
        <xdr:cNvPr id="46" name="グループ化 45"/>
        <xdr:cNvGrpSpPr/>
      </xdr:nvGrpSpPr>
      <xdr:grpSpPr>
        <a:xfrm>
          <a:off x="2731247" y="36192012"/>
          <a:ext cx="2032000" cy="512481"/>
          <a:chOff x="2857501" y="31959177"/>
          <a:chExt cx="4437530" cy="537884"/>
        </a:xfrm>
      </xdr:grpSpPr>
      <xdr:sp macro="" textlink="">
        <xdr:nvSpPr>
          <xdr:cNvPr id="47" name="正方形/長方形 46"/>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48" name="左大かっこ 4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134471</xdr:colOff>
      <xdr:row>148</xdr:row>
      <xdr:rowOff>56030</xdr:rowOff>
    </xdr:from>
    <xdr:to>
      <xdr:col>44</xdr:col>
      <xdr:colOff>134471</xdr:colOff>
      <xdr:row>149</xdr:row>
      <xdr:rowOff>212911</xdr:rowOff>
    </xdr:to>
    <xdr:grpSp>
      <xdr:nvGrpSpPr>
        <xdr:cNvPr id="50" name="グループ化 49"/>
        <xdr:cNvGrpSpPr/>
      </xdr:nvGrpSpPr>
      <xdr:grpSpPr>
        <a:xfrm>
          <a:off x="7043271" y="36225630"/>
          <a:ext cx="2032000" cy="512481"/>
          <a:chOff x="2857501" y="31959177"/>
          <a:chExt cx="4437530" cy="537884"/>
        </a:xfrm>
      </xdr:grpSpPr>
      <xdr:sp macro="" textlink="">
        <xdr:nvSpPr>
          <xdr:cNvPr id="51" name="正方形/長方形 50"/>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アジア開発フォーラム開催経費一部負担</a:t>
            </a:r>
            <a:endParaRPr kumimoji="1" lang="en-US" altLang="ja-JP" sz="1100"/>
          </a:p>
        </xdr:txBody>
      </xdr:sp>
      <xdr:sp macro="" textlink="">
        <xdr:nvSpPr>
          <xdr:cNvPr id="52" name="左大かっこ 51"/>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168087</xdr:colOff>
      <xdr:row>154</xdr:row>
      <xdr:rowOff>78441</xdr:rowOff>
    </xdr:from>
    <xdr:to>
      <xdr:col>40</xdr:col>
      <xdr:colOff>123264</xdr:colOff>
      <xdr:row>155</xdr:row>
      <xdr:rowOff>268942</xdr:rowOff>
    </xdr:to>
    <xdr:grpSp>
      <xdr:nvGrpSpPr>
        <xdr:cNvPr id="58" name="グループ化 57"/>
        <xdr:cNvGrpSpPr/>
      </xdr:nvGrpSpPr>
      <xdr:grpSpPr>
        <a:xfrm>
          <a:off x="3216087" y="38381641"/>
          <a:ext cx="5035177" cy="546101"/>
          <a:chOff x="2857501" y="31959177"/>
          <a:chExt cx="4437530" cy="537884"/>
        </a:xfrm>
      </xdr:grpSpPr>
      <xdr:sp macro="" textlink="">
        <xdr:nvSpPr>
          <xdr:cNvPr id="59" name="正方形/長方形 58"/>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開発協力関連書籍の購入及び資料翻訳</a:t>
            </a:r>
            <a:endParaRPr kumimoji="1" lang="en-US" altLang="ja-JP" sz="1100"/>
          </a:p>
          <a:p>
            <a:pPr algn="ctr"/>
            <a:r>
              <a:rPr kumimoji="1" lang="ja-JP" altLang="en-US" sz="1100"/>
              <a:t>ＯＥＣＤ・ＤＡＣへの統計提出に関するＮＧＯへのアンケート調査</a:t>
            </a:r>
          </a:p>
        </xdr:txBody>
      </xdr:sp>
      <xdr:sp macro="" textlink="">
        <xdr:nvSpPr>
          <xdr:cNvPr id="60" name="左大かっこ 5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1" name="右大かっこ 6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153147</xdr:colOff>
      <xdr:row>156</xdr:row>
      <xdr:rowOff>32124</xdr:rowOff>
    </xdr:from>
    <xdr:to>
      <xdr:col>18</xdr:col>
      <xdr:colOff>119529</xdr:colOff>
      <xdr:row>156</xdr:row>
      <xdr:rowOff>301066</xdr:rowOff>
    </xdr:to>
    <xdr:sp macro="" textlink="">
      <xdr:nvSpPr>
        <xdr:cNvPr id="65" name="正方形/長方形 64"/>
        <xdr:cNvSpPr/>
      </xdr:nvSpPr>
      <xdr:spPr>
        <a:xfrm>
          <a:off x="2388347" y="38716324"/>
          <a:ext cx="1388782"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25</xdr:col>
      <xdr:colOff>141941</xdr:colOff>
      <xdr:row>156</xdr:row>
      <xdr:rowOff>22412</xdr:rowOff>
    </xdr:from>
    <xdr:to>
      <xdr:col>32</xdr:col>
      <xdr:colOff>108323</xdr:colOff>
      <xdr:row>156</xdr:row>
      <xdr:rowOff>291354</xdr:rowOff>
    </xdr:to>
    <xdr:sp macro="" textlink="">
      <xdr:nvSpPr>
        <xdr:cNvPr id="67" name="正方形/長方形 66"/>
        <xdr:cNvSpPr/>
      </xdr:nvSpPr>
      <xdr:spPr>
        <a:xfrm>
          <a:off x="5221941" y="38706612"/>
          <a:ext cx="1388782"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39</xdr:col>
      <xdr:colOff>99359</xdr:colOff>
      <xdr:row>156</xdr:row>
      <xdr:rowOff>9713</xdr:rowOff>
    </xdr:from>
    <xdr:to>
      <xdr:col>46</xdr:col>
      <xdr:colOff>65742</xdr:colOff>
      <xdr:row>156</xdr:row>
      <xdr:rowOff>278655</xdr:rowOff>
    </xdr:to>
    <xdr:sp macro="" textlink="">
      <xdr:nvSpPr>
        <xdr:cNvPr id="68" name="正方形/長方形 67"/>
        <xdr:cNvSpPr/>
      </xdr:nvSpPr>
      <xdr:spPr>
        <a:xfrm>
          <a:off x="8024159" y="38693913"/>
          <a:ext cx="1388783" cy="2689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78442</xdr:colOff>
      <xdr:row>159</xdr:row>
      <xdr:rowOff>156882</xdr:rowOff>
    </xdr:from>
    <xdr:to>
      <xdr:col>19</xdr:col>
      <xdr:colOff>78441</xdr:colOff>
      <xdr:row>161</xdr:row>
      <xdr:rowOff>168088</xdr:rowOff>
    </xdr:to>
    <xdr:grpSp>
      <xdr:nvGrpSpPr>
        <xdr:cNvPr id="70" name="グループ化 69"/>
        <xdr:cNvGrpSpPr/>
      </xdr:nvGrpSpPr>
      <xdr:grpSpPr>
        <a:xfrm>
          <a:off x="2110442" y="40238082"/>
          <a:ext cx="1828799" cy="722406"/>
          <a:chOff x="2857501" y="31959177"/>
          <a:chExt cx="4437530" cy="537884"/>
        </a:xfrm>
      </xdr:grpSpPr>
      <xdr:sp macro="" textlink="">
        <xdr:nvSpPr>
          <xdr:cNvPr id="71" name="正方形/長方形 70"/>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開発関連書籍購入</a:t>
            </a:r>
            <a:endParaRPr kumimoji="1" lang="en-US" altLang="ja-JP" sz="1100"/>
          </a:p>
        </xdr:txBody>
      </xdr:sp>
      <xdr:sp macro="" textlink="">
        <xdr:nvSpPr>
          <xdr:cNvPr id="72" name="左大かっこ 71"/>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右大かっこ 72"/>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11206</xdr:colOff>
      <xdr:row>159</xdr:row>
      <xdr:rowOff>134472</xdr:rowOff>
    </xdr:from>
    <xdr:to>
      <xdr:col>34</xdr:col>
      <xdr:colOff>168088</xdr:colOff>
      <xdr:row>161</xdr:row>
      <xdr:rowOff>212911</xdr:rowOff>
    </xdr:to>
    <xdr:grpSp>
      <xdr:nvGrpSpPr>
        <xdr:cNvPr id="74" name="グループ化 73"/>
        <xdr:cNvGrpSpPr/>
      </xdr:nvGrpSpPr>
      <xdr:grpSpPr>
        <a:xfrm>
          <a:off x="4684806" y="40215672"/>
          <a:ext cx="2392082" cy="789639"/>
          <a:chOff x="2857501" y="31959177"/>
          <a:chExt cx="4437530" cy="537884"/>
        </a:xfrm>
      </xdr:grpSpPr>
      <xdr:sp macro="" textlink="">
        <xdr:nvSpPr>
          <xdr:cNvPr id="75" name="正方形/長方形 74"/>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ＤＡＣへの統計データ提出に伴うＮＧＯへのアンケート調査</a:t>
            </a:r>
            <a:endParaRPr kumimoji="1" lang="en-US" altLang="ja-JP" sz="1100"/>
          </a:p>
        </xdr:txBody>
      </xdr:sp>
      <xdr:sp macro="" textlink="">
        <xdr:nvSpPr>
          <xdr:cNvPr id="76" name="左大かっこ 75"/>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右大かっこ 76"/>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78442</xdr:colOff>
      <xdr:row>159</xdr:row>
      <xdr:rowOff>179294</xdr:rowOff>
    </xdr:from>
    <xdr:to>
      <xdr:col>47</xdr:col>
      <xdr:colOff>145676</xdr:colOff>
      <xdr:row>161</xdr:row>
      <xdr:rowOff>190500</xdr:rowOff>
    </xdr:to>
    <xdr:grpSp>
      <xdr:nvGrpSpPr>
        <xdr:cNvPr id="78" name="グループ化 77"/>
        <xdr:cNvGrpSpPr/>
      </xdr:nvGrpSpPr>
      <xdr:grpSpPr>
        <a:xfrm>
          <a:off x="7800042" y="40260494"/>
          <a:ext cx="1896034" cy="722406"/>
          <a:chOff x="2857501" y="31959177"/>
          <a:chExt cx="4437530" cy="537884"/>
        </a:xfrm>
      </xdr:grpSpPr>
      <xdr:sp macro="" textlink="">
        <xdr:nvSpPr>
          <xdr:cNvPr id="79" name="正方形/長方形 78"/>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開発関連資料翻訳</a:t>
            </a:r>
            <a:endParaRPr kumimoji="1" lang="en-US" altLang="ja-JP" sz="1100"/>
          </a:p>
        </xdr:txBody>
      </xdr:sp>
      <xdr:sp macro="" textlink="">
        <xdr:nvSpPr>
          <xdr:cNvPr id="80" name="左大かっこ 7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1" name="右大かっこ 8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22412</xdr:colOff>
      <xdr:row>163</xdr:row>
      <xdr:rowOff>0</xdr:rowOff>
    </xdr:from>
    <xdr:to>
      <xdr:col>31</xdr:col>
      <xdr:colOff>156883</xdr:colOff>
      <xdr:row>163</xdr:row>
      <xdr:rowOff>336177</xdr:rowOff>
    </xdr:to>
    <xdr:sp macro="" textlink="">
      <xdr:nvSpPr>
        <xdr:cNvPr id="90" name="正方形/長方形 89"/>
        <xdr:cNvSpPr/>
      </xdr:nvSpPr>
      <xdr:spPr>
        <a:xfrm>
          <a:off x="1277471" y="38805971"/>
          <a:ext cx="4437530"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３．新たな開発パートナーシップのためのシンポジウム開催</a:t>
          </a:r>
        </a:p>
      </xdr:txBody>
    </xdr:sp>
    <xdr:clientData/>
  </xdr:twoCellAnchor>
  <xdr:twoCellAnchor>
    <xdr:from>
      <xdr:col>23</xdr:col>
      <xdr:colOff>22412</xdr:colOff>
      <xdr:row>165</xdr:row>
      <xdr:rowOff>11206</xdr:rowOff>
    </xdr:from>
    <xdr:to>
      <xdr:col>33</xdr:col>
      <xdr:colOff>168088</xdr:colOff>
      <xdr:row>167</xdr:row>
      <xdr:rowOff>0</xdr:rowOff>
    </xdr:to>
    <xdr:sp macro="" textlink="">
      <xdr:nvSpPr>
        <xdr:cNvPr id="55" name="正方形/長方形 54"/>
        <xdr:cNvSpPr/>
      </xdr:nvSpPr>
      <xdr:spPr>
        <a:xfrm>
          <a:off x="4146177" y="39511941"/>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（０．１百万円）</a:t>
          </a:r>
        </a:p>
      </xdr:txBody>
    </xdr:sp>
    <xdr:clientData/>
  </xdr:twoCellAnchor>
  <xdr:twoCellAnchor>
    <xdr:from>
      <xdr:col>23</xdr:col>
      <xdr:colOff>22411</xdr:colOff>
      <xdr:row>170</xdr:row>
      <xdr:rowOff>22413</xdr:rowOff>
    </xdr:from>
    <xdr:to>
      <xdr:col>33</xdr:col>
      <xdr:colOff>168087</xdr:colOff>
      <xdr:row>171</xdr:row>
      <xdr:rowOff>358590</xdr:rowOff>
    </xdr:to>
    <xdr:sp macro="" textlink="">
      <xdr:nvSpPr>
        <xdr:cNvPr id="56" name="正方形/長方形 55"/>
        <xdr:cNvSpPr/>
      </xdr:nvSpPr>
      <xdr:spPr>
        <a:xfrm>
          <a:off x="4146176" y="41260060"/>
          <a:ext cx="1938617"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会議費</a:t>
          </a:r>
          <a:endParaRPr kumimoji="1" lang="en-US" altLang="ja-JP" sz="1100"/>
        </a:p>
        <a:p>
          <a:pPr algn="ctr"/>
          <a:r>
            <a:rPr kumimoji="1" lang="ja-JP" altLang="en-US" sz="1100"/>
            <a:t>（０．１百万円）</a:t>
          </a:r>
        </a:p>
      </xdr:txBody>
    </xdr:sp>
    <xdr:clientData/>
  </xdr:twoCellAnchor>
  <xdr:twoCellAnchor>
    <xdr:from>
      <xdr:col>22</xdr:col>
      <xdr:colOff>89646</xdr:colOff>
      <xdr:row>167</xdr:row>
      <xdr:rowOff>212912</xdr:rowOff>
    </xdr:from>
    <xdr:to>
      <xdr:col>34</xdr:col>
      <xdr:colOff>156882</xdr:colOff>
      <xdr:row>169</xdr:row>
      <xdr:rowOff>56031</xdr:rowOff>
    </xdr:to>
    <xdr:grpSp>
      <xdr:nvGrpSpPr>
        <xdr:cNvPr id="57" name="グループ化 56"/>
        <xdr:cNvGrpSpPr/>
      </xdr:nvGrpSpPr>
      <xdr:grpSpPr>
        <a:xfrm>
          <a:off x="4560046" y="43138912"/>
          <a:ext cx="2505636" cy="554319"/>
          <a:chOff x="2857501" y="31959177"/>
          <a:chExt cx="4437530" cy="537884"/>
        </a:xfrm>
      </xdr:grpSpPr>
      <xdr:sp macro="" textlink="">
        <xdr:nvSpPr>
          <xdr:cNvPr id="62" name="正方形/長方形 61"/>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会議開催に伴う経費</a:t>
            </a:r>
          </a:p>
        </xdr:txBody>
      </xdr:sp>
      <xdr:sp macro="" textlink="">
        <xdr:nvSpPr>
          <xdr:cNvPr id="63" name="左大かっこ 62"/>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xdr:cNvSpPr/>
        </xdr:nvSpPr>
        <xdr:spPr>
          <a:xfrm>
            <a:off x="6994334" y="32004000"/>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11" t="s">
        <v>454</v>
      </c>
      <c r="AR2" s="111"/>
      <c r="AS2" s="68" t="str">
        <f>IF(OR(AQ2="　", AQ2=""), "", "-")</f>
        <v/>
      </c>
      <c r="AT2" s="112">
        <v>112</v>
      </c>
      <c r="AU2" s="112"/>
      <c r="AV2" s="69" t="str">
        <f>IF(AW2="", "", "-")</f>
        <v/>
      </c>
      <c r="AW2" s="116"/>
      <c r="AX2" s="116"/>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461</v>
      </c>
      <c r="AK3" s="304"/>
      <c r="AL3" s="304"/>
      <c r="AM3" s="304"/>
      <c r="AN3" s="304"/>
      <c r="AO3" s="304"/>
      <c r="AP3" s="304"/>
      <c r="AQ3" s="304"/>
      <c r="AR3" s="304"/>
      <c r="AS3" s="304"/>
      <c r="AT3" s="304"/>
      <c r="AU3" s="304"/>
      <c r="AV3" s="304"/>
      <c r="AW3" s="304"/>
      <c r="AX3" s="36" t="s">
        <v>91</v>
      </c>
    </row>
    <row r="4" spans="1:50" ht="24.75" customHeight="1" x14ac:dyDescent="0.15">
      <c r="A4" s="523" t="s">
        <v>30</v>
      </c>
      <c r="B4" s="524"/>
      <c r="C4" s="524"/>
      <c r="D4" s="524"/>
      <c r="E4" s="524"/>
      <c r="F4" s="524"/>
      <c r="G4" s="497" t="s">
        <v>460</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462</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0" t="s">
        <v>94</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463</v>
      </c>
      <c r="AF5" s="518"/>
      <c r="AG5" s="518"/>
      <c r="AH5" s="518"/>
      <c r="AI5" s="518"/>
      <c r="AJ5" s="518"/>
      <c r="AK5" s="518"/>
      <c r="AL5" s="518"/>
      <c r="AM5" s="518"/>
      <c r="AN5" s="518"/>
      <c r="AO5" s="518"/>
      <c r="AP5" s="519"/>
      <c r="AQ5" s="520" t="s">
        <v>464</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466</v>
      </c>
      <c r="AF6" s="532"/>
      <c r="AG6" s="532"/>
      <c r="AH6" s="532"/>
      <c r="AI6" s="532"/>
      <c r="AJ6" s="532"/>
      <c r="AK6" s="532"/>
      <c r="AL6" s="532"/>
      <c r="AM6" s="532"/>
      <c r="AN6" s="532"/>
      <c r="AO6" s="532"/>
      <c r="AP6" s="532"/>
      <c r="AQ6" s="129"/>
      <c r="AR6" s="129"/>
      <c r="AS6" s="129"/>
      <c r="AT6" s="129"/>
      <c r="AU6" s="129"/>
      <c r="AV6" s="129"/>
      <c r="AW6" s="129"/>
      <c r="AX6" s="533"/>
    </row>
    <row r="7" spans="1:50" ht="49.5" customHeight="1" x14ac:dyDescent="0.15">
      <c r="A7" s="453" t="s">
        <v>25</v>
      </c>
      <c r="B7" s="454"/>
      <c r="C7" s="454"/>
      <c r="D7" s="454"/>
      <c r="E7" s="454"/>
      <c r="F7" s="454"/>
      <c r="G7" s="455" t="s">
        <v>468</v>
      </c>
      <c r="H7" s="456"/>
      <c r="I7" s="456"/>
      <c r="J7" s="456"/>
      <c r="K7" s="456"/>
      <c r="L7" s="456"/>
      <c r="M7" s="456"/>
      <c r="N7" s="456"/>
      <c r="O7" s="456"/>
      <c r="P7" s="456"/>
      <c r="Q7" s="456"/>
      <c r="R7" s="456"/>
      <c r="S7" s="456"/>
      <c r="T7" s="456"/>
      <c r="U7" s="456"/>
      <c r="V7" s="457"/>
      <c r="W7" s="457"/>
      <c r="X7" s="457"/>
      <c r="Y7" s="458" t="s">
        <v>5</v>
      </c>
      <c r="Z7" s="397"/>
      <c r="AA7" s="397"/>
      <c r="AB7" s="397"/>
      <c r="AC7" s="397"/>
      <c r="AD7" s="399"/>
      <c r="AE7" s="459" t="s">
        <v>467</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9" t="s">
        <v>308</v>
      </c>
      <c r="B8" s="360"/>
      <c r="C8" s="360"/>
      <c r="D8" s="360"/>
      <c r="E8" s="360"/>
      <c r="F8" s="361"/>
      <c r="G8" s="356" t="str">
        <f>入力規則等!A26</f>
        <v>ＯＤＡ</v>
      </c>
      <c r="H8" s="357"/>
      <c r="I8" s="357"/>
      <c r="J8" s="357"/>
      <c r="K8" s="357"/>
      <c r="L8" s="357"/>
      <c r="M8" s="357"/>
      <c r="N8" s="357"/>
      <c r="O8" s="357"/>
      <c r="P8" s="357"/>
      <c r="Q8" s="357"/>
      <c r="R8" s="357"/>
      <c r="S8" s="357"/>
      <c r="T8" s="357"/>
      <c r="U8" s="357"/>
      <c r="V8" s="357"/>
      <c r="W8" s="357"/>
      <c r="X8" s="358"/>
      <c r="Y8" s="534" t="s">
        <v>79</v>
      </c>
      <c r="Z8" s="534"/>
      <c r="AA8" s="534"/>
      <c r="AB8" s="534"/>
      <c r="AC8" s="534"/>
      <c r="AD8" s="534"/>
      <c r="AE8" s="488" t="str">
        <f>入力規則等!K13</f>
        <v>経済協力</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469</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470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0" t="s">
        <v>69</v>
      </c>
      <c r="Q12" s="126"/>
      <c r="R12" s="126"/>
      <c r="S12" s="126"/>
      <c r="T12" s="126"/>
      <c r="U12" s="126"/>
      <c r="V12" s="176"/>
      <c r="W12" s="180" t="s">
        <v>70</v>
      </c>
      <c r="X12" s="126"/>
      <c r="Y12" s="126"/>
      <c r="Z12" s="126"/>
      <c r="AA12" s="126"/>
      <c r="AB12" s="126"/>
      <c r="AC12" s="176"/>
      <c r="AD12" s="180" t="s">
        <v>71</v>
      </c>
      <c r="AE12" s="126"/>
      <c r="AF12" s="126"/>
      <c r="AG12" s="126"/>
      <c r="AH12" s="126"/>
      <c r="AI12" s="126"/>
      <c r="AJ12" s="176"/>
      <c r="AK12" s="180" t="s">
        <v>72</v>
      </c>
      <c r="AL12" s="126"/>
      <c r="AM12" s="126"/>
      <c r="AN12" s="126"/>
      <c r="AO12" s="126"/>
      <c r="AP12" s="126"/>
      <c r="AQ12" s="176"/>
      <c r="AR12" s="180" t="s">
        <v>73</v>
      </c>
      <c r="AS12" s="126"/>
      <c r="AT12" s="126"/>
      <c r="AU12" s="126"/>
      <c r="AV12" s="126"/>
      <c r="AW12" s="126"/>
      <c r="AX12" s="478"/>
    </row>
    <row r="13" spans="1:50" ht="21" customHeight="1" x14ac:dyDescent="0.15">
      <c r="A13" s="468"/>
      <c r="B13" s="469"/>
      <c r="C13" s="469"/>
      <c r="D13" s="469"/>
      <c r="E13" s="469"/>
      <c r="F13" s="470"/>
      <c r="G13" s="479" t="s">
        <v>7</v>
      </c>
      <c r="H13" s="480"/>
      <c r="I13" s="485" t="s">
        <v>8</v>
      </c>
      <c r="J13" s="486"/>
      <c r="K13" s="486"/>
      <c r="L13" s="486"/>
      <c r="M13" s="486"/>
      <c r="N13" s="486"/>
      <c r="O13" s="487"/>
      <c r="P13" s="76">
        <v>15</v>
      </c>
      <c r="Q13" s="77"/>
      <c r="R13" s="77"/>
      <c r="S13" s="77"/>
      <c r="T13" s="77"/>
      <c r="U13" s="77"/>
      <c r="V13" s="78"/>
      <c r="W13" s="76">
        <v>12</v>
      </c>
      <c r="X13" s="77"/>
      <c r="Y13" s="77"/>
      <c r="Z13" s="77"/>
      <c r="AA13" s="77"/>
      <c r="AB13" s="77"/>
      <c r="AC13" s="78"/>
      <c r="AD13" s="76">
        <v>13</v>
      </c>
      <c r="AE13" s="77"/>
      <c r="AF13" s="77"/>
      <c r="AG13" s="77"/>
      <c r="AH13" s="77"/>
      <c r="AI13" s="77"/>
      <c r="AJ13" s="78"/>
      <c r="AK13" s="76">
        <v>11</v>
      </c>
      <c r="AL13" s="77"/>
      <c r="AM13" s="77"/>
      <c r="AN13" s="77"/>
      <c r="AO13" s="77"/>
      <c r="AP13" s="77"/>
      <c r="AQ13" s="78"/>
      <c r="AR13" s="671">
        <v>8</v>
      </c>
      <c r="AS13" s="672"/>
      <c r="AT13" s="672"/>
      <c r="AU13" s="672"/>
      <c r="AV13" s="672"/>
      <c r="AW13" s="672"/>
      <c r="AX13" s="673"/>
    </row>
    <row r="14" spans="1:50" ht="21" customHeight="1" x14ac:dyDescent="0.15">
      <c r="A14" s="468"/>
      <c r="B14" s="469"/>
      <c r="C14" s="469"/>
      <c r="D14" s="469"/>
      <c r="E14" s="469"/>
      <c r="F14" s="470"/>
      <c r="G14" s="481"/>
      <c r="H14" s="482"/>
      <c r="I14" s="347" t="s">
        <v>9</v>
      </c>
      <c r="J14" s="476"/>
      <c r="K14" s="476"/>
      <c r="L14" s="476"/>
      <c r="M14" s="476"/>
      <c r="N14" s="476"/>
      <c r="O14" s="477"/>
      <c r="P14" s="76" t="s">
        <v>471</v>
      </c>
      <c r="Q14" s="77"/>
      <c r="R14" s="77"/>
      <c r="S14" s="77"/>
      <c r="T14" s="77"/>
      <c r="U14" s="77"/>
      <c r="V14" s="78"/>
      <c r="W14" s="76" t="s">
        <v>471</v>
      </c>
      <c r="X14" s="77"/>
      <c r="Y14" s="77"/>
      <c r="Z14" s="77"/>
      <c r="AA14" s="77"/>
      <c r="AB14" s="77"/>
      <c r="AC14" s="78"/>
      <c r="AD14" s="76" t="s">
        <v>471</v>
      </c>
      <c r="AE14" s="77"/>
      <c r="AF14" s="77"/>
      <c r="AG14" s="77"/>
      <c r="AH14" s="77"/>
      <c r="AI14" s="77"/>
      <c r="AJ14" s="78"/>
      <c r="AK14" s="76" t="s">
        <v>584</v>
      </c>
      <c r="AL14" s="77"/>
      <c r="AM14" s="77"/>
      <c r="AN14" s="77"/>
      <c r="AO14" s="77"/>
      <c r="AP14" s="77"/>
      <c r="AQ14" s="78"/>
      <c r="AR14" s="669"/>
      <c r="AS14" s="669"/>
      <c r="AT14" s="669"/>
      <c r="AU14" s="669"/>
      <c r="AV14" s="669"/>
      <c r="AW14" s="669"/>
      <c r="AX14" s="670"/>
    </row>
    <row r="15" spans="1:50" ht="21" customHeight="1" x14ac:dyDescent="0.15">
      <c r="A15" s="468"/>
      <c r="B15" s="469"/>
      <c r="C15" s="469"/>
      <c r="D15" s="469"/>
      <c r="E15" s="469"/>
      <c r="F15" s="470"/>
      <c r="G15" s="481"/>
      <c r="H15" s="482"/>
      <c r="I15" s="347" t="s">
        <v>62</v>
      </c>
      <c r="J15" s="348"/>
      <c r="K15" s="348"/>
      <c r="L15" s="348"/>
      <c r="M15" s="348"/>
      <c r="N15" s="348"/>
      <c r="O15" s="349"/>
      <c r="P15" s="76" t="s">
        <v>471</v>
      </c>
      <c r="Q15" s="77"/>
      <c r="R15" s="77"/>
      <c r="S15" s="77"/>
      <c r="T15" s="77"/>
      <c r="U15" s="77"/>
      <c r="V15" s="78"/>
      <c r="W15" s="76" t="s">
        <v>472</v>
      </c>
      <c r="X15" s="77"/>
      <c r="Y15" s="77"/>
      <c r="Z15" s="77"/>
      <c r="AA15" s="77"/>
      <c r="AB15" s="77"/>
      <c r="AC15" s="78"/>
      <c r="AD15" s="76" t="s">
        <v>472</v>
      </c>
      <c r="AE15" s="77"/>
      <c r="AF15" s="77"/>
      <c r="AG15" s="77"/>
      <c r="AH15" s="77"/>
      <c r="AI15" s="77"/>
      <c r="AJ15" s="78"/>
      <c r="AK15" s="76" t="s">
        <v>585</v>
      </c>
      <c r="AL15" s="77"/>
      <c r="AM15" s="77"/>
      <c r="AN15" s="77"/>
      <c r="AO15" s="77"/>
      <c r="AP15" s="77"/>
      <c r="AQ15" s="78"/>
      <c r="AR15" s="76"/>
      <c r="AS15" s="77"/>
      <c r="AT15" s="77"/>
      <c r="AU15" s="77"/>
      <c r="AV15" s="77"/>
      <c r="AW15" s="77"/>
      <c r="AX15" s="668"/>
    </row>
    <row r="16" spans="1:50" ht="21" customHeight="1" x14ac:dyDescent="0.15">
      <c r="A16" s="468"/>
      <c r="B16" s="469"/>
      <c r="C16" s="469"/>
      <c r="D16" s="469"/>
      <c r="E16" s="469"/>
      <c r="F16" s="470"/>
      <c r="G16" s="481"/>
      <c r="H16" s="482"/>
      <c r="I16" s="347" t="s">
        <v>63</v>
      </c>
      <c r="J16" s="348"/>
      <c r="K16" s="348"/>
      <c r="L16" s="348"/>
      <c r="M16" s="348"/>
      <c r="N16" s="348"/>
      <c r="O16" s="349"/>
      <c r="P16" s="76" t="s">
        <v>471</v>
      </c>
      <c r="Q16" s="77"/>
      <c r="R16" s="77"/>
      <c r="S16" s="77"/>
      <c r="T16" s="77"/>
      <c r="U16" s="77"/>
      <c r="V16" s="78"/>
      <c r="W16" s="76" t="s">
        <v>471</v>
      </c>
      <c r="X16" s="77"/>
      <c r="Y16" s="77"/>
      <c r="Z16" s="77"/>
      <c r="AA16" s="77"/>
      <c r="AB16" s="77"/>
      <c r="AC16" s="78"/>
      <c r="AD16" s="76" t="s">
        <v>471</v>
      </c>
      <c r="AE16" s="77"/>
      <c r="AF16" s="77"/>
      <c r="AG16" s="77"/>
      <c r="AH16" s="77"/>
      <c r="AI16" s="77"/>
      <c r="AJ16" s="78"/>
      <c r="AK16" s="76" t="s">
        <v>585</v>
      </c>
      <c r="AL16" s="77"/>
      <c r="AM16" s="77"/>
      <c r="AN16" s="77"/>
      <c r="AO16" s="77"/>
      <c r="AP16" s="77"/>
      <c r="AQ16" s="78"/>
      <c r="AR16" s="448"/>
      <c r="AS16" s="449"/>
      <c r="AT16" s="449"/>
      <c r="AU16" s="449"/>
      <c r="AV16" s="449"/>
      <c r="AW16" s="449"/>
      <c r="AX16" s="450"/>
    </row>
    <row r="17" spans="1:50" ht="24.75" customHeight="1" x14ac:dyDescent="0.15">
      <c r="A17" s="468"/>
      <c r="B17" s="469"/>
      <c r="C17" s="469"/>
      <c r="D17" s="469"/>
      <c r="E17" s="469"/>
      <c r="F17" s="470"/>
      <c r="G17" s="481"/>
      <c r="H17" s="482"/>
      <c r="I17" s="347" t="s">
        <v>61</v>
      </c>
      <c r="J17" s="476"/>
      <c r="K17" s="476"/>
      <c r="L17" s="476"/>
      <c r="M17" s="476"/>
      <c r="N17" s="476"/>
      <c r="O17" s="477"/>
      <c r="P17" s="76" t="s">
        <v>472</v>
      </c>
      <c r="Q17" s="77"/>
      <c r="R17" s="77"/>
      <c r="S17" s="77"/>
      <c r="T17" s="77"/>
      <c r="U17" s="77"/>
      <c r="V17" s="78"/>
      <c r="W17" s="76" t="s">
        <v>471</v>
      </c>
      <c r="X17" s="77"/>
      <c r="Y17" s="77"/>
      <c r="Z17" s="77"/>
      <c r="AA17" s="77"/>
      <c r="AB17" s="77"/>
      <c r="AC17" s="78"/>
      <c r="AD17" s="76" t="s">
        <v>472</v>
      </c>
      <c r="AE17" s="77"/>
      <c r="AF17" s="77"/>
      <c r="AG17" s="77"/>
      <c r="AH17" s="77"/>
      <c r="AI17" s="77"/>
      <c r="AJ17" s="78"/>
      <c r="AK17" s="76" t="s">
        <v>585</v>
      </c>
      <c r="AL17" s="77"/>
      <c r="AM17" s="77"/>
      <c r="AN17" s="77"/>
      <c r="AO17" s="77"/>
      <c r="AP17" s="77"/>
      <c r="AQ17" s="78"/>
      <c r="AR17" s="451"/>
      <c r="AS17" s="451"/>
      <c r="AT17" s="451"/>
      <c r="AU17" s="451"/>
      <c r="AV17" s="451"/>
      <c r="AW17" s="451"/>
      <c r="AX17" s="452"/>
    </row>
    <row r="18" spans="1:50" ht="24.75" customHeight="1" x14ac:dyDescent="0.15">
      <c r="A18" s="468"/>
      <c r="B18" s="469"/>
      <c r="C18" s="469"/>
      <c r="D18" s="469"/>
      <c r="E18" s="469"/>
      <c r="F18" s="470"/>
      <c r="G18" s="483"/>
      <c r="H18" s="484"/>
      <c r="I18" s="350" t="s">
        <v>22</v>
      </c>
      <c r="J18" s="351"/>
      <c r="K18" s="351"/>
      <c r="L18" s="351"/>
      <c r="M18" s="351"/>
      <c r="N18" s="351"/>
      <c r="O18" s="352"/>
      <c r="P18" s="320">
        <f>SUM(P13:V17)</f>
        <v>15</v>
      </c>
      <c r="Q18" s="321"/>
      <c r="R18" s="321"/>
      <c r="S18" s="321"/>
      <c r="T18" s="321"/>
      <c r="U18" s="321"/>
      <c r="V18" s="322"/>
      <c r="W18" s="320">
        <f>SUM(W13:AC17)</f>
        <v>12</v>
      </c>
      <c r="X18" s="321"/>
      <c r="Y18" s="321"/>
      <c r="Z18" s="321"/>
      <c r="AA18" s="321"/>
      <c r="AB18" s="321"/>
      <c r="AC18" s="322"/>
      <c r="AD18" s="320">
        <f t="shared" ref="AD18" si="0">SUM(AD13:AJ17)</f>
        <v>13</v>
      </c>
      <c r="AE18" s="321"/>
      <c r="AF18" s="321"/>
      <c r="AG18" s="321"/>
      <c r="AH18" s="321"/>
      <c r="AI18" s="321"/>
      <c r="AJ18" s="322"/>
      <c r="AK18" s="320">
        <f t="shared" ref="AK18" si="1">SUM(AK13:AQ17)</f>
        <v>11</v>
      </c>
      <c r="AL18" s="321"/>
      <c r="AM18" s="321"/>
      <c r="AN18" s="321"/>
      <c r="AO18" s="321"/>
      <c r="AP18" s="321"/>
      <c r="AQ18" s="322"/>
      <c r="AR18" s="320">
        <f t="shared" ref="AR18" si="2">SUM(AR13:AX17)</f>
        <v>8</v>
      </c>
      <c r="AS18" s="321"/>
      <c r="AT18" s="321"/>
      <c r="AU18" s="321"/>
      <c r="AV18" s="321"/>
      <c r="AW18" s="321"/>
      <c r="AX18" s="323"/>
    </row>
    <row r="19" spans="1:50" ht="24.75" customHeight="1" x14ac:dyDescent="0.15">
      <c r="A19" s="468"/>
      <c r="B19" s="469"/>
      <c r="C19" s="469"/>
      <c r="D19" s="469"/>
      <c r="E19" s="469"/>
      <c r="F19" s="470"/>
      <c r="G19" s="317" t="s">
        <v>10</v>
      </c>
      <c r="H19" s="318"/>
      <c r="I19" s="318"/>
      <c r="J19" s="318"/>
      <c r="K19" s="318"/>
      <c r="L19" s="318"/>
      <c r="M19" s="318"/>
      <c r="N19" s="318"/>
      <c r="O19" s="318"/>
      <c r="P19" s="76">
        <v>7</v>
      </c>
      <c r="Q19" s="77"/>
      <c r="R19" s="77"/>
      <c r="S19" s="77"/>
      <c r="T19" s="77"/>
      <c r="U19" s="77"/>
      <c r="V19" s="78"/>
      <c r="W19" s="76">
        <v>4</v>
      </c>
      <c r="X19" s="77"/>
      <c r="Y19" s="77"/>
      <c r="Z19" s="77"/>
      <c r="AA19" s="77"/>
      <c r="AB19" s="77"/>
      <c r="AC19" s="78"/>
      <c r="AD19" s="76">
        <v>8</v>
      </c>
      <c r="AE19" s="77"/>
      <c r="AF19" s="77"/>
      <c r="AG19" s="77"/>
      <c r="AH19" s="77"/>
      <c r="AI19" s="77"/>
      <c r="AJ19" s="78"/>
      <c r="AK19" s="319"/>
      <c r="AL19" s="319"/>
      <c r="AM19" s="319"/>
      <c r="AN19" s="319"/>
      <c r="AO19" s="319"/>
      <c r="AP19" s="319"/>
      <c r="AQ19" s="319"/>
      <c r="AR19" s="319"/>
      <c r="AS19" s="319"/>
      <c r="AT19" s="319"/>
      <c r="AU19" s="319"/>
      <c r="AV19" s="319"/>
      <c r="AW19" s="319"/>
      <c r="AX19" s="324"/>
    </row>
    <row r="20" spans="1:50" ht="24.75" customHeight="1" x14ac:dyDescent="0.15">
      <c r="A20" s="471"/>
      <c r="B20" s="472"/>
      <c r="C20" s="472"/>
      <c r="D20" s="472"/>
      <c r="E20" s="472"/>
      <c r="F20" s="473"/>
      <c r="G20" s="317" t="s">
        <v>11</v>
      </c>
      <c r="H20" s="318"/>
      <c r="I20" s="318"/>
      <c r="J20" s="318"/>
      <c r="K20" s="318"/>
      <c r="L20" s="318"/>
      <c r="M20" s="318"/>
      <c r="N20" s="318"/>
      <c r="O20" s="318"/>
      <c r="P20" s="325">
        <f>IF(P18=0, "-", P19/P18)</f>
        <v>0.46666666666666667</v>
      </c>
      <c r="Q20" s="325"/>
      <c r="R20" s="325"/>
      <c r="S20" s="325"/>
      <c r="T20" s="325"/>
      <c r="U20" s="325"/>
      <c r="V20" s="325"/>
      <c r="W20" s="325">
        <f>IF(W18=0, "-", W19/W18)</f>
        <v>0.33333333333333331</v>
      </c>
      <c r="X20" s="325"/>
      <c r="Y20" s="325"/>
      <c r="Z20" s="325"/>
      <c r="AA20" s="325"/>
      <c r="AB20" s="325"/>
      <c r="AC20" s="325"/>
      <c r="AD20" s="325">
        <f>IF(AD18=0, "-", AD19/AD18)</f>
        <v>0.61538461538461542</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91"/>
      <c r="AA21" s="92"/>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3"/>
      <c r="I22" s="113"/>
      <c r="J22" s="113"/>
      <c r="K22" s="113"/>
      <c r="L22" s="113"/>
      <c r="M22" s="113"/>
      <c r="N22" s="113"/>
      <c r="O22" s="229"/>
      <c r="P22" s="246"/>
      <c r="Q22" s="113"/>
      <c r="R22" s="113"/>
      <c r="S22" s="113"/>
      <c r="T22" s="113"/>
      <c r="U22" s="113"/>
      <c r="V22" s="113"/>
      <c r="W22" s="113"/>
      <c r="X22" s="229"/>
      <c r="Y22" s="284"/>
      <c r="Z22" s="285"/>
      <c r="AA22" s="286"/>
      <c r="AB22" s="144"/>
      <c r="AC22" s="139"/>
      <c r="AD22" s="140"/>
      <c r="AE22" s="145"/>
      <c r="AF22" s="138"/>
      <c r="AG22" s="138"/>
      <c r="AH22" s="138"/>
      <c r="AI22" s="290"/>
      <c r="AJ22" s="145"/>
      <c r="AK22" s="138"/>
      <c r="AL22" s="138"/>
      <c r="AM22" s="138"/>
      <c r="AN22" s="290"/>
      <c r="AO22" s="145"/>
      <c r="AP22" s="138"/>
      <c r="AQ22" s="138"/>
      <c r="AR22" s="138"/>
      <c r="AS22" s="290"/>
      <c r="AT22" s="67"/>
      <c r="AU22" s="115"/>
      <c r="AV22" s="115"/>
      <c r="AW22" s="113" t="s">
        <v>360</v>
      </c>
      <c r="AX22" s="114"/>
    </row>
    <row r="23" spans="1:50" ht="22.5" customHeight="1" x14ac:dyDescent="0.15">
      <c r="A23" s="221"/>
      <c r="B23" s="219"/>
      <c r="C23" s="219"/>
      <c r="D23" s="219"/>
      <c r="E23" s="219"/>
      <c r="F23" s="220"/>
      <c r="G23" s="326" t="s">
        <v>473</v>
      </c>
      <c r="H23" s="293"/>
      <c r="I23" s="293"/>
      <c r="J23" s="293"/>
      <c r="K23" s="293"/>
      <c r="L23" s="293"/>
      <c r="M23" s="293"/>
      <c r="N23" s="293"/>
      <c r="O23" s="294"/>
      <c r="P23" s="259" t="s">
        <v>474</v>
      </c>
      <c r="Q23" s="200"/>
      <c r="R23" s="200"/>
      <c r="S23" s="200"/>
      <c r="T23" s="200"/>
      <c r="U23" s="200"/>
      <c r="V23" s="200"/>
      <c r="W23" s="200"/>
      <c r="X23" s="201"/>
      <c r="Y23" s="298" t="s">
        <v>14</v>
      </c>
      <c r="Z23" s="299"/>
      <c r="AA23" s="300"/>
      <c r="AB23" s="664" t="s">
        <v>475</v>
      </c>
      <c r="AC23" s="301"/>
      <c r="AD23" s="301"/>
      <c r="AE23" s="98">
        <v>13</v>
      </c>
      <c r="AF23" s="99"/>
      <c r="AG23" s="99"/>
      <c r="AH23" s="99"/>
      <c r="AI23" s="100"/>
      <c r="AJ23" s="98">
        <v>0</v>
      </c>
      <c r="AK23" s="99"/>
      <c r="AL23" s="99"/>
      <c r="AM23" s="99"/>
      <c r="AN23" s="100"/>
      <c r="AO23" s="98">
        <v>18</v>
      </c>
      <c r="AP23" s="99"/>
      <c r="AQ23" s="99"/>
      <c r="AR23" s="99"/>
      <c r="AS23" s="100"/>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80" t="s">
        <v>65</v>
      </c>
      <c r="Z24" s="126"/>
      <c r="AA24" s="176"/>
      <c r="AB24" s="340" t="s">
        <v>475</v>
      </c>
      <c r="AC24" s="291"/>
      <c r="AD24" s="291"/>
      <c r="AE24" s="98">
        <v>20</v>
      </c>
      <c r="AF24" s="99"/>
      <c r="AG24" s="99"/>
      <c r="AH24" s="99"/>
      <c r="AI24" s="100"/>
      <c r="AJ24" s="98">
        <v>20</v>
      </c>
      <c r="AK24" s="99"/>
      <c r="AL24" s="99"/>
      <c r="AM24" s="99"/>
      <c r="AN24" s="100"/>
      <c r="AO24" s="98">
        <v>20</v>
      </c>
      <c r="AP24" s="99"/>
      <c r="AQ24" s="99"/>
      <c r="AR24" s="99"/>
      <c r="AS24" s="100"/>
      <c r="AT24" s="98">
        <v>20</v>
      </c>
      <c r="AU24" s="99"/>
      <c r="AV24" s="99"/>
      <c r="AW24" s="99"/>
      <c r="AX24" s="101"/>
    </row>
    <row r="25" spans="1:50" ht="22.5" customHeight="1" x14ac:dyDescent="0.15">
      <c r="A25" s="674"/>
      <c r="B25" s="675"/>
      <c r="C25" s="675"/>
      <c r="D25" s="675"/>
      <c r="E25" s="675"/>
      <c r="F25" s="676"/>
      <c r="G25" s="327"/>
      <c r="H25" s="328"/>
      <c r="I25" s="328"/>
      <c r="J25" s="328"/>
      <c r="K25" s="328"/>
      <c r="L25" s="328"/>
      <c r="M25" s="328"/>
      <c r="N25" s="328"/>
      <c r="O25" s="329"/>
      <c r="P25" s="202"/>
      <c r="Q25" s="202"/>
      <c r="R25" s="202"/>
      <c r="S25" s="202"/>
      <c r="T25" s="202"/>
      <c r="U25" s="202"/>
      <c r="V25" s="202"/>
      <c r="W25" s="202"/>
      <c r="X25" s="203"/>
      <c r="Y25" s="125" t="s">
        <v>15</v>
      </c>
      <c r="Z25" s="126"/>
      <c r="AA25" s="176"/>
      <c r="AB25" s="686" t="s">
        <v>364</v>
      </c>
      <c r="AC25" s="269"/>
      <c r="AD25" s="269"/>
      <c r="AE25" s="98">
        <v>65</v>
      </c>
      <c r="AF25" s="99"/>
      <c r="AG25" s="99"/>
      <c r="AH25" s="99"/>
      <c r="AI25" s="100"/>
      <c r="AJ25" s="98">
        <v>0</v>
      </c>
      <c r="AK25" s="99"/>
      <c r="AL25" s="99"/>
      <c r="AM25" s="99"/>
      <c r="AN25" s="100"/>
      <c r="AO25" s="98">
        <v>90</v>
      </c>
      <c r="AP25" s="99"/>
      <c r="AQ25" s="99"/>
      <c r="AR25" s="99"/>
      <c r="AS25" s="100"/>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91"/>
      <c r="AA26" s="92"/>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hidden="1" customHeight="1" x14ac:dyDescent="0.15">
      <c r="A27" s="218"/>
      <c r="B27" s="219"/>
      <c r="C27" s="219"/>
      <c r="D27" s="219"/>
      <c r="E27" s="219"/>
      <c r="F27" s="220"/>
      <c r="G27" s="228"/>
      <c r="H27" s="113"/>
      <c r="I27" s="113"/>
      <c r="J27" s="113"/>
      <c r="K27" s="113"/>
      <c r="L27" s="113"/>
      <c r="M27" s="113"/>
      <c r="N27" s="113"/>
      <c r="O27" s="229"/>
      <c r="P27" s="246"/>
      <c r="Q27" s="113"/>
      <c r="R27" s="113"/>
      <c r="S27" s="113"/>
      <c r="T27" s="113"/>
      <c r="U27" s="113"/>
      <c r="V27" s="113"/>
      <c r="W27" s="113"/>
      <c r="X27" s="229"/>
      <c r="Y27" s="284"/>
      <c r="Z27" s="285"/>
      <c r="AA27" s="286"/>
      <c r="AB27" s="144"/>
      <c r="AC27" s="139"/>
      <c r="AD27" s="140"/>
      <c r="AE27" s="145"/>
      <c r="AF27" s="138"/>
      <c r="AG27" s="138"/>
      <c r="AH27" s="138"/>
      <c r="AI27" s="290"/>
      <c r="AJ27" s="145"/>
      <c r="AK27" s="138"/>
      <c r="AL27" s="138"/>
      <c r="AM27" s="138"/>
      <c r="AN27" s="290"/>
      <c r="AO27" s="145"/>
      <c r="AP27" s="138"/>
      <c r="AQ27" s="138"/>
      <c r="AR27" s="138"/>
      <c r="AS27" s="290"/>
      <c r="AT27" s="67"/>
      <c r="AU27" s="115"/>
      <c r="AV27" s="115"/>
      <c r="AW27" s="113" t="s">
        <v>360</v>
      </c>
      <c r="AX27" s="114"/>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8"/>
      <c r="AF28" s="99"/>
      <c r="AG28" s="99"/>
      <c r="AH28" s="99"/>
      <c r="AI28" s="100"/>
      <c r="AJ28" s="98"/>
      <c r="AK28" s="99"/>
      <c r="AL28" s="99"/>
      <c r="AM28" s="99"/>
      <c r="AN28" s="100"/>
      <c r="AO28" s="98"/>
      <c r="AP28" s="99"/>
      <c r="AQ28" s="99"/>
      <c r="AR28" s="99"/>
      <c r="AS28" s="100"/>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80" t="s">
        <v>65</v>
      </c>
      <c r="Z29" s="126"/>
      <c r="AA29" s="176"/>
      <c r="AB29" s="291"/>
      <c r="AC29" s="291"/>
      <c r="AD29" s="291"/>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x14ac:dyDescent="0.15">
      <c r="A30" s="674"/>
      <c r="B30" s="675"/>
      <c r="C30" s="675"/>
      <c r="D30" s="675"/>
      <c r="E30" s="675"/>
      <c r="F30" s="676"/>
      <c r="G30" s="327"/>
      <c r="H30" s="328"/>
      <c r="I30" s="328"/>
      <c r="J30" s="328"/>
      <c r="K30" s="328"/>
      <c r="L30" s="328"/>
      <c r="M30" s="328"/>
      <c r="N30" s="328"/>
      <c r="O30" s="329"/>
      <c r="P30" s="202"/>
      <c r="Q30" s="202"/>
      <c r="R30" s="202"/>
      <c r="S30" s="202"/>
      <c r="T30" s="202"/>
      <c r="U30" s="202"/>
      <c r="V30" s="202"/>
      <c r="W30" s="202"/>
      <c r="X30" s="203"/>
      <c r="Y30" s="125" t="s">
        <v>15</v>
      </c>
      <c r="Z30" s="126"/>
      <c r="AA30" s="176"/>
      <c r="AB30" s="269" t="s">
        <v>16</v>
      </c>
      <c r="AC30" s="269"/>
      <c r="AD30" s="269"/>
      <c r="AE30" s="98"/>
      <c r="AF30" s="99"/>
      <c r="AG30" s="99"/>
      <c r="AH30" s="99"/>
      <c r="AI30" s="100"/>
      <c r="AJ30" s="98"/>
      <c r="AK30" s="99"/>
      <c r="AL30" s="99"/>
      <c r="AM30" s="99"/>
      <c r="AN30" s="100"/>
      <c r="AO30" s="98"/>
      <c r="AP30" s="99"/>
      <c r="AQ30" s="99"/>
      <c r="AR30" s="99"/>
      <c r="AS30" s="100"/>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91"/>
      <c r="AA31" s="92"/>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13"/>
      <c r="I32" s="113"/>
      <c r="J32" s="113"/>
      <c r="K32" s="113"/>
      <c r="L32" s="113"/>
      <c r="M32" s="113"/>
      <c r="N32" s="113"/>
      <c r="O32" s="229"/>
      <c r="P32" s="246"/>
      <c r="Q32" s="113"/>
      <c r="R32" s="113"/>
      <c r="S32" s="113"/>
      <c r="T32" s="113"/>
      <c r="U32" s="113"/>
      <c r="V32" s="113"/>
      <c r="W32" s="113"/>
      <c r="X32" s="229"/>
      <c r="Y32" s="284"/>
      <c r="Z32" s="285"/>
      <c r="AA32" s="286"/>
      <c r="AB32" s="144"/>
      <c r="AC32" s="139"/>
      <c r="AD32" s="140"/>
      <c r="AE32" s="145"/>
      <c r="AF32" s="138"/>
      <c r="AG32" s="138"/>
      <c r="AH32" s="138"/>
      <c r="AI32" s="290"/>
      <c r="AJ32" s="145"/>
      <c r="AK32" s="138"/>
      <c r="AL32" s="138"/>
      <c r="AM32" s="138"/>
      <c r="AN32" s="290"/>
      <c r="AO32" s="145"/>
      <c r="AP32" s="138"/>
      <c r="AQ32" s="138"/>
      <c r="AR32" s="138"/>
      <c r="AS32" s="290"/>
      <c r="AT32" s="67"/>
      <c r="AU32" s="115"/>
      <c r="AV32" s="115"/>
      <c r="AW32" s="113" t="s">
        <v>360</v>
      </c>
      <c r="AX32" s="114"/>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8"/>
      <c r="AF33" s="99"/>
      <c r="AG33" s="99"/>
      <c r="AH33" s="99"/>
      <c r="AI33" s="100"/>
      <c r="AJ33" s="98"/>
      <c r="AK33" s="99"/>
      <c r="AL33" s="99"/>
      <c r="AM33" s="99"/>
      <c r="AN33" s="100"/>
      <c r="AO33" s="98"/>
      <c r="AP33" s="99"/>
      <c r="AQ33" s="99"/>
      <c r="AR33" s="99"/>
      <c r="AS33" s="100"/>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80" t="s">
        <v>65</v>
      </c>
      <c r="Z34" s="126"/>
      <c r="AA34" s="176"/>
      <c r="AB34" s="291"/>
      <c r="AC34" s="291"/>
      <c r="AD34" s="291"/>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674"/>
      <c r="B35" s="675"/>
      <c r="C35" s="675"/>
      <c r="D35" s="675"/>
      <c r="E35" s="675"/>
      <c r="F35" s="676"/>
      <c r="G35" s="327"/>
      <c r="H35" s="328"/>
      <c r="I35" s="328"/>
      <c r="J35" s="328"/>
      <c r="K35" s="328"/>
      <c r="L35" s="328"/>
      <c r="M35" s="328"/>
      <c r="N35" s="328"/>
      <c r="O35" s="329"/>
      <c r="P35" s="202"/>
      <c r="Q35" s="202"/>
      <c r="R35" s="202"/>
      <c r="S35" s="202"/>
      <c r="T35" s="202"/>
      <c r="U35" s="202"/>
      <c r="V35" s="202"/>
      <c r="W35" s="202"/>
      <c r="X35" s="203"/>
      <c r="Y35" s="125" t="s">
        <v>15</v>
      </c>
      <c r="Z35" s="126"/>
      <c r="AA35" s="176"/>
      <c r="AB35" s="269" t="s">
        <v>16</v>
      </c>
      <c r="AC35" s="269"/>
      <c r="AD35" s="269"/>
      <c r="AE35" s="98"/>
      <c r="AF35" s="99"/>
      <c r="AG35" s="99"/>
      <c r="AH35" s="99"/>
      <c r="AI35" s="100"/>
      <c r="AJ35" s="98"/>
      <c r="AK35" s="99"/>
      <c r="AL35" s="99"/>
      <c r="AM35" s="99"/>
      <c r="AN35" s="100"/>
      <c r="AO35" s="98"/>
      <c r="AP35" s="99"/>
      <c r="AQ35" s="99"/>
      <c r="AR35" s="99"/>
      <c r="AS35" s="100"/>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91"/>
      <c r="AA36" s="92"/>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13"/>
      <c r="I37" s="113"/>
      <c r="J37" s="113"/>
      <c r="K37" s="113"/>
      <c r="L37" s="113"/>
      <c r="M37" s="113"/>
      <c r="N37" s="113"/>
      <c r="O37" s="229"/>
      <c r="P37" s="246"/>
      <c r="Q37" s="113"/>
      <c r="R37" s="113"/>
      <c r="S37" s="113"/>
      <c r="T37" s="113"/>
      <c r="U37" s="113"/>
      <c r="V37" s="113"/>
      <c r="W37" s="113"/>
      <c r="X37" s="229"/>
      <c r="Y37" s="284"/>
      <c r="Z37" s="285"/>
      <c r="AA37" s="286"/>
      <c r="AB37" s="144"/>
      <c r="AC37" s="139"/>
      <c r="AD37" s="140"/>
      <c r="AE37" s="145"/>
      <c r="AF37" s="138"/>
      <c r="AG37" s="138"/>
      <c r="AH37" s="138"/>
      <c r="AI37" s="290"/>
      <c r="AJ37" s="145"/>
      <c r="AK37" s="138"/>
      <c r="AL37" s="138"/>
      <c r="AM37" s="138"/>
      <c r="AN37" s="290"/>
      <c r="AO37" s="145"/>
      <c r="AP37" s="138"/>
      <c r="AQ37" s="138"/>
      <c r="AR37" s="138"/>
      <c r="AS37" s="290"/>
      <c r="AT37" s="67"/>
      <c r="AU37" s="115"/>
      <c r="AV37" s="115"/>
      <c r="AW37" s="113" t="s">
        <v>360</v>
      </c>
      <c r="AX37" s="114"/>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8"/>
      <c r="AF38" s="99"/>
      <c r="AG38" s="99"/>
      <c r="AH38" s="99"/>
      <c r="AI38" s="100"/>
      <c r="AJ38" s="98"/>
      <c r="AK38" s="99"/>
      <c r="AL38" s="99"/>
      <c r="AM38" s="99"/>
      <c r="AN38" s="100"/>
      <c r="AO38" s="98"/>
      <c r="AP38" s="99"/>
      <c r="AQ38" s="99"/>
      <c r="AR38" s="99"/>
      <c r="AS38" s="100"/>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80" t="s">
        <v>65</v>
      </c>
      <c r="Z39" s="126"/>
      <c r="AA39" s="176"/>
      <c r="AB39" s="291"/>
      <c r="AC39" s="291"/>
      <c r="AD39" s="291"/>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674"/>
      <c r="B40" s="675"/>
      <c r="C40" s="675"/>
      <c r="D40" s="675"/>
      <c r="E40" s="675"/>
      <c r="F40" s="676"/>
      <c r="G40" s="327"/>
      <c r="H40" s="328"/>
      <c r="I40" s="328"/>
      <c r="J40" s="328"/>
      <c r="K40" s="328"/>
      <c r="L40" s="328"/>
      <c r="M40" s="328"/>
      <c r="N40" s="328"/>
      <c r="O40" s="329"/>
      <c r="P40" s="202"/>
      <c r="Q40" s="202"/>
      <c r="R40" s="202"/>
      <c r="S40" s="202"/>
      <c r="T40" s="202"/>
      <c r="U40" s="202"/>
      <c r="V40" s="202"/>
      <c r="W40" s="202"/>
      <c r="X40" s="203"/>
      <c r="Y40" s="125" t="s">
        <v>15</v>
      </c>
      <c r="Z40" s="126"/>
      <c r="AA40" s="176"/>
      <c r="AB40" s="269" t="s">
        <v>16</v>
      </c>
      <c r="AC40" s="269"/>
      <c r="AD40" s="269"/>
      <c r="AE40" s="98"/>
      <c r="AF40" s="99"/>
      <c r="AG40" s="99"/>
      <c r="AH40" s="99"/>
      <c r="AI40" s="100"/>
      <c r="AJ40" s="98"/>
      <c r="AK40" s="99"/>
      <c r="AL40" s="99"/>
      <c r="AM40" s="99"/>
      <c r="AN40" s="100"/>
      <c r="AO40" s="98"/>
      <c r="AP40" s="99"/>
      <c r="AQ40" s="99"/>
      <c r="AR40" s="99"/>
      <c r="AS40" s="100"/>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91"/>
      <c r="AA41" s="92"/>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3"/>
      <c r="I42" s="113"/>
      <c r="J42" s="113"/>
      <c r="K42" s="113"/>
      <c r="L42" s="113"/>
      <c r="M42" s="113"/>
      <c r="N42" s="113"/>
      <c r="O42" s="229"/>
      <c r="P42" s="246"/>
      <c r="Q42" s="113"/>
      <c r="R42" s="113"/>
      <c r="S42" s="113"/>
      <c r="T42" s="113"/>
      <c r="U42" s="113"/>
      <c r="V42" s="113"/>
      <c r="W42" s="113"/>
      <c r="X42" s="229"/>
      <c r="Y42" s="284"/>
      <c r="Z42" s="285"/>
      <c r="AA42" s="286"/>
      <c r="AB42" s="144"/>
      <c r="AC42" s="139"/>
      <c r="AD42" s="140"/>
      <c r="AE42" s="145"/>
      <c r="AF42" s="138"/>
      <c r="AG42" s="138"/>
      <c r="AH42" s="138"/>
      <c r="AI42" s="290"/>
      <c r="AJ42" s="145"/>
      <c r="AK42" s="138"/>
      <c r="AL42" s="138"/>
      <c r="AM42" s="138"/>
      <c r="AN42" s="290"/>
      <c r="AO42" s="145"/>
      <c r="AP42" s="138"/>
      <c r="AQ42" s="138"/>
      <c r="AR42" s="138"/>
      <c r="AS42" s="290"/>
      <c r="AT42" s="67"/>
      <c r="AU42" s="115"/>
      <c r="AV42" s="115"/>
      <c r="AW42" s="113" t="s">
        <v>360</v>
      </c>
      <c r="AX42" s="114"/>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8"/>
      <c r="AF43" s="99"/>
      <c r="AG43" s="99"/>
      <c r="AH43" s="99"/>
      <c r="AI43" s="100"/>
      <c r="AJ43" s="98"/>
      <c r="AK43" s="99"/>
      <c r="AL43" s="99"/>
      <c r="AM43" s="99"/>
      <c r="AN43" s="100"/>
      <c r="AO43" s="98"/>
      <c r="AP43" s="99"/>
      <c r="AQ43" s="99"/>
      <c r="AR43" s="99"/>
      <c r="AS43" s="100"/>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80" t="s">
        <v>65</v>
      </c>
      <c r="Z44" s="126"/>
      <c r="AA44" s="176"/>
      <c r="AB44" s="291"/>
      <c r="AC44" s="291"/>
      <c r="AD44" s="291"/>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8"/>
      <c r="AF45" s="99"/>
      <c r="AG45" s="99"/>
      <c r="AH45" s="99"/>
      <c r="AI45" s="100"/>
      <c r="AJ45" s="98"/>
      <c r="AK45" s="99"/>
      <c r="AL45" s="99"/>
      <c r="AM45" s="99"/>
      <c r="AN45" s="100"/>
      <c r="AO45" s="98"/>
      <c r="AP45" s="99"/>
      <c r="AQ45" s="99"/>
      <c r="AR45" s="99"/>
      <c r="AS45" s="100"/>
      <c r="AT45" s="273"/>
      <c r="AU45" s="274"/>
      <c r="AV45" s="274"/>
      <c r="AW45" s="274"/>
      <c r="AX45" s="275"/>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9"/>
      <c r="B48" s="689"/>
      <c r="C48" s="241"/>
      <c r="D48" s="241"/>
      <c r="E48" s="241"/>
      <c r="F48" s="242"/>
      <c r="G48" s="113"/>
      <c r="H48" s="113"/>
      <c r="I48" s="113"/>
      <c r="J48" s="113"/>
      <c r="K48" s="113"/>
      <c r="L48" s="113"/>
      <c r="M48" s="113"/>
      <c r="N48" s="113"/>
      <c r="O48" s="113"/>
      <c r="P48" s="113"/>
      <c r="Q48" s="113"/>
      <c r="R48" s="113"/>
      <c r="S48" s="113"/>
      <c r="T48" s="113"/>
      <c r="U48" s="113"/>
      <c r="V48" s="113"/>
      <c r="W48" s="113"/>
      <c r="X48" s="113"/>
      <c r="Y48" s="113"/>
      <c r="Z48" s="113"/>
      <c r="AA48" s="229"/>
      <c r="AB48" s="24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39"/>
      <c r="B49" s="689"/>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19"/>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0"/>
    </row>
    <row r="50" spans="1:50" ht="22.5" hidden="1" customHeight="1" x14ac:dyDescent="0.15">
      <c r="A50" s="239"/>
      <c r="B50" s="689"/>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2"/>
    </row>
    <row r="51" spans="1:50" ht="22.5" hidden="1" customHeight="1" x14ac:dyDescent="0.15">
      <c r="A51" s="239"/>
      <c r="B51" s="690"/>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4"/>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3"/>
      <c r="I53" s="113"/>
      <c r="J53" s="113"/>
      <c r="K53" s="113"/>
      <c r="L53" s="113"/>
      <c r="M53" s="113"/>
      <c r="N53" s="113"/>
      <c r="O53" s="229"/>
      <c r="P53" s="246"/>
      <c r="Q53" s="113"/>
      <c r="R53" s="113"/>
      <c r="S53" s="113"/>
      <c r="T53" s="113"/>
      <c r="U53" s="113"/>
      <c r="V53" s="113"/>
      <c r="W53" s="113"/>
      <c r="X53" s="229"/>
      <c r="Y53" s="250"/>
      <c r="Z53" s="251"/>
      <c r="AA53" s="252"/>
      <c r="AB53" s="256"/>
      <c r="AC53" s="257"/>
      <c r="AD53" s="258"/>
      <c r="AE53" s="246"/>
      <c r="AF53" s="113"/>
      <c r="AG53" s="113"/>
      <c r="AH53" s="113"/>
      <c r="AI53" s="229"/>
      <c r="AJ53" s="246"/>
      <c r="AK53" s="113"/>
      <c r="AL53" s="113"/>
      <c r="AM53" s="113"/>
      <c r="AN53" s="229"/>
      <c r="AO53" s="246"/>
      <c r="AP53" s="113"/>
      <c r="AQ53" s="113"/>
      <c r="AR53" s="113"/>
      <c r="AS53" s="229"/>
      <c r="AT53" s="67"/>
      <c r="AU53" s="115"/>
      <c r="AV53" s="115"/>
      <c r="AW53" s="113" t="s">
        <v>360</v>
      </c>
      <c r="AX53" s="114"/>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3"/>
      <c r="AC54" s="230"/>
      <c r="AD54" s="230"/>
      <c r="AE54" s="98"/>
      <c r="AF54" s="99"/>
      <c r="AG54" s="99"/>
      <c r="AH54" s="99"/>
      <c r="AI54" s="100"/>
      <c r="AJ54" s="98"/>
      <c r="AK54" s="99"/>
      <c r="AL54" s="99"/>
      <c r="AM54" s="99"/>
      <c r="AN54" s="100"/>
      <c r="AO54" s="98"/>
      <c r="AP54" s="99"/>
      <c r="AQ54" s="99"/>
      <c r="AR54" s="99"/>
      <c r="AS54" s="100"/>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2"/>
      <c r="AC55" s="236"/>
      <c r="AD55" s="236"/>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8"/>
      <c r="AF56" s="99"/>
      <c r="AG56" s="99"/>
      <c r="AH56" s="99"/>
      <c r="AI56" s="100"/>
      <c r="AJ56" s="98"/>
      <c r="AK56" s="99"/>
      <c r="AL56" s="99"/>
      <c r="AM56" s="99"/>
      <c r="AN56" s="100"/>
      <c r="AO56" s="98"/>
      <c r="AP56" s="99"/>
      <c r="AQ56" s="99"/>
      <c r="AR56" s="99"/>
      <c r="AS56" s="100"/>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3"/>
      <c r="I58" s="113"/>
      <c r="J58" s="113"/>
      <c r="K58" s="113"/>
      <c r="L58" s="113"/>
      <c r="M58" s="113"/>
      <c r="N58" s="113"/>
      <c r="O58" s="229"/>
      <c r="P58" s="246"/>
      <c r="Q58" s="113"/>
      <c r="R58" s="113"/>
      <c r="S58" s="113"/>
      <c r="T58" s="113"/>
      <c r="U58" s="113"/>
      <c r="V58" s="113"/>
      <c r="W58" s="113"/>
      <c r="X58" s="229"/>
      <c r="Y58" s="250"/>
      <c r="Z58" s="251"/>
      <c r="AA58" s="252"/>
      <c r="AB58" s="256"/>
      <c r="AC58" s="257"/>
      <c r="AD58" s="258"/>
      <c r="AE58" s="246"/>
      <c r="AF58" s="113"/>
      <c r="AG58" s="113"/>
      <c r="AH58" s="113"/>
      <c r="AI58" s="229"/>
      <c r="AJ58" s="246"/>
      <c r="AK58" s="113"/>
      <c r="AL58" s="113"/>
      <c r="AM58" s="113"/>
      <c r="AN58" s="229"/>
      <c r="AO58" s="246"/>
      <c r="AP58" s="113"/>
      <c r="AQ58" s="113"/>
      <c r="AR58" s="113"/>
      <c r="AS58" s="229"/>
      <c r="AT58" s="67"/>
      <c r="AU58" s="115"/>
      <c r="AV58" s="115"/>
      <c r="AW58" s="113" t="s">
        <v>360</v>
      </c>
      <c r="AX58" s="114"/>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8"/>
      <c r="AF59" s="99"/>
      <c r="AG59" s="99"/>
      <c r="AH59" s="99"/>
      <c r="AI59" s="100"/>
      <c r="AJ59" s="98"/>
      <c r="AK59" s="99"/>
      <c r="AL59" s="99"/>
      <c r="AM59" s="99"/>
      <c r="AN59" s="100"/>
      <c r="AO59" s="98"/>
      <c r="AP59" s="99"/>
      <c r="AQ59" s="99"/>
      <c r="AR59" s="99"/>
      <c r="AS59" s="100"/>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8"/>
      <c r="AF61" s="99"/>
      <c r="AG61" s="99"/>
      <c r="AH61" s="99"/>
      <c r="AI61" s="100"/>
      <c r="AJ61" s="98"/>
      <c r="AK61" s="99"/>
      <c r="AL61" s="99"/>
      <c r="AM61" s="99"/>
      <c r="AN61" s="100"/>
      <c r="AO61" s="98"/>
      <c r="AP61" s="99"/>
      <c r="AQ61" s="99"/>
      <c r="AR61" s="99"/>
      <c r="AS61" s="100"/>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3"/>
      <c r="I63" s="113"/>
      <c r="J63" s="113"/>
      <c r="K63" s="113"/>
      <c r="L63" s="113"/>
      <c r="M63" s="113"/>
      <c r="N63" s="113"/>
      <c r="O63" s="229"/>
      <c r="P63" s="246"/>
      <c r="Q63" s="113"/>
      <c r="R63" s="113"/>
      <c r="S63" s="113"/>
      <c r="T63" s="113"/>
      <c r="U63" s="113"/>
      <c r="V63" s="113"/>
      <c r="W63" s="113"/>
      <c r="X63" s="229"/>
      <c r="Y63" s="250"/>
      <c r="Z63" s="251"/>
      <c r="AA63" s="252"/>
      <c r="AB63" s="256"/>
      <c r="AC63" s="257"/>
      <c r="AD63" s="258"/>
      <c r="AE63" s="246"/>
      <c r="AF63" s="113"/>
      <c r="AG63" s="113"/>
      <c r="AH63" s="113"/>
      <c r="AI63" s="229"/>
      <c r="AJ63" s="246"/>
      <c r="AK63" s="113"/>
      <c r="AL63" s="113"/>
      <c r="AM63" s="113"/>
      <c r="AN63" s="229"/>
      <c r="AO63" s="246"/>
      <c r="AP63" s="113"/>
      <c r="AQ63" s="113"/>
      <c r="AR63" s="113"/>
      <c r="AS63" s="229"/>
      <c r="AT63" s="67"/>
      <c r="AU63" s="115"/>
      <c r="AV63" s="115"/>
      <c r="AW63" s="113" t="s">
        <v>360</v>
      </c>
      <c r="AX63" s="114"/>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8"/>
      <c r="AF64" s="99"/>
      <c r="AG64" s="99"/>
      <c r="AH64" s="99"/>
      <c r="AI64" s="100"/>
      <c r="AJ64" s="98"/>
      <c r="AK64" s="99"/>
      <c r="AL64" s="99"/>
      <c r="AM64" s="99"/>
      <c r="AN64" s="100"/>
      <c r="AO64" s="98"/>
      <c r="AP64" s="99"/>
      <c r="AQ64" s="99"/>
      <c r="AR64" s="99"/>
      <c r="AS64" s="100"/>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8"/>
      <c r="AF66" s="99"/>
      <c r="AG66" s="99"/>
      <c r="AH66" s="99"/>
      <c r="AI66" s="100"/>
      <c r="AJ66" s="98"/>
      <c r="AK66" s="99"/>
      <c r="AL66" s="99"/>
      <c r="AM66" s="99"/>
      <c r="AN66" s="100"/>
      <c r="AO66" s="98"/>
      <c r="AP66" s="99"/>
      <c r="AQ66" s="99"/>
      <c r="AR66" s="99"/>
      <c r="AS66" s="100"/>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91"/>
      <c r="AA67" s="92"/>
      <c r="AB67" s="125" t="s">
        <v>12</v>
      </c>
      <c r="AC67" s="126"/>
      <c r="AD67" s="176"/>
      <c r="AE67" s="663" t="s">
        <v>69</v>
      </c>
      <c r="AF67" s="123"/>
      <c r="AG67" s="123"/>
      <c r="AH67" s="123"/>
      <c r="AI67" s="123"/>
      <c r="AJ67" s="663" t="s">
        <v>70</v>
      </c>
      <c r="AK67" s="123"/>
      <c r="AL67" s="123"/>
      <c r="AM67" s="123"/>
      <c r="AN67" s="123"/>
      <c r="AO67" s="663" t="s">
        <v>71</v>
      </c>
      <c r="AP67" s="123"/>
      <c r="AQ67" s="123"/>
      <c r="AR67" s="123"/>
      <c r="AS67" s="123"/>
      <c r="AT67" s="181" t="s">
        <v>74</v>
      </c>
      <c r="AU67" s="182"/>
      <c r="AV67" s="182"/>
      <c r="AW67" s="182"/>
      <c r="AX67" s="183"/>
    </row>
    <row r="68" spans="1:60" ht="22.5" customHeight="1" x14ac:dyDescent="0.15">
      <c r="A68" s="190"/>
      <c r="B68" s="191"/>
      <c r="C68" s="191"/>
      <c r="D68" s="191"/>
      <c r="E68" s="191"/>
      <c r="F68" s="192"/>
      <c r="G68" s="259" t="s">
        <v>476</v>
      </c>
      <c r="H68" s="200"/>
      <c r="I68" s="200"/>
      <c r="J68" s="200"/>
      <c r="K68" s="200"/>
      <c r="L68" s="200"/>
      <c r="M68" s="200"/>
      <c r="N68" s="200"/>
      <c r="O68" s="200"/>
      <c r="P68" s="200"/>
      <c r="Q68" s="200"/>
      <c r="R68" s="200"/>
      <c r="S68" s="200"/>
      <c r="T68" s="200"/>
      <c r="U68" s="200"/>
      <c r="V68" s="200"/>
      <c r="W68" s="200"/>
      <c r="X68" s="201"/>
      <c r="Y68" s="337" t="s">
        <v>66</v>
      </c>
      <c r="Z68" s="338"/>
      <c r="AA68" s="339"/>
      <c r="AB68" s="207" t="s">
        <v>477</v>
      </c>
      <c r="AC68" s="208"/>
      <c r="AD68" s="209"/>
      <c r="AE68" s="98">
        <v>1</v>
      </c>
      <c r="AF68" s="99"/>
      <c r="AG68" s="99"/>
      <c r="AH68" s="99"/>
      <c r="AI68" s="100"/>
      <c r="AJ68" s="98">
        <v>0</v>
      </c>
      <c r="AK68" s="99"/>
      <c r="AL68" s="99"/>
      <c r="AM68" s="99"/>
      <c r="AN68" s="100"/>
      <c r="AO68" s="98">
        <v>1</v>
      </c>
      <c r="AP68" s="99"/>
      <c r="AQ68" s="99"/>
      <c r="AR68" s="99"/>
      <c r="AS68" s="100"/>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0"/>
      <c r="AA69" s="161"/>
      <c r="AB69" s="215" t="s">
        <v>477</v>
      </c>
      <c r="AC69" s="216"/>
      <c r="AD69" s="217"/>
      <c r="AE69" s="98">
        <v>1</v>
      </c>
      <c r="AF69" s="99"/>
      <c r="AG69" s="99"/>
      <c r="AH69" s="99"/>
      <c r="AI69" s="100"/>
      <c r="AJ69" s="98">
        <v>1</v>
      </c>
      <c r="AK69" s="99"/>
      <c r="AL69" s="99"/>
      <c r="AM69" s="99"/>
      <c r="AN69" s="100"/>
      <c r="AO69" s="98">
        <v>1</v>
      </c>
      <c r="AP69" s="99"/>
      <c r="AQ69" s="99"/>
      <c r="AR69" s="99"/>
      <c r="AS69" s="100"/>
      <c r="AT69" s="98">
        <v>1</v>
      </c>
      <c r="AU69" s="99"/>
      <c r="AV69" s="99"/>
      <c r="AW69" s="99"/>
      <c r="AX69" s="101"/>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91"/>
      <c r="AA70" s="92"/>
      <c r="AB70" s="125" t="s">
        <v>12</v>
      </c>
      <c r="AC70" s="126"/>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8"/>
      <c r="AF71" s="99"/>
      <c r="AG71" s="99"/>
      <c r="AH71" s="99"/>
      <c r="AI71" s="100"/>
      <c r="AJ71" s="98"/>
      <c r="AK71" s="99"/>
      <c r="AL71" s="99"/>
      <c r="AM71" s="99"/>
      <c r="AN71" s="100"/>
      <c r="AO71" s="98"/>
      <c r="AP71" s="99"/>
      <c r="AQ71" s="99"/>
      <c r="AR71" s="99"/>
      <c r="AS71" s="100"/>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91"/>
      <c r="AA73" s="92"/>
      <c r="AB73" s="125" t="s">
        <v>12</v>
      </c>
      <c r="AC73" s="126"/>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8"/>
      <c r="AF74" s="99"/>
      <c r="AG74" s="99"/>
      <c r="AH74" s="99"/>
      <c r="AI74" s="100"/>
      <c r="AJ74" s="98"/>
      <c r="AK74" s="99"/>
      <c r="AL74" s="99"/>
      <c r="AM74" s="99"/>
      <c r="AN74" s="100"/>
      <c r="AO74" s="98"/>
      <c r="AP74" s="99"/>
      <c r="AQ74" s="99"/>
      <c r="AR74" s="99"/>
      <c r="AS74" s="100"/>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91"/>
      <c r="AA76" s="92"/>
      <c r="AB76" s="125" t="s">
        <v>12</v>
      </c>
      <c r="AC76" s="126"/>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8"/>
      <c r="AF77" s="99"/>
      <c r="AG77" s="99"/>
      <c r="AH77" s="99"/>
      <c r="AI77" s="100"/>
      <c r="AJ77" s="98"/>
      <c r="AK77" s="99"/>
      <c r="AL77" s="99"/>
      <c r="AM77" s="99"/>
      <c r="AN77" s="100"/>
      <c r="AO77" s="98"/>
      <c r="AP77" s="99"/>
      <c r="AQ77" s="99"/>
      <c r="AR77" s="99"/>
      <c r="AS77" s="100"/>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91"/>
      <c r="AA79" s="92"/>
      <c r="AB79" s="125" t="s">
        <v>12</v>
      </c>
      <c r="AC79" s="126"/>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8"/>
      <c r="AF80" s="99"/>
      <c r="AG80" s="99"/>
      <c r="AH80" s="99"/>
      <c r="AI80" s="100"/>
      <c r="AJ80" s="98"/>
      <c r="AK80" s="99"/>
      <c r="AL80" s="99"/>
      <c r="AM80" s="99"/>
      <c r="AN80" s="100"/>
      <c r="AO80" s="98"/>
      <c r="AP80" s="99"/>
      <c r="AQ80" s="99"/>
      <c r="AR80" s="99"/>
      <c r="AS80" s="100"/>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6"/>
      <c r="I82" s="126"/>
      <c r="J82" s="126"/>
      <c r="K82" s="126"/>
      <c r="L82" s="126"/>
      <c r="M82" s="126"/>
      <c r="N82" s="126"/>
      <c r="O82" s="126"/>
      <c r="P82" s="126"/>
      <c r="Q82" s="126"/>
      <c r="R82" s="126"/>
      <c r="S82" s="126"/>
      <c r="T82" s="126"/>
      <c r="U82" s="126"/>
      <c r="V82" s="126"/>
      <c r="W82" s="126"/>
      <c r="X82" s="176"/>
      <c r="Y82" s="177"/>
      <c r="Z82" s="178"/>
      <c r="AA82" s="179"/>
      <c r="AB82" s="125" t="s">
        <v>12</v>
      </c>
      <c r="AC82" s="126"/>
      <c r="AD82" s="176"/>
      <c r="AE82" s="180" t="s">
        <v>69</v>
      </c>
      <c r="AF82" s="126"/>
      <c r="AG82" s="126"/>
      <c r="AH82" s="126"/>
      <c r="AI82" s="176"/>
      <c r="AJ82" s="180" t="s">
        <v>70</v>
      </c>
      <c r="AK82" s="126"/>
      <c r="AL82" s="126"/>
      <c r="AM82" s="126"/>
      <c r="AN82" s="176"/>
      <c r="AO82" s="180" t="s">
        <v>71</v>
      </c>
      <c r="AP82" s="126"/>
      <c r="AQ82" s="126"/>
      <c r="AR82" s="126"/>
      <c r="AS82" s="176"/>
      <c r="AT82" s="181" t="s">
        <v>75</v>
      </c>
      <c r="AU82" s="182"/>
      <c r="AV82" s="182"/>
      <c r="AW82" s="182"/>
      <c r="AX82" s="183"/>
    </row>
    <row r="83" spans="1:60" ht="22.5" customHeight="1" x14ac:dyDescent="0.15">
      <c r="A83" s="134"/>
      <c r="B83" s="132"/>
      <c r="C83" s="132"/>
      <c r="D83" s="132"/>
      <c r="E83" s="132"/>
      <c r="F83" s="133"/>
      <c r="G83" s="149" t="s">
        <v>478</v>
      </c>
      <c r="H83" s="149"/>
      <c r="I83" s="149"/>
      <c r="J83" s="149"/>
      <c r="K83" s="149"/>
      <c r="L83" s="149"/>
      <c r="M83" s="149"/>
      <c r="N83" s="149"/>
      <c r="O83" s="149"/>
      <c r="P83" s="149"/>
      <c r="Q83" s="149"/>
      <c r="R83" s="149"/>
      <c r="S83" s="149"/>
      <c r="T83" s="149"/>
      <c r="U83" s="149"/>
      <c r="V83" s="149"/>
      <c r="W83" s="149"/>
      <c r="X83" s="149"/>
      <c r="Y83" s="151" t="s">
        <v>17</v>
      </c>
      <c r="Z83" s="152"/>
      <c r="AA83" s="153"/>
      <c r="AB83" s="186" t="s">
        <v>479</v>
      </c>
      <c r="AC83" s="155"/>
      <c r="AD83" s="156"/>
      <c r="AE83" s="157">
        <v>3516</v>
      </c>
      <c r="AF83" s="158"/>
      <c r="AG83" s="158"/>
      <c r="AH83" s="158"/>
      <c r="AI83" s="158"/>
      <c r="AJ83" s="157">
        <v>0</v>
      </c>
      <c r="AK83" s="158"/>
      <c r="AL83" s="158"/>
      <c r="AM83" s="158"/>
      <c r="AN83" s="158"/>
      <c r="AO83" s="157">
        <v>1078</v>
      </c>
      <c r="AP83" s="158"/>
      <c r="AQ83" s="158"/>
      <c r="AR83" s="158"/>
      <c r="AS83" s="158"/>
      <c r="AT83" s="98">
        <v>5584</v>
      </c>
      <c r="AU83" s="99"/>
      <c r="AV83" s="99"/>
      <c r="AW83" s="99"/>
      <c r="AX83" s="101"/>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455</v>
      </c>
      <c r="AC84" s="163"/>
      <c r="AD84" s="164"/>
      <c r="AE84" s="162" t="s">
        <v>483</v>
      </c>
      <c r="AF84" s="163"/>
      <c r="AG84" s="163"/>
      <c r="AH84" s="163"/>
      <c r="AI84" s="164"/>
      <c r="AJ84" s="162" t="s">
        <v>480</v>
      </c>
      <c r="AK84" s="163"/>
      <c r="AL84" s="163"/>
      <c r="AM84" s="163"/>
      <c r="AN84" s="164"/>
      <c r="AO84" s="162" t="s">
        <v>482</v>
      </c>
      <c r="AP84" s="163"/>
      <c r="AQ84" s="163"/>
      <c r="AR84" s="163"/>
      <c r="AS84" s="164"/>
      <c r="AT84" s="162" t="s">
        <v>481</v>
      </c>
      <c r="AU84" s="163"/>
      <c r="AV84" s="163"/>
      <c r="AW84" s="163"/>
      <c r="AX84" s="165"/>
    </row>
    <row r="85" spans="1:60" ht="32.25" hidden="1" customHeight="1" x14ac:dyDescent="0.15">
      <c r="A85" s="172" t="s">
        <v>17</v>
      </c>
      <c r="B85" s="173"/>
      <c r="C85" s="173"/>
      <c r="D85" s="173"/>
      <c r="E85" s="173"/>
      <c r="F85" s="174"/>
      <c r="G85" s="175" t="s">
        <v>18</v>
      </c>
      <c r="H85" s="126"/>
      <c r="I85" s="126"/>
      <c r="J85" s="126"/>
      <c r="K85" s="126"/>
      <c r="L85" s="126"/>
      <c r="M85" s="126"/>
      <c r="N85" s="126"/>
      <c r="O85" s="126"/>
      <c r="P85" s="126"/>
      <c r="Q85" s="126"/>
      <c r="R85" s="126"/>
      <c r="S85" s="126"/>
      <c r="T85" s="126"/>
      <c r="U85" s="126"/>
      <c r="V85" s="126"/>
      <c r="W85" s="126"/>
      <c r="X85" s="176"/>
      <c r="Y85" s="177"/>
      <c r="Z85" s="178"/>
      <c r="AA85" s="179"/>
      <c r="AB85" s="125" t="s">
        <v>12</v>
      </c>
      <c r="AC85" s="126"/>
      <c r="AD85" s="176"/>
      <c r="AE85" s="180" t="s">
        <v>69</v>
      </c>
      <c r="AF85" s="126"/>
      <c r="AG85" s="126"/>
      <c r="AH85" s="126"/>
      <c r="AI85" s="176"/>
      <c r="AJ85" s="180" t="s">
        <v>70</v>
      </c>
      <c r="AK85" s="126"/>
      <c r="AL85" s="126"/>
      <c r="AM85" s="126"/>
      <c r="AN85" s="176"/>
      <c r="AO85" s="180" t="s">
        <v>71</v>
      </c>
      <c r="AP85" s="126"/>
      <c r="AQ85" s="126"/>
      <c r="AR85" s="126"/>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8"/>
      <c r="AU86" s="99"/>
      <c r="AV86" s="99"/>
      <c r="AW86" s="99"/>
      <c r="AX86" s="101"/>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6"/>
      <c r="I88" s="126"/>
      <c r="J88" s="126"/>
      <c r="K88" s="126"/>
      <c r="L88" s="126"/>
      <c r="M88" s="126"/>
      <c r="N88" s="126"/>
      <c r="O88" s="126"/>
      <c r="P88" s="126"/>
      <c r="Q88" s="126"/>
      <c r="R88" s="126"/>
      <c r="S88" s="126"/>
      <c r="T88" s="126"/>
      <c r="U88" s="126"/>
      <c r="V88" s="126"/>
      <c r="W88" s="126"/>
      <c r="X88" s="176"/>
      <c r="Y88" s="177"/>
      <c r="Z88" s="178"/>
      <c r="AA88" s="179"/>
      <c r="AB88" s="125" t="s">
        <v>12</v>
      </c>
      <c r="AC88" s="126"/>
      <c r="AD88" s="176"/>
      <c r="AE88" s="180" t="s">
        <v>69</v>
      </c>
      <c r="AF88" s="126"/>
      <c r="AG88" s="126"/>
      <c r="AH88" s="126"/>
      <c r="AI88" s="176"/>
      <c r="AJ88" s="180" t="s">
        <v>70</v>
      </c>
      <c r="AK88" s="126"/>
      <c r="AL88" s="126"/>
      <c r="AM88" s="126"/>
      <c r="AN88" s="176"/>
      <c r="AO88" s="180" t="s">
        <v>71</v>
      </c>
      <c r="AP88" s="126"/>
      <c r="AQ88" s="126"/>
      <c r="AR88" s="126"/>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8"/>
      <c r="AU89" s="99"/>
      <c r="AV89" s="99"/>
      <c r="AW89" s="99"/>
      <c r="AX89" s="101"/>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6"/>
      <c r="I91" s="126"/>
      <c r="J91" s="126"/>
      <c r="K91" s="126"/>
      <c r="L91" s="126"/>
      <c r="M91" s="126"/>
      <c r="N91" s="126"/>
      <c r="O91" s="126"/>
      <c r="P91" s="126"/>
      <c r="Q91" s="126"/>
      <c r="R91" s="126"/>
      <c r="S91" s="126"/>
      <c r="T91" s="126"/>
      <c r="U91" s="126"/>
      <c r="V91" s="126"/>
      <c r="W91" s="126"/>
      <c r="X91" s="176"/>
      <c r="Y91" s="177"/>
      <c r="Z91" s="178"/>
      <c r="AA91" s="179"/>
      <c r="AB91" s="125" t="s">
        <v>12</v>
      </c>
      <c r="AC91" s="126"/>
      <c r="AD91" s="176"/>
      <c r="AE91" s="180" t="s">
        <v>69</v>
      </c>
      <c r="AF91" s="126"/>
      <c r="AG91" s="126"/>
      <c r="AH91" s="126"/>
      <c r="AI91" s="176"/>
      <c r="AJ91" s="180" t="s">
        <v>70</v>
      </c>
      <c r="AK91" s="126"/>
      <c r="AL91" s="126"/>
      <c r="AM91" s="126"/>
      <c r="AN91" s="176"/>
      <c r="AO91" s="180" t="s">
        <v>71</v>
      </c>
      <c r="AP91" s="126"/>
      <c r="AQ91" s="126"/>
      <c r="AR91" s="126"/>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8"/>
      <c r="AU92" s="99"/>
      <c r="AV92" s="99"/>
      <c r="AW92" s="99"/>
      <c r="AX92" s="101"/>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8"/>
      <c r="AU95" s="99"/>
      <c r="AV95" s="99"/>
      <c r="AW95" s="99"/>
      <c r="AX95" s="101"/>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32.25" customHeight="1" x14ac:dyDescent="0.15">
      <c r="A98" s="382"/>
      <c r="B98" s="383"/>
      <c r="C98" s="417" t="s">
        <v>484</v>
      </c>
      <c r="D98" s="418"/>
      <c r="E98" s="418"/>
      <c r="F98" s="418"/>
      <c r="G98" s="418"/>
      <c r="H98" s="418"/>
      <c r="I98" s="418"/>
      <c r="J98" s="418"/>
      <c r="K98" s="419"/>
      <c r="L98" s="76">
        <v>9</v>
      </c>
      <c r="M98" s="77"/>
      <c r="N98" s="77"/>
      <c r="O98" s="77"/>
      <c r="P98" s="77"/>
      <c r="Q98" s="78"/>
      <c r="R98" s="76">
        <v>7</v>
      </c>
      <c r="S98" s="77"/>
      <c r="T98" s="77"/>
      <c r="U98" s="77"/>
      <c r="V98" s="77"/>
      <c r="W98" s="78"/>
      <c r="X98" s="677" t="s">
        <v>589</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0.75" customHeight="1" x14ac:dyDescent="0.15">
      <c r="A99" s="382"/>
      <c r="B99" s="383"/>
      <c r="C99" s="166" t="s">
        <v>485</v>
      </c>
      <c r="D99" s="167"/>
      <c r="E99" s="167"/>
      <c r="F99" s="167"/>
      <c r="G99" s="167"/>
      <c r="H99" s="167"/>
      <c r="I99" s="167"/>
      <c r="J99" s="167"/>
      <c r="K99" s="168"/>
      <c r="L99" s="76">
        <v>2</v>
      </c>
      <c r="M99" s="77"/>
      <c r="N99" s="77"/>
      <c r="O99" s="77"/>
      <c r="P99" s="77"/>
      <c r="Q99" s="78"/>
      <c r="R99" s="76">
        <v>1</v>
      </c>
      <c r="S99" s="77"/>
      <c r="T99" s="77"/>
      <c r="U99" s="77"/>
      <c r="V99" s="77"/>
      <c r="W99" s="78"/>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32.25" customHeight="1" x14ac:dyDescent="0.15">
      <c r="A100" s="382"/>
      <c r="B100" s="383"/>
      <c r="C100" s="166" t="s">
        <v>486</v>
      </c>
      <c r="D100" s="167"/>
      <c r="E100" s="167"/>
      <c r="F100" s="167"/>
      <c r="G100" s="167"/>
      <c r="H100" s="167"/>
      <c r="I100" s="167"/>
      <c r="J100" s="167"/>
      <c r="K100" s="168"/>
      <c r="L100" s="76">
        <v>0</v>
      </c>
      <c r="M100" s="77"/>
      <c r="N100" s="77"/>
      <c r="O100" s="77"/>
      <c r="P100" s="77"/>
      <c r="Q100" s="78"/>
      <c r="R100" s="76">
        <v>0</v>
      </c>
      <c r="S100" s="77"/>
      <c r="T100" s="77"/>
      <c r="U100" s="77"/>
      <c r="V100" s="77"/>
      <c r="W100" s="78"/>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2"/>
      <c r="B101" s="383"/>
      <c r="C101" s="166"/>
      <c r="D101" s="167"/>
      <c r="E101" s="167"/>
      <c r="F101" s="167"/>
      <c r="G101" s="167"/>
      <c r="H101" s="167"/>
      <c r="I101" s="167"/>
      <c r="J101" s="167"/>
      <c r="K101" s="168"/>
      <c r="L101" s="76"/>
      <c r="M101" s="77"/>
      <c r="N101" s="77"/>
      <c r="O101" s="77"/>
      <c r="P101" s="77"/>
      <c r="Q101" s="78"/>
      <c r="R101" s="76"/>
      <c r="S101" s="77"/>
      <c r="T101" s="77"/>
      <c r="U101" s="77"/>
      <c r="V101" s="77"/>
      <c r="W101" s="78"/>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2"/>
      <c r="B102" s="383"/>
      <c r="C102" s="166"/>
      <c r="D102" s="167"/>
      <c r="E102" s="167"/>
      <c r="F102" s="167"/>
      <c r="G102" s="167"/>
      <c r="H102" s="167"/>
      <c r="I102" s="167"/>
      <c r="J102" s="167"/>
      <c r="K102" s="168"/>
      <c r="L102" s="76"/>
      <c r="M102" s="77"/>
      <c r="N102" s="77"/>
      <c r="O102" s="77"/>
      <c r="P102" s="77"/>
      <c r="Q102" s="78"/>
      <c r="R102" s="76"/>
      <c r="S102" s="77"/>
      <c r="T102" s="77"/>
      <c r="U102" s="77"/>
      <c r="V102" s="77"/>
      <c r="W102" s="78"/>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2"/>
      <c r="B103" s="383"/>
      <c r="C103" s="386"/>
      <c r="D103" s="387"/>
      <c r="E103" s="387"/>
      <c r="F103" s="387"/>
      <c r="G103" s="387"/>
      <c r="H103" s="387"/>
      <c r="I103" s="387"/>
      <c r="J103" s="387"/>
      <c r="K103" s="388"/>
      <c r="L103" s="76"/>
      <c r="M103" s="77"/>
      <c r="N103" s="77"/>
      <c r="O103" s="77"/>
      <c r="P103" s="77"/>
      <c r="Q103" s="78"/>
      <c r="R103" s="76"/>
      <c r="S103" s="77"/>
      <c r="T103" s="77"/>
      <c r="U103" s="77"/>
      <c r="V103" s="77"/>
      <c r="W103" s="78"/>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4"/>
      <c r="B104" s="385"/>
      <c r="C104" s="374" t="s">
        <v>22</v>
      </c>
      <c r="D104" s="375"/>
      <c r="E104" s="375"/>
      <c r="F104" s="375"/>
      <c r="G104" s="375"/>
      <c r="H104" s="375"/>
      <c r="I104" s="375"/>
      <c r="J104" s="375"/>
      <c r="K104" s="376"/>
      <c r="L104" s="377">
        <f>SUM(L98:Q103)</f>
        <v>11</v>
      </c>
      <c r="M104" s="378"/>
      <c r="N104" s="378"/>
      <c r="O104" s="378"/>
      <c r="P104" s="378"/>
      <c r="Q104" s="379"/>
      <c r="R104" s="377">
        <f>SUM(R98:W103)</f>
        <v>8</v>
      </c>
      <c r="S104" s="378"/>
      <c r="T104" s="378"/>
      <c r="U104" s="378"/>
      <c r="V104" s="378"/>
      <c r="W104" s="379"/>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46.5" customHeight="1" x14ac:dyDescent="0.15">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465</v>
      </c>
      <c r="AE108" s="610"/>
      <c r="AF108" s="610"/>
      <c r="AG108" s="606" t="s">
        <v>574</v>
      </c>
      <c r="AH108" s="607"/>
      <c r="AI108" s="607"/>
      <c r="AJ108" s="607"/>
      <c r="AK108" s="607"/>
      <c r="AL108" s="607"/>
      <c r="AM108" s="607"/>
      <c r="AN108" s="607"/>
      <c r="AO108" s="607"/>
      <c r="AP108" s="607"/>
      <c r="AQ108" s="607"/>
      <c r="AR108" s="607"/>
      <c r="AS108" s="607"/>
      <c r="AT108" s="607"/>
      <c r="AU108" s="607"/>
      <c r="AV108" s="607"/>
      <c r="AW108" s="607"/>
      <c r="AX108" s="608"/>
    </row>
    <row r="109" spans="1:50" ht="35.25" customHeight="1" x14ac:dyDescent="0.15">
      <c r="A109" s="313"/>
      <c r="B109" s="314"/>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6" t="s">
        <v>465</v>
      </c>
      <c r="AE109" s="447"/>
      <c r="AF109" s="447"/>
      <c r="AG109" s="537" t="s">
        <v>573</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0" t="s">
        <v>465</v>
      </c>
      <c r="AE110" s="591"/>
      <c r="AF110" s="591"/>
      <c r="AG110" s="535" t="s">
        <v>575</v>
      </c>
      <c r="AH110" s="202"/>
      <c r="AI110" s="202"/>
      <c r="AJ110" s="202"/>
      <c r="AK110" s="202"/>
      <c r="AL110" s="202"/>
      <c r="AM110" s="202"/>
      <c r="AN110" s="202"/>
      <c r="AO110" s="202"/>
      <c r="AP110" s="202"/>
      <c r="AQ110" s="202"/>
      <c r="AR110" s="202"/>
      <c r="AS110" s="202"/>
      <c r="AT110" s="202"/>
      <c r="AU110" s="202"/>
      <c r="AV110" s="202"/>
      <c r="AW110" s="202"/>
      <c r="AX110" s="536"/>
    </row>
    <row r="111" spans="1:50" ht="29.25" customHeight="1" x14ac:dyDescent="0.15">
      <c r="A111" s="555" t="s">
        <v>46</v>
      </c>
      <c r="B111" s="592"/>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2" t="s">
        <v>465</v>
      </c>
      <c r="AE111" s="443"/>
      <c r="AF111" s="443"/>
      <c r="AG111" s="305" t="s">
        <v>578</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3"/>
      <c r="B112" s="594"/>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6" t="s">
        <v>487</v>
      </c>
      <c r="AE112" s="447"/>
      <c r="AF112" s="447"/>
      <c r="AG112" s="308"/>
      <c r="AH112" s="309"/>
      <c r="AI112" s="309"/>
      <c r="AJ112" s="309"/>
      <c r="AK112" s="309"/>
      <c r="AL112" s="309"/>
      <c r="AM112" s="309"/>
      <c r="AN112" s="309"/>
      <c r="AO112" s="309"/>
      <c r="AP112" s="309"/>
      <c r="AQ112" s="309"/>
      <c r="AR112" s="309"/>
      <c r="AS112" s="309"/>
      <c r="AT112" s="309"/>
      <c r="AU112" s="309"/>
      <c r="AV112" s="309"/>
      <c r="AW112" s="309"/>
      <c r="AX112" s="310"/>
    </row>
    <row r="113" spans="1:64" ht="31.5" customHeight="1" x14ac:dyDescent="0.15">
      <c r="A113" s="593"/>
      <c r="B113" s="594"/>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6" t="s">
        <v>465</v>
      </c>
      <c r="AE113" s="447"/>
      <c r="AF113" s="447"/>
      <c r="AG113" s="537" t="s">
        <v>577</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3"/>
      <c r="B114" s="594"/>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6" t="s">
        <v>487</v>
      </c>
      <c r="AE114" s="447"/>
      <c r="AF114" s="447"/>
      <c r="AG114" s="308"/>
      <c r="AH114" s="309"/>
      <c r="AI114" s="309"/>
      <c r="AJ114" s="309"/>
      <c r="AK114" s="309"/>
      <c r="AL114" s="309"/>
      <c r="AM114" s="309"/>
      <c r="AN114" s="309"/>
      <c r="AO114" s="309"/>
      <c r="AP114" s="309"/>
      <c r="AQ114" s="309"/>
      <c r="AR114" s="309"/>
      <c r="AS114" s="309"/>
      <c r="AT114" s="309"/>
      <c r="AU114" s="309"/>
      <c r="AV114" s="309"/>
      <c r="AW114" s="309"/>
      <c r="AX114" s="310"/>
    </row>
    <row r="115" spans="1:64" ht="30" customHeight="1" x14ac:dyDescent="0.15">
      <c r="A115" s="593"/>
      <c r="B115" s="594"/>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6" t="s">
        <v>465</v>
      </c>
      <c r="AE115" s="447"/>
      <c r="AF115" s="447"/>
      <c r="AG115" s="537" t="s">
        <v>576</v>
      </c>
      <c r="AH115" s="309"/>
      <c r="AI115" s="309"/>
      <c r="AJ115" s="309"/>
      <c r="AK115" s="309"/>
      <c r="AL115" s="309"/>
      <c r="AM115" s="309"/>
      <c r="AN115" s="309"/>
      <c r="AO115" s="309"/>
      <c r="AP115" s="309"/>
      <c r="AQ115" s="309"/>
      <c r="AR115" s="309"/>
      <c r="AS115" s="309"/>
      <c r="AT115" s="309"/>
      <c r="AU115" s="309"/>
      <c r="AV115" s="309"/>
      <c r="AW115" s="309"/>
      <c r="AX115" s="310"/>
    </row>
    <row r="116" spans="1:64" ht="51" customHeight="1" x14ac:dyDescent="0.15">
      <c r="A116" s="593"/>
      <c r="B116" s="594"/>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38" t="s">
        <v>465</v>
      </c>
      <c r="AE116" s="639"/>
      <c r="AF116" s="639"/>
      <c r="AG116" s="370" t="s">
        <v>582</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465</v>
      </c>
      <c r="AE117" s="591"/>
      <c r="AF117" s="600"/>
      <c r="AG117" s="604" t="s">
        <v>579</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465</v>
      </c>
      <c r="AE118" s="443"/>
      <c r="AF118" s="643"/>
      <c r="AG118" s="305" t="s">
        <v>581</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487</v>
      </c>
      <c r="AE119" s="612"/>
      <c r="AF119" s="612"/>
      <c r="AG119" s="308"/>
      <c r="AH119" s="309"/>
      <c r="AI119" s="309"/>
      <c r="AJ119" s="309"/>
      <c r="AK119" s="309"/>
      <c r="AL119" s="309"/>
      <c r="AM119" s="309"/>
      <c r="AN119" s="309"/>
      <c r="AO119" s="309"/>
      <c r="AP119" s="309"/>
      <c r="AQ119" s="309"/>
      <c r="AR119" s="309"/>
      <c r="AS119" s="309"/>
      <c r="AT119" s="309"/>
      <c r="AU119" s="309"/>
      <c r="AV119" s="309"/>
      <c r="AW119" s="309"/>
      <c r="AX119" s="310"/>
    </row>
    <row r="120" spans="1:64" ht="60" customHeight="1" x14ac:dyDescent="0.15">
      <c r="A120" s="593"/>
      <c r="B120" s="594"/>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6" t="s">
        <v>465</v>
      </c>
      <c r="AE120" s="447"/>
      <c r="AF120" s="447"/>
      <c r="AG120" s="537" t="s">
        <v>580</v>
      </c>
      <c r="AH120" s="309"/>
      <c r="AI120" s="309"/>
      <c r="AJ120" s="309"/>
      <c r="AK120" s="309"/>
      <c r="AL120" s="309"/>
      <c r="AM120" s="309"/>
      <c r="AN120" s="309"/>
      <c r="AO120" s="309"/>
      <c r="AP120" s="309"/>
      <c r="AQ120" s="309"/>
      <c r="AR120" s="309"/>
      <c r="AS120" s="309"/>
      <c r="AT120" s="309"/>
      <c r="AU120" s="309"/>
      <c r="AV120" s="309"/>
      <c r="AW120" s="309"/>
      <c r="AX120" s="310"/>
    </row>
    <row r="121" spans="1:64" ht="44.25" customHeight="1" x14ac:dyDescent="0.15">
      <c r="A121" s="595"/>
      <c r="B121" s="596"/>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6" t="s">
        <v>465</v>
      </c>
      <c r="AE121" s="447"/>
      <c r="AF121" s="447"/>
      <c r="AG121" s="535" t="s">
        <v>583</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4"/>
      <c r="AD122" s="442" t="s">
        <v>487</v>
      </c>
      <c r="AE122" s="443"/>
      <c r="AF122" s="443"/>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09"/>
      <c r="V124" s="309"/>
      <c r="W124" s="309"/>
      <c r="X124" s="309"/>
      <c r="Y124" s="309"/>
      <c r="Z124" s="309"/>
      <c r="AA124" s="309"/>
      <c r="AB124" s="309"/>
      <c r="AC124" s="309"/>
      <c r="AD124" s="309"/>
      <c r="AE124" s="309"/>
      <c r="AF124" s="637"/>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6"/>
      <c r="AH125" s="202"/>
      <c r="AI125" s="202"/>
      <c r="AJ125" s="202"/>
      <c r="AK125" s="202"/>
      <c r="AL125" s="202"/>
      <c r="AM125" s="202"/>
      <c r="AN125" s="202"/>
      <c r="AO125" s="202"/>
      <c r="AP125" s="202"/>
      <c r="AQ125" s="202"/>
      <c r="AR125" s="202"/>
      <c r="AS125" s="202"/>
      <c r="AT125" s="202"/>
      <c r="AU125" s="202"/>
      <c r="AV125" s="202"/>
      <c r="AW125" s="202"/>
      <c r="AX125" s="536"/>
    </row>
    <row r="126" spans="1:64" ht="57" customHeight="1" x14ac:dyDescent="0.15">
      <c r="A126" s="555" t="s">
        <v>58</v>
      </c>
      <c r="B126" s="556"/>
      <c r="C126" s="396" t="s">
        <v>64</v>
      </c>
      <c r="D126" s="578"/>
      <c r="E126" s="578"/>
      <c r="F126" s="579"/>
      <c r="G126" s="549" t="s">
        <v>593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5" t="s">
        <v>68</v>
      </c>
      <c r="D127" s="366"/>
      <c r="E127" s="366"/>
      <c r="F127" s="367"/>
      <c r="G127" s="368" t="s">
        <v>532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77" t="s">
        <v>594</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20" customHeight="1" thickBot="1" x14ac:dyDescent="0.2">
      <c r="A131" s="552" t="s">
        <v>307</v>
      </c>
      <c r="B131" s="553"/>
      <c r="C131" s="553"/>
      <c r="D131" s="553"/>
      <c r="E131" s="554"/>
      <c r="F131" s="571" t="s">
        <v>595</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9.95" customHeight="1" thickBot="1" x14ac:dyDescent="0.2">
      <c r="A133" s="435" t="s">
        <v>488</v>
      </c>
      <c r="B133" s="436"/>
      <c r="C133" s="436"/>
      <c r="D133" s="436"/>
      <c r="E133" s="437"/>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99.95" customHeight="1" thickBot="1" x14ac:dyDescent="0.2">
      <c r="A135" s="613" t="s">
        <v>592</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8" t="s">
        <v>224</v>
      </c>
      <c r="B137" s="409"/>
      <c r="C137" s="409"/>
      <c r="D137" s="409"/>
      <c r="E137" s="409"/>
      <c r="F137" s="409"/>
      <c r="G137" s="422">
        <v>571.58600000000001</v>
      </c>
      <c r="H137" s="423"/>
      <c r="I137" s="423"/>
      <c r="J137" s="423"/>
      <c r="K137" s="423"/>
      <c r="L137" s="423"/>
      <c r="M137" s="423"/>
      <c r="N137" s="423"/>
      <c r="O137" s="423"/>
      <c r="P137" s="424"/>
      <c r="Q137" s="409" t="s">
        <v>225</v>
      </c>
      <c r="R137" s="409"/>
      <c r="S137" s="409"/>
      <c r="T137" s="409"/>
      <c r="U137" s="409"/>
      <c r="V137" s="409"/>
      <c r="W137" s="438" t="s">
        <v>534</v>
      </c>
      <c r="X137" s="423"/>
      <c r="Y137" s="423"/>
      <c r="Z137" s="423"/>
      <c r="AA137" s="423"/>
      <c r="AB137" s="423"/>
      <c r="AC137" s="423"/>
      <c r="AD137" s="423"/>
      <c r="AE137" s="423"/>
      <c r="AF137" s="424"/>
      <c r="AG137" s="409" t="s">
        <v>226</v>
      </c>
      <c r="AH137" s="409"/>
      <c r="AI137" s="409"/>
      <c r="AJ137" s="409"/>
      <c r="AK137" s="409"/>
      <c r="AL137" s="409"/>
      <c r="AM137" s="405" t="s">
        <v>533</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112</v>
      </c>
      <c r="H138" s="426"/>
      <c r="I138" s="426"/>
      <c r="J138" s="426"/>
      <c r="K138" s="426"/>
      <c r="L138" s="426"/>
      <c r="M138" s="426"/>
      <c r="N138" s="426"/>
      <c r="O138" s="426"/>
      <c r="P138" s="427"/>
      <c r="Q138" s="411" t="s">
        <v>228</v>
      </c>
      <c r="R138" s="411"/>
      <c r="S138" s="411"/>
      <c r="T138" s="411"/>
      <c r="U138" s="411"/>
      <c r="V138" s="411"/>
      <c r="W138" s="425">
        <v>107</v>
      </c>
      <c r="X138" s="426"/>
      <c r="Y138" s="426"/>
      <c r="Z138" s="426"/>
      <c r="AA138" s="426"/>
      <c r="AB138" s="426"/>
      <c r="AC138" s="426"/>
      <c r="AD138" s="426"/>
      <c r="AE138" s="426"/>
      <c r="AF138" s="427"/>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543</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557</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1"/>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1"/>
      <c r="B180" s="544"/>
      <c r="C180" s="544"/>
      <c r="D180" s="544"/>
      <c r="E180" s="544"/>
      <c r="F180" s="545"/>
      <c r="G180" s="102" t="s">
        <v>535</v>
      </c>
      <c r="H180" s="103"/>
      <c r="I180" s="103"/>
      <c r="J180" s="103"/>
      <c r="K180" s="104"/>
      <c r="L180" s="105" t="s">
        <v>536</v>
      </c>
      <c r="M180" s="106"/>
      <c r="N180" s="106"/>
      <c r="O180" s="106"/>
      <c r="P180" s="106"/>
      <c r="Q180" s="106"/>
      <c r="R180" s="106"/>
      <c r="S180" s="106"/>
      <c r="T180" s="106"/>
      <c r="U180" s="106"/>
      <c r="V180" s="106"/>
      <c r="W180" s="106"/>
      <c r="X180" s="107"/>
      <c r="Y180" s="108">
        <v>5</v>
      </c>
      <c r="Z180" s="109"/>
      <c r="AA180" s="109"/>
      <c r="AB180" s="110"/>
      <c r="AC180" s="102" t="s">
        <v>540</v>
      </c>
      <c r="AD180" s="103"/>
      <c r="AE180" s="103"/>
      <c r="AF180" s="103"/>
      <c r="AG180" s="104"/>
      <c r="AH180" s="105" t="s">
        <v>541</v>
      </c>
      <c r="AI180" s="106"/>
      <c r="AJ180" s="106"/>
      <c r="AK180" s="106"/>
      <c r="AL180" s="106"/>
      <c r="AM180" s="106"/>
      <c r="AN180" s="106"/>
      <c r="AO180" s="106"/>
      <c r="AP180" s="106"/>
      <c r="AQ180" s="106"/>
      <c r="AR180" s="106"/>
      <c r="AS180" s="106"/>
      <c r="AT180" s="107"/>
      <c r="AU180" s="108">
        <v>0.7</v>
      </c>
      <c r="AV180" s="109"/>
      <c r="AW180" s="109"/>
      <c r="AX180" s="404"/>
    </row>
    <row r="181" spans="1:50" ht="24.75" customHeight="1" x14ac:dyDescent="0.15">
      <c r="A181" s="131"/>
      <c r="B181" s="544"/>
      <c r="C181" s="544"/>
      <c r="D181" s="544"/>
      <c r="E181" s="544"/>
      <c r="F181" s="545"/>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hidden="1" customHeight="1" x14ac:dyDescent="0.15">
      <c r="A182" s="131"/>
      <c r="B182" s="544"/>
      <c r="C182" s="544"/>
      <c r="D182" s="544"/>
      <c r="E182" s="544"/>
      <c r="F182" s="545"/>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hidden="1" customHeight="1" x14ac:dyDescent="0.15">
      <c r="A183" s="131"/>
      <c r="B183" s="544"/>
      <c r="C183" s="544"/>
      <c r="D183" s="544"/>
      <c r="E183" s="544"/>
      <c r="F183" s="545"/>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31"/>
      <c r="B184" s="544"/>
      <c r="C184" s="544"/>
      <c r="D184" s="544"/>
      <c r="E184" s="544"/>
      <c r="F184" s="545"/>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31"/>
      <c r="B185" s="544"/>
      <c r="C185" s="544"/>
      <c r="D185" s="544"/>
      <c r="E185" s="544"/>
      <c r="F185" s="545"/>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131"/>
      <c r="B186" s="544"/>
      <c r="C186" s="544"/>
      <c r="D186" s="544"/>
      <c r="E186" s="544"/>
      <c r="F186" s="545"/>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131"/>
      <c r="B187" s="544"/>
      <c r="C187" s="544"/>
      <c r="D187" s="544"/>
      <c r="E187" s="544"/>
      <c r="F187" s="545"/>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131"/>
      <c r="B188" s="544"/>
      <c r="C188" s="544"/>
      <c r="D188" s="544"/>
      <c r="E188" s="544"/>
      <c r="F188" s="545"/>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31"/>
      <c r="B189" s="544"/>
      <c r="C189" s="544"/>
      <c r="D189" s="544"/>
      <c r="E189" s="544"/>
      <c r="F189" s="545"/>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31"/>
      <c r="B190" s="544"/>
      <c r="C190" s="544"/>
      <c r="D190" s="544"/>
      <c r="E190" s="544"/>
      <c r="F190" s="545"/>
      <c r="G190" s="88" t="s">
        <v>22</v>
      </c>
      <c r="H190" s="89"/>
      <c r="I190" s="89"/>
      <c r="J190" s="89"/>
      <c r="K190" s="89"/>
      <c r="L190" s="90"/>
      <c r="M190" s="91"/>
      <c r="N190" s="91"/>
      <c r="O190" s="91"/>
      <c r="P190" s="91"/>
      <c r="Q190" s="91"/>
      <c r="R190" s="91"/>
      <c r="S190" s="91"/>
      <c r="T190" s="91"/>
      <c r="U190" s="91"/>
      <c r="V190" s="91"/>
      <c r="W190" s="91"/>
      <c r="X190" s="92"/>
      <c r="Y190" s="93">
        <f>SUM(Y180:AB189)</f>
        <v>5</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0.7</v>
      </c>
      <c r="AV190" s="94"/>
      <c r="AW190" s="94"/>
      <c r="AX190" s="96"/>
    </row>
    <row r="191" spans="1:50" ht="30" customHeight="1" x14ac:dyDescent="0.15">
      <c r="A191" s="131"/>
      <c r="B191" s="544"/>
      <c r="C191" s="544"/>
      <c r="D191" s="544"/>
      <c r="E191" s="544"/>
      <c r="F191" s="545"/>
      <c r="G191" s="392" t="s">
        <v>555</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558</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1"/>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1"/>
      <c r="B193" s="544"/>
      <c r="C193" s="544"/>
      <c r="D193" s="544"/>
      <c r="E193" s="544"/>
      <c r="F193" s="545"/>
      <c r="G193" s="102" t="s">
        <v>537</v>
      </c>
      <c r="H193" s="103"/>
      <c r="I193" s="103"/>
      <c r="J193" s="103"/>
      <c r="K193" s="104"/>
      <c r="L193" s="105" t="s">
        <v>563</v>
      </c>
      <c r="M193" s="106"/>
      <c r="N193" s="106"/>
      <c r="O193" s="106"/>
      <c r="P193" s="106"/>
      <c r="Q193" s="106"/>
      <c r="R193" s="106"/>
      <c r="S193" s="106"/>
      <c r="T193" s="106"/>
      <c r="U193" s="106"/>
      <c r="V193" s="106"/>
      <c r="W193" s="106"/>
      <c r="X193" s="107"/>
      <c r="Y193" s="108">
        <v>1</v>
      </c>
      <c r="Z193" s="109"/>
      <c r="AA193" s="109"/>
      <c r="AB193" s="110"/>
      <c r="AC193" s="102" t="s">
        <v>538</v>
      </c>
      <c r="AD193" s="103"/>
      <c r="AE193" s="103"/>
      <c r="AF193" s="103"/>
      <c r="AG193" s="104"/>
      <c r="AH193" s="105" t="s">
        <v>564</v>
      </c>
      <c r="AI193" s="106"/>
      <c r="AJ193" s="106"/>
      <c r="AK193" s="106"/>
      <c r="AL193" s="106"/>
      <c r="AM193" s="106"/>
      <c r="AN193" s="106"/>
      <c r="AO193" s="106"/>
      <c r="AP193" s="106"/>
      <c r="AQ193" s="106"/>
      <c r="AR193" s="106"/>
      <c r="AS193" s="106"/>
      <c r="AT193" s="107"/>
      <c r="AU193" s="108">
        <v>7.0000000000000007E-2</v>
      </c>
      <c r="AV193" s="109"/>
      <c r="AW193" s="109"/>
      <c r="AX193" s="404"/>
    </row>
    <row r="194" spans="1:50" ht="24.75" customHeight="1" x14ac:dyDescent="0.15">
      <c r="A194" s="131"/>
      <c r="B194" s="544"/>
      <c r="C194" s="544"/>
      <c r="D194" s="544"/>
      <c r="E194" s="544"/>
      <c r="F194" s="545"/>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x14ac:dyDescent="0.15">
      <c r="A195" s="131"/>
      <c r="B195" s="544"/>
      <c r="C195" s="544"/>
      <c r="D195" s="544"/>
      <c r="E195" s="544"/>
      <c r="F195" s="545"/>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x14ac:dyDescent="0.15">
      <c r="A196" s="131"/>
      <c r="B196" s="544"/>
      <c r="C196" s="544"/>
      <c r="D196" s="544"/>
      <c r="E196" s="544"/>
      <c r="F196" s="545"/>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31"/>
      <c r="B197" s="544"/>
      <c r="C197" s="544"/>
      <c r="D197" s="544"/>
      <c r="E197" s="544"/>
      <c r="F197" s="545"/>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31"/>
      <c r="B198" s="544"/>
      <c r="C198" s="544"/>
      <c r="D198" s="544"/>
      <c r="E198" s="544"/>
      <c r="F198" s="545"/>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31"/>
      <c r="B199" s="544"/>
      <c r="C199" s="544"/>
      <c r="D199" s="544"/>
      <c r="E199" s="544"/>
      <c r="F199" s="545"/>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131"/>
      <c r="B200" s="544"/>
      <c r="C200" s="544"/>
      <c r="D200" s="544"/>
      <c r="E200" s="544"/>
      <c r="F200" s="545"/>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customHeight="1" x14ac:dyDescent="0.15">
      <c r="A201" s="131"/>
      <c r="B201" s="544"/>
      <c r="C201" s="544"/>
      <c r="D201" s="544"/>
      <c r="E201" s="544"/>
      <c r="F201" s="545"/>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31"/>
      <c r="B202" s="544"/>
      <c r="C202" s="544"/>
      <c r="D202" s="544"/>
      <c r="E202" s="544"/>
      <c r="F202" s="545"/>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31"/>
      <c r="B203" s="544"/>
      <c r="C203" s="544"/>
      <c r="D203" s="544"/>
      <c r="E203" s="544"/>
      <c r="F203" s="545"/>
      <c r="G203" s="88" t="s">
        <v>22</v>
      </c>
      <c r="H203" s="89"/>
      <c r="I203" s="89"/>
      <c r="J203" s="89"/>
      <c r="K203" s="89"/>
      <c r="L203" s="90"/>
      <c r="M203" s="91"/>
      <c r="N203" s="91"/>
      <c r="O203" s="91"/>
      <c r="P203" s="91"/>
      <c r="Q203" s="91"/>
      <c r="R203" s="91"/>
      <c r="S203" s="91"/>
      <c r="T203" s="91"/>
      <c r="U203" s="91"/>
      <c r="V203" s="91"/>
      <c r="W203" s="91"/>
      <c r="X203" s="92"/>
      <c r="Y203" s="93">
        <f>SUM(Y193:AB202)</f>
        <v>1</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7.0000000000000007E-2</v>
      </c>
      <c r="AV203" s="94"/>
      <c r="AW203" s="94"/>
      <c r="AX203" s="96"/>
    </row>
    <row r="204" spans="1:50" ht="30" customHeight="1" x14ac:dyDescent="0.15">
      <c r="A204" s="131"/>
      <c r="B204" s="544"/>
      <c r="C204" s="544"/>
      <c r="D204" s="544"/>
      <c r="E204" s="544"/>
      <c r="F204" s="545"/>
      <c r="G204" s="392" t="s">
        <v>556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365</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1"/>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1"/>
      <c r="B206" s="544"/>
      <c r="C206" s="544"/>
      <c r="D206" s="544"/>
      <c r="E206" s="544"/>
      <c r="F206" s="545"/>
      <c r="G206" s="102" t="s">
        <v>540</v>
      </c>
      <c r="H206" s="103"/>
      <c r="I206" s="103"/>
      <c r="J206" s="103"/>
      <c r="K206" s="104"/>
      <c r="L206" s="105" t="s">
        <v>554</v>
      </c>
      <c r="M206" s="106"/>
      <c r="N206" s="106"/>
      <c r="O206" s="106"/>
      <c r="P206" s="106"/>
      <c r="Q206" s="106"/>
      <c r="R206" s="106"/>
      <c r="S206" s="106"/>
      <c r="T206" s="106"/>
      <c r="U206" s="106"/>
      <c r="V206" s="106"/>
      <c r="W206" s="106"/>
      <c r="X206" s="107"/>
      <c r="Y206" s="108">
        <v>8.9999999999999993E-3</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04"/>
    </row>
    <row r="207" spans="1:50" ht="24.75" customHeight="1" x14ac:dyDescent="0.15">
      <c r="A207" s="131"/>
      <c r="B207" s="544"/>
      <c r="C207" s="544"/>
      <c r="D207" s="544"/>
      <c r="E207" s="544"/>
      <c r="F207" s="545"/>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x14ac:dyDescent="0.15">
      <c r="A208" s="131"/>
      <c r="B208" s="544"/>
      <c r="C208" s="544"/>
      <c r="D208" s="544"/>
      <c r="E208" s="544"/>
      <c r="F208" s="545"/>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131"/>
      <c r="B209" s="544"/>
      <c r="C209" s="544"/>
      <c r="D209" s="544"/>
      <c r="E209" s="544"/>
      <c r="F209" s="545"/>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131"/>
      <c r="B210" s="544"/>
      <c r="C210" s="544"/>
      <c r="D210" s="544"/>
      <c r="E210" s="544"/>
      <c r="F210" s="545"/>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31"/>
      <c r="B211" s="544"/>
      <c r="C211" s="544"/>
      <c r="D211" s="544"/>
      <c r="E211" s="544"/>
      <c r="F211" s="545"/>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31"/>
      <c r="B212" s="544"/>
      <c r="C212" s="544"/>
      <c r="D212" s="544"/>
      <c r="E212" s="544"/>
      <c r="F212" s="545"/>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131"/>
      <c r="B213" s="544"/>
      <c r="C213" s="544"/>
      <c r="D213" s="544"/>
      <c r="E213" s="544"/>
      <c r="F213" s="545"/>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31"/>
      <c r="B214" s="544"/>
      <c r="C214" s="544"/>
      <c r="D214" s="544"/>
      <c r="E214" s="544"/>
      <c r="F214" s="545"/>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31"/>
      <c r="B215" s="544"/>
      <c r="C215" s="544"/>
      <c r="D215" s="544"/>
      <c r="E215" s="544"/>
      <c r="F215" s="545"/>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31"/>
      <c r="B216" s="544"/>
      <c r="C216" s="544"/>
      <c r="D216" s="544"/>
      <c r="E216" s="544"/>
      <c r="F216" s="545"/>
      <c r="G216" s="88" t="s">
        <v>22</v>
      </c>
      <c r="H216" s="89"/>
      <c r="I216" s="89"/>
      <c r="J216" s="89"/>
      <c r="K216" s="89"/>
      <c r="L216" s="90"/>
      <c r="M216" s="91"/>
      <c r="N216" s="91"/>
      <c r="O216" s="91"/>
      <c r="P216" s="91"/>
      <c r="Q216" s="91"/>
      <c r="R216" s="91"/>
      <c r="S216" s="91"/>
      <c r="T216" s="91"/>
      <c r="U216" s="91"/>
      <c r="V216" s="91"/>
      <c r="W216" s="91"/>
      <c r="X216" s="92"/>
      <c r="Y216" s="93">
        <f>SUM(Y206:AB215)</f>
        <v>8.9999999999999993E-3</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131"/>
      <c r="B217" s="544"/>
      <c r="C217" s="544"/>
      <c r="D217" s="544"/>
      <c r="E217" s="544"/>
      <c r="F217" s="545"/>
      <c r="G217" s="392" t="s">
        <v>561</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366</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1"/>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31"/>
      <c r="B219" s="544"/>
      <c r="C219" s="544"/>
      <c r="D219" s="544"/>
      <c r="E219" s="544"/>
      <c r="F219" s="545"/>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04"/>
    </row>
    <row r="220" spans="1:50" ht="24.75" hidden="1" customHeight="1" x14ac:dyDescent="0.15">
      <c r="A220" s="131"/>
      <c r="B220" s="544"/>
      <c r="C220" s="544"/>
      <c r="D220" s="544"/>
      <c r="E220" s="544"/>
      <c r="F220" s="545"/>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31"/>
      <c r="B221" s="544"/>
      <c r="C221" s="544"/>
      <c r="D221" s="544"/>
      <c r="E221" s="544"/>
      <c r="F221" s="545"/>
      <c r="G221" s="79" t="s">
        <v>540</v>
      </c>
      <c r="H221" s="80"/>
      <c r="I221" s="80"/>
      <c r="J221" s="80"/>
      <c r="K221" s="81"/>
      <c r="L221" s="82" t="s">
        <v>539</v>
      </c>
      <c r="M221" s="83"/>
      <c r="N221" s="83"/>
      <c r="O221" s="83"/>
      <c r="P221" s="83"/>
      <c r="Q221" s="83"/>
      <c r="R221" s="83"/>
      <c r="S221" s="83"/>
      <c r="T221" s="83"/>
      <c r="U221" s="83"/>
      <c r="V221" s="83"/>
      <c r="W221" s="83"/>
      <c r="X221" s="84"/>
      <c r="Y221" s="85">
        <v>0.8</v>
      </c>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31"/>
      <c r="B222" s="544"/>
      <c r="C222" s="544"/>
      <c r="D222" s="544"/>
      <c r="E222" s="544"/>
      <c r="F222" s="545"/>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131"/>
      <c r="B223" s="544"/>
      <c r="C223" s="544"/>
      <c r="D223" s="544"/>
      <c r="E223" s="544"/>
      <c r="F223" s="545"/>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131"/>
      <c r="B224" s="544"/>
      <c r="C224" s="544"/>
      <c r="D224" s="544"/>
      <c r="E224" s="544"/>
      <c r="F224" s="545"/>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31"/>
      <c r="B225" s="544"/>
      <c r="C225" s="544"/>
      <c r="D225" s="544"/>
      <c r="E225" s="544"/>
      <c r="F225" s="545"/>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31"/>
      <c r="B226" s="544"/>
      <c r="C226" s="544"/>
      <c r="D226" s="544"/>
      <c r="E226" s="544"/>
      <c r="F226" s="545"/>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31"/>
      <c r="B227" s="544"/>
      <c r="C227" s="544"/>
      <c r="D227" s="544"/>
      <c r="E227" s="544"/>
      <c r="F227" s="545"/>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31"/>
      <c r="B228" s="544"/>
      <c r="C228" s="544"/>
      <c r="D228" s="544"/>
      <c r="E228" s="544"/>
      <c r="F228" s="545"/>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31"/>
      <c r="B229" s="544"/>
      <c r="C229" s="544"/>
      <c r="D229" s="544"/>
      <c r="E229" s="544"/>
      <c r="F229" s="545"/>
      <c r="G229" s="88" t="s">
        <v>22</v>
      </c>
      <c r="H229" s="89"/>
      <c r="I229" s="89"/>
      <c r="J229" s="89"/>
      <c r="K229" s="89"/>
      <c r="L229" s="90"/>
      <c r="M229" s="91"/>
      <c r="N229" s="91"/>
      <c r="O229" s="91"/>
      <c r="P229" s="91"/>
      <c r="Q229" s="91"/>
      <c r="R229" s="91"/>
      <c r="S229" s="91"/>
      <c r="T229" s="91"/>
      <c r="U229" s="91"/>
      <c r="V229" s="91"/>
      <c r="W229" s="91"/>
      <c r="X229" s="92"/>
      <c r="Y229" s="93">
        <f>SUM(Y219:AB228)</f>
        <v>0.8</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542</v>
      </c>
      <c r="D236" s="118"/>
      <c r="E236" s="118"/>
      <c r="F236" s="118"/>
      <c r="G236" s="118"/>
      <c r="H236" s="118"/>
      <c r="I236" s="118"/>
      <c r="J236" s="118"/>
      <c r="K236" s="118"/>
      <c r="L236" s="118"/>
      <c r="M236" s="122" t="s">
        <v>535</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1.7</v>
      </c>
      <c r="AL236" s="120"/>
      <c r="AM236" s="120"/>
      <c r="AN236" s="120"/>
      <c r="AO236" s="120"/>
      <c r="AP236" s="121"/>
      <c r="AQ236" s="122" t="s">
        <v>551</v>
      </c>
      <c r="AR236" s="118"/>
      <c r="AS236" s="118"/>
      <c r="AT236" s="118"/>
      <c r="AU236" s="119"/>
      <c r="AV236" s="120"/>
      <c r="AW236" s="120"/>
      <c r="AX236" s="121"/>
    </row>
    <row r="237" spans="1:50" ht="24" customHeight="1" x14ac:dyDescent="0.15">
      <c r="A237" s="117">
        <v>2</v>
      </c>
      <c r="B237" s="117">
        <v>1</v>
      </c>
      <c r="C237" s="122" t="s">
        <v>544</v>
      </c>
      <c r="D237" s="118"/>
      <c r="E237" s="118"/>
      <c r="F237" s="118"/>
      <c r="G237" s="118"/>
      <c r="H237" s="118"/>
      <c r="I237" s="118"/>
      <c r="J237" s="118"/>
      <c r="K237" s="118"/>
      <c r="L237" s="118"/>
      <c r="M237" s="122" t="s">
        <v>535</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v>1.4</v>
      </c>
      <c r="AL237" s="120"/>
      <c r="AM237" s="120"/>
      <c r="AN237" s="120"/>
      <c r="AO237" s="120"/>
      <c r="AP237" s="121"/>
      <c r="AQ237" s="122" t="s">
        <v>552</v>
      </c>
      <c r="AR237" s="118"/>
      <c r="AS237" s="118"/>
      <c r="AT237" s="118"/>
      <c r="AU237" s="119"/>
      <c r="AV237" s="120"/>
      <c r="AW237" s="120"/>
      <c r="AX237" s="121"/>
    </row>
    <row r="238" spans="1:50" ht="24" customHeight="1" x14ac:dyDescent="0.15">
      <c r="A238" s="117">
        <v>3</v>
      </c>
      <c r="B238" s="117">
        <v>1</v>
      </c>
      <c r="C238" s="122" t="s">
        <v>545</v>
      </c>
      <c r="D238" s="118"/>
      <c r="E238" s="118"/>
      <c r="F238" s="118"/>
      <c r="G238" s="118"/>
      <c r="H238" s="118"/>
      <c r="I238" s="118"/>
      <c r="J238" s="118"/>
      <c r="K238" s="118"/>
      <c r="L238" s="118"/>
      <c r="M238" s="128" t="s">
        <v>535</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v>1.2</v>
      </c>
      <c r="AL238" s="120"/>
      <c r="AM238" s="120"/>
      <c r="AN238" s="120"/>
      <c r="AO238" s="120"/>
      <c r="AP238" s="121"/>
      <c r="AQ238" s="122" t="s">
        <v>552</v>
      </c>
      <c r="AR238" s="118"/>
      <c r="AS238" s="118"/>
      <c r="AT238" s="118"/>
      <c r="AU238" s="119"/>
      <c r="AV238" s="120"/>
      <c r="AW238" s="120"/>
      <c r="AX238" s="121"/>
    </row>
    <row r="239" spans="1:50" ht="24" customHeight="1" x14ac:dyDescent="0.15">
      <c r="A239" s="117">
        <v>4</v>
      </c>
      <c r="B239" s="117">
        <v>1</v>
      </c>
      <c r="C239" s="122" t="s">
        <v>546</v>
      </c>
      <c r="D239" s="118"/>
      <c r="E239" s="118"/>
      <c r="F239" s="118"/>
      <c r="G239" s="118"/>
      <c r="H239" s="118"/>
      <c r="I239" s="118"/>
      <c r="J239" s="118"/>
      <c r="K239" s="118"/>
      <c r="L239" s="118"/>
      <c r="M239" s="122" t="s">
        <v>535</v>
      </c>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v>0.3</v>
      </c>
      <c r="AL239" s="120"/>
      <c r="AM239" s="120"/>
      <c r="AN239" s="120"/>
      <c r="AO239" s="120"/>
      <c r="AP239" s="121"/>
      <c r="AQ239" s="122" t="s">
        <v>552</v>
      </c>
      <c r="AR239" s="118"/>
      <c r="AS239" s="118"/>
      <c r="AT239" s="118"/>
      <c r="AU239" s="119"/>
      <c r="AV239" s="120"/>
      <c r="AW239" s="120"/>
      <c r="AX239" s="121"/>
    </row>
    <row r="240" spans="1:50" ht="24" customHeight="1" x14ac:dyDescent="0.15">
      <c r="A240" s="117">
        <v>5</v>
      </c>
      <c r="B240" s="117">
        <v>1</v>
      </c>
      <c r="C240" s="122" t="s">
        <v>547</v>
      </c>
      <c r="D240" s="118"/>
      <c r="E240" s="118"/>
      <c r="F240" s="118"/>
      <c r="G240" s="118"/>
      <c r="H240" s="118"/>
      <c r="I240" s="118"/>
      <c r="J240" s="118"/>
      <c r="K240" s="118"/>
      <c r="L240" s="118"/>
      <c r="M240" s="122" t="s">
        <v>535</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v>0.2</v>
      </c>
      <c r="AL240" s="120"/>
      <c r="AM240" s="120"/>
      <c r="AN240" s="120"/>
      <c r="AO240" s="120"/>
      <c r="AP240" s="121"/>
      <c r="AQ240" s="122" t="s">
        <v>552</v>
      </c>
      <c r="AR240" s="118"/>
      <c r="AS240" s="118"/>
      <c r="AT240" s="118"/>
      <c r="AU240" s="119"/>
      <c r="AV240" s="120"/>
      <c r="AW240" s="120"/>
      <c r="AX240" s="121"/>
    </row>
    <row r="241" spans="1:50" ht="24" customHeight="1" x14ac:dyDescent="0.15">
      <c r="A241" s="117">
        <v>6</v>
      </c>
      <c r="B241" s="117">
        <v>1</v>
      </c>
      <c r="C241" s="122" t="s">
        <v>548</v>
      </c>
      <c r="D241" s="118"/>
      <c r="E241" s="118"/>
      <c r="F241" s="118"/>
      <c r="G241" s="118"/>
      <c r="H241" s="118"/>
      <c r="I241" s="118"/>
      <c r="J241" s="118"/>
      <c r="K241" s="118"/>
      <c r="L241" s="118"/>
      <c r="M241" s="122" t="s">
        <v>535</v>
      </c>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v>0.1</v>
      </c>
      <c r="AL241" s="120"/>
      <c r="AM241" s="120"/>
      <c r="AN241" s="120"/>
      <c r="AO241" s="120"/>
      <c r="AP241" s="121"/>
      <c r="AQ241" s="122" t="s">
        <v>552</v>
      </c>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406</v>
      </c>
      <c r="D268" s="123"/>
      <c r="E268" s="123"/>
      <c r="F268" s="123"/>
      <c r="G268" s="123"/>
      <c r="H268" s="123"/>
      <c r="I268" s="123"/>
      <c r="J268" s="123"/>
      <c r="K268" s="123"/>
      <c r="L268" s="123"/>
      <c r="M268" s="123" t="s">
        <v>407</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408</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549</v>
      </c>
      <c r="D269" s="118"/>
      <c r="E269" s="118"/>
      <c r="F269" s="118"/>
      <c r="G269" s="118"/>
      <c r="H269" s="118"/>
      <c r="I269" s="118"/>
      <c r="J269" s="118"/>
      <c r="K269" s="118"/>
      <c r="L269" s="118"/>
      <c r="M269" s="122" t="s">
        <v>550</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v>
      </c>
      <c r="AL269" s="120"/>
      <c r="AM269" s="120"/>
      <c r="AN269" s="120"/>
      <c r="AO269" s="120"/>
      <c r="AP269" s="121"/>
      <c r="AQ269" s="122" t="s">
        <v>562</v>
      </c>
      <c r="AR269" s="118"/>
      <c r="AS269" s="118"/>
      <c r="AT269" s="118"/>
      <c r="AU269" s="119"/>
      <c r="AV269" s="120"/>
      <c r="AW269" s="120"/>
      <c r="AX269" s="121"/>
    </row>
    <row r="270" spans="1:50" ht="24"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hidden="1"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hidden="1"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556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406</v>
      </c>
      <c r="D301" s="123"/>
      <c r="E301" s="123"/>
      <c r="F301" s="123"/>
      <c r="G301" s="123"/>
      <c r="H301" s="123"/>
      <c r="I301" s="123"/>
      <c r="J301" s="123"/>
      <c r="K301" s="123"/>
      <c r="L301" s="123"/>
      <c r="M301" s="123" t="s">
        <v>407</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408</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2" t="s">
        <v>553</v>
      </c>
      <c r="D302" s="118"/>
      <c r="E302" s="118"/>
      <c r="F302" s="118"/>
      <c r="G302" s="118"/>
      <c r="H302" s="118"/>
      <c r="I302" s="118"/>
      <c r="J302" s="118"/>
      <c r="K302" s="118"/>
      <c r="L302" s="118"/>
      <c r="M302" s="122" t="s">
        <v>554</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8.9999999999999993E-3</v>
      </c>
      <c r="AL302" s="120"/>
      <c r="AM302" s="120"/>
      <c r="AN302" s="120"/>
      <c r="AO302" s="120"/>
      <c r="AP302" s="121"/>
      <c r="AQ302" s="122" t="s">
        <v>562</v>
      </c>
      <c r="AR302" s="118"/>
      <c r="AS302" s="118"/>
      <c r="AT302" s="118"/>
      <c r="AU302" s="119"/>
      <c r="AV302" s="120"/>
      <c r="AW302" s="120"/>
      <c r="AX302" s="121"/>
    </row>
    <row r="303" spans="1:50" ht="24"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561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406</v>
      </c>
      <c r="D334" s="123"/>
      <c r="E334" s="123"/>
      <c r="F334" s="123"/>
      <c r="G334" s="123"/>
      <c r="H334" s="123"/>
      <c r="I334" s="123"/>
      <c r="J334" s="123"/>
      <c r="K334" s="123"/>
      <c r="L334" s="123"/>
      <c r="M334" s="123" t="s">
        <v>407</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408</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2" t="s">
        <v>560</v>
      </c>
      <c r="D335" s="118"/>
      <c r="E335" s="118"/>
      <c r="F335" s="118"/>
      <c r="G335" s="118"/>
      <c r="H335" s="118"/>
      <c r="I335" s="118"/>
      <c r="J335" s="118"/>
      <c r="K335" s="118"/>
      <c r="L335" s="118"/>
      <c r="M335" s="122" t="s">
        <v>539</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0.8</v>
      </c>
      <c r="AL335" s="120"/>
      <c r="AM335" s="120"/>
      <c r="AN335" s="120"/>
      <c r="AO335" s="120"/>
      <c r="AP335" s="121"/>
      <c r="AQ335" s="122" t="s">
        <v>562</v>
      </c>
      <c r="AR335" s="118"/>
      <c r="AS335" s="118"/>
      <c r="AT335" s="118"/>
      <c r="AU335" s="119"/>
      <c r="AV335" s="120"/>
      <c r="AW335" s="120"/>
      <c r="AX335" s="121"/>
    </row>
    <row r="336" spans="1:50" ht="24"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557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406</v>
      </c>
      <c r="D367" s="123"/>
      <c r="E367" s="123"/>
      <c r="F367" s="123"/>
      <c r="G367" s="123"/>
      <c r="H367" s="123"/>
      <c r="I367" s="123"/>
      <c r="J367" s="123"/>
      <c r="K367" s="123"/>
      <c r="L367" s="123"/>
      <c r="M367" s="123" t="s">
        <v>407</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408</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22" t="s">
        <v>565</v>
      </c>
      <c r="D368" s="118"/>
      <c r="E368" s="118"/>
      <c r="F368" s="118"/>
      <c r="G368" s="118"/>
      <c r="H368" s="118"/>
      <c r="I368" s="118"/>
      <c r="J368" s="118"/>
      <c r="K368" s="118"/>
      <c r="L368" s="118"/>
      <c r="M368" s="122" t="s">
        <v>566</v>
      </c>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v>0.7</v>
      </c>
      <c r="AL368" s="120"/>
      <c r="AM368" s="120"/>
      <c r="AN368" s="120"/>
      <c r="AO368" s="120"/>
      <c r="AP368" s="121"/>
      <c r="AQ368" s="122" t="s">
        <v>562</v>
      </c>
      <c r="AR368" s="118"/>
      <c r="AS368" s="118"/>
      <c r="AT368" s="118"/>
      <c r="AU368" s="119"/>
      <c r="AV368" s="120"/>
      <c r="AW368" s="120"/>
      <c r="AX368" s="121"/>
    </row>
    <row r="369" spans="1:50" ht="24" customHeight="1" x14ac:dyDescent="0.15">
      <c r="A369" s="117">
        <v>2</v>
      </c>
      <c r="B369" s="117">
        <v>1</v>
      </c>
      <c r="C369" s="122" t="s">
        <v>567</v>
      </c>
      <c r="D369" s="118"/>
      <c r="E369" s="118"/>
      <c r="F369" s="118"/>
      <c r="G369" s="118"/>
      <c r="H369" s="118"/>
      <c r="I369" s="118"/>
      <c r="J369" s="118"/>
      <c r="K369" s="118"/>
      <c r="L369" s="118"/>
      <c r="M369" s="122" t="s">
        <v>568</v>
      </c>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v>0.04</v>
      </c>
      <c r="AL369" s="120"/>
      <c r="AM369" s="120"/>
      <c r="AN369" s="120"/>
      <c r="AO369" s="120"/>
      <c r="AP369" s="121"/>
      <c r="AQ369" s="122" t="s">
        <v>562</v>
      </c>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9" spans="1:50" x14ac:dyDescent="0.15">
      <c r="A399" s="9"/>
      <c r="B399" s="70" t="s">
        <v>558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23" t="s">
        <v>406</v>
      </c>
      <c r="D400" s="123"/>
      <c r="E400" s="123"/>
      <c r="F400" s="123"/>
      <c r="G400" s="123"/>
      <c r="H400" s="123"/>
      <c r="I400" s="123"/>
      <c r="J400" s="123"/>
      <c r="K400" s="123"/>
      <c r="L400" s="123"/>
      <c r="M400" s="123" t="s">
        <v>407</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408</v>
      </c>
      <c r="AL400" s="123"/>
      <c r="AM400" s="123"/>
      <c r="AN400" s="123"/>
      <c r="AO400" s="123"/>
      <c r="AP400" s="123"/>
      <c r="AQ400" s="123" t="s">
        <v>23</v>
      </c>
      <c r="AR400" s="123"/>
      <c r="AS400" s="123"/>
      <c r="AT400" s="123"/>
      <c r="AU400" s="125" t="s">
        <v>24</v>
      </c>
      <c r="AV400" s="126"/>
      <c r="AW400" s="126"/>
      <c r="AX400" s="127"/>
    </row>
    <row r="401" spans="1:50" ht="24" customHeight="1" x14ac:dyDescent="0.15">
      <c r="A401" s="117">
        <v>1</v>
      </c>
      <c r="B401" s="117">
        <v>1</v>
      </c>
      <c r="C401" s="122" t="s">
        <v>569</v>
      </c>
      <c r="D401" s="118"/>
      <c r="E401" s="118"/>
      <c r="F401" s="118"/>
      <c r="G401" s="118"/>
      <c r="H401" s="118"/>
      <c r="I401" s="118"/>
      <c r="J401" s="118"/>
      <c r="K401" s="118"/>
      <c r="L401" s="118"/>
      <c r="M401" s="122" t="s">
        <v>572</v>
      </c>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v>0.04</v>
      </c>
      <c r="AL401" s="120"/>
      <c r="AM401" s="120"/>
      <c r="AN401" s="120"/>
      <c r="AO401" s="120"/>
      <c r="AP401" s="121"/>
      <c r="AQ401" s="122" t="s">
        <v>562</v>
      </c>
      <c r="AR401" s="118"/>
      <c r="AS401" s="118"/>
      <c r="AT401" s="118"/>
      <c r="AU401" s="119"/>
      <c r="AV401" s="120"/>
      <c r="AW401" s="120"/>
      <c r="AX401" s="121"/>
    </row>
    <row r="402" spans="1:50" ht="24" customHeight="1" x14ac:dyDescent="0.15">
      <c r="A402" s="117">
        <v>2</v>
      </c>
      <c r="B402" s="117">
        <v>1</v>
      </c>
      <c r="C402" s="122" t="s">
        <v>570</v>
      </c>
      <c r="D402" s="118"/>
      <c r="E402" s="118"/>
      <c r="F402" s="118"/>
      <c r="G402" s="118"/>
      <c r="H402" s="118"/>
      <c r="I402" s="118"/>
      <c r="J402" s="118"/>
      <c r="K402" s="118"/>
      <c r="L402" s="118"/>
      <c r="M402" s="122" t="s">
        <v>571</v>
      </c>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v>0.02</v>
      </c>
      <c r="AL402" s="120"/>
      <c r="AM402" s="120"/>
      <c r="AN402" s="120"/>
      <c r="AO402" s="120"/>
      <c r="AP402" s="121"/>
      <c r="AQ402" s="122" t="s">
        <v>562</v>
      </c>
      <c r="AR402" s="118"/>
      <c r="AS402" s="118"/>
      <c r="AT402" s="118"/>
      <c r="AU402" s="119"/>
      <c r="AV402" s="120"/>
      <c r="AW402" s="120"/>
      <c r="AX402" s="121"/>
    </row>
    <row r="403" spans="1:50" ht="24"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406</v>
      </c>
      <c r="D433" s="123"/>
      <c r="E433" s="123"/>
      <c r="F433" s="123"/>
      <c r="G433" s="123"/>
      <c r="H433" s="123"/>
      <c r="I433" s="123"/>
      <c r="J433" s="123"/>
      <c r="K433" s="123"/>
      <c r="L433" s="123"/>
      <c r="M433" s="123" t="s">
        <v>407</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408</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406</v>
      </c>
      <c r="D466" s="123"/>
      <c r="E466" s="123"/>
      <c r="F466" s="123"/>
      <c r="G466" s="123"/>
      <c r="H466" s="123"/>
      <c r="I466" s="123"/>
      <c r="J466" s="123"/>
      <c r="K466" s="123"/>
      <c r="L466" s="123"/>
      <c r="M466" s="123" t="s">
        <v>407</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408</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4" sqref="K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465</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91"/>
      <c r="AA2" s="92"/>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3"/>
      <c r="I3" s="113"/>
      <c r="J3" s="113"/>
      <c r="K3" s="113"/>
      <c r="L3" s="113"/>
      <c r="M3" s="113"/>
      <c r="N3" s="113"/>
      <c r="O3" s="229"/>
      <c r="P3" s="246"/>
      <c r="Q3" s="113"/>
      <c r="R3" s="113"/>
      <c r="S3" s="113"/>
      <c r="T3" s="113"/>
      <c r="U3" s="113"/>
      <c r="V3" s="113"/>
      <c r="W3" s="113"/>
      <c r="X3" s="229"/>
      <c r="Y3" s="284"/>
      <c r="Z3" s="285"/>
      <c r="AA3" s="286"/>
      <c r="AB3" s="144"/>
      <c r="AC3" s="139"/>
      <c r="AD3" s="140"/>
      <c r="AE3" s="145"/>
      <c r="AF3" s="138"/>
      <c r="AG3" s="138"/>
      <c r="AH3" s="138"/>
      <c r="AI3" s="290"/>
      <c r="AJ3" s="145"/>
      <c r="AK3" s="138"/>
      <c r="AL3" s="138"/>
      <c r="AM3" s="138"/>
      <c r="AN3" s="290"/>
      <c r="AO3" s="145"/>
      <c r="AP3" s="138"/>
      <c r="AQ3" s="138"/>
      <c r="AR3" s="138"/>
      <c r="AS3" s="290"/>
      <c r="AT3" s="67"/>
      <c r="AU3" s="115"/>
      <c r="AV3" s="115"/>
      <c r="AW3" s="113" t="s">
        <v>456</v>
      </c>
      <c r="AX3" s="114"/>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64"/>
      <c r="AC4" s="301"/>
      <c r="AD4" s="301"/>
      <c r="AE4" s="98"/>
      <c r="AF4" s="99"/>
      <c r="AG4" s="99"/>
      <c r="AH4" s="99"/>
      <c r="AI4" s="100"/>
      <c r="AJ4" s="98"/>
      <c r="AK4" s="99"/>
      <c r="AL4" s="99"/>
      <c r="AM4" s="99"/>
      <c r="AN4" s="100"/>
      <c r="AO4" s="98"/>
      <c r="AP4" s="99"/>
      <c r="AQ4" s="99"/>
      <c r="AR4" s="99"/>
      <c r="AS4" s="100"/>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80" t="s">
        <v>65</v>
      </c>
      <c r="Z5" s="126"/>
      <c r="AA5" s="176"/>
      <c r="AB5" s="340"/>
      <c r="AC5" s="291"/>
      <c r="AD5" s="291"/>
      <c r="AE5" s="98"/>
      <c r="AF5" s="99"/>
      <c r="AG5" s="99"/>
      <c r="AH5" s="99"/>
      <c r="AI5" s="100"/>
      <c r="AJ5" s="98"/>
      <c r="AK5" s="99"/>
      <c r="AL5" s="99"/>
      <c r="AM5" s="99"/>
      <c r="AN5" s="100"/>
      <c r="AO5" s="98"/>
      <c r="AP5" s="99"/>
      <c r="AQ5" s="99"/>
      <c r="AR5" s="99"/>
      <c r="AS5" s="100"/>
      <c r="AT5" s="98"/>
      <c r="AU5" s="99"/>
      <c r="AV5" s="99"/>
      <c r="AW5" s="99"/>
      <c r="AX5" s="101"/>
    </row>
    <row r="6" spans="1:50" ht="22.5" customHeight="1" x14ac:dyDescent="0.15">
      <c r="A6" s="674"/>
      <c r="B6" s="675"/>
      <c r="C6" s="675"/>
      <c r="D6" s="675"/>
      <c r="E6" s="675"/>
      <c r="F6" s="676"/>
      <c r="G6" s="327"/>
      <c r="H6" s="328"/>
      <c r="I6" s="328"/>
      <c r="J6" s="328"/>
      <c r="K6" s="328"/>
      <c r="L6" s="328"/>
      <c r="M6" s="328"/>
      <c r="N6" s="328"/>
      <c r="O6" s="329"/>
      <c r="P6" s="202"/>
      <c r="Q6" s="202"/>
      <c r="R6" s="202"/>
      <c r="S6" s="202"/>
      <c r="T6" s="202"/>
      <c r="U6" s="202"/>
      <c r="V6" s="202"/>
      <c r="W6" s="202"/>
      <c r="X6" s="203"/>
      <c r="Y6" s="125" t="s">
        <v>15</v>
      </c>
      <c r="Z6" s="126"/>
      <c r="AA6" s="176"/>
      <c r="AB6" s="686" t="s">
        <v>457</v>
      </c>
      <c r="AC6" s="269"/>
      <c r="AD6" s="269"/>
      <c r="AE6" s="98"/>
      <c r="AF6" s="99"/>
      <c r="AG6" s="99"/>
      <c r="AH6" s="99"/>
      <c r="AI6" s="100"/>
      <c r="AJ6" s="98"/>
      <c r="AK6" s="99"/>
      <c r="AL6" s="99"/>
      <c r="AM6" s="99"/>
      <c r="AN6" s="100"/>
      <c r="AO6" s="98"/>
      <c r="AP6" s="99"/>
      <c r="AQ6" s="99"/>
      <c r="AR6" s="99"/>
      <c r="AS6" s="100"/>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91"/>
      <c r="AA7" s="92"/>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3"/>
      <c r="I8" s="113"/>
      <c r="J8" s="113"/>
      <c r="K8" s="113"/>
      <c r="L8" s="113"/>
      <c r="M8" s="113"/>
      <c r="N8" s="113"/>
      <c r="O8" s="229"/>
      <c r="P8" s="246"/>
      <c r="Q8" s="113"/>
      <c r="R8" s="113"/>
      <c r="S8" s="113"/>
      <c r="T8" s="113"/>
      <c r="U8" s="113"/>
      <c r="V8" s="113"/>
      <c r="W8" s="113"/>
      <c r="X8" s="229"/>
      <c r="Y8" s="284"/>
      <c r="Z8" s="285"/>
      <c r="AA8" s="286"/>
      <c r="AB8" s="144"/>
      <c r="AC8" s="139"/>
      <c r="AD8" s="140"/>
      <c r="AE8" s="145"/>
      <c r="AF8" s="138"/>
      <c r="AG8" s="138"/>
      <c r="AH8" s="138"/>
      <c r="AI8" s="290"/>
      <c r="AJ8" s="145"/>
      <c r="AK8" s="138"/>
      <c r="AL8" s="138"/>
      <c r="AM8" s="138"/>
      <c r="AN8" s="290"/>
      <c r="AO8" s="145"/>
      <c r="AP8" s="138"/>
      <c r="AQ8" s="138"/>
      <c r="AR8" s="138"/>
      <c r="AS8" s="290"/>
      <c r="AT8" s="67"/>
      <c r="AU8" s="115"/>
      <c r="AV8" s="115"/>
      <c r="AW8" s="113" t="s">
        <v>360</v>
      </c>
      <c r="AX8" s="114"/>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64"/>
      <c r="AC9" s="301"/>
      <c r="AD9" s="301"/>
      <c r="AE9" s="98"/>
      <c r="AF9" s="99"/>
      <c r="AG9" s="99"/>
      <c r="AH9" s="99"/>
      <c r="AI9" s="100"/>
      <c r="AJ9" s="98"/>
      <c r="AK9" s="99"/>
      <c r="AL9" s="99"/>
      <c r="AM9" s="99"/>
      <c r="AN9" s="100"/>
      <c r="AO9" s="98"/>
      <c r="AP9" s="99"/>
      <c r="AQ9" s="99"/>
      <c r="AR9" s="99"/>
      <c r="AS9" s="100"/>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80" t="s">
        <v>65</v>
      </c>
      <c r="Z10" s="126"/>
      <c r="AA10" s="176"/>
      <c r="AB10" s="340"/>
      <c r="AC10" s="291"/>
      <c r="AD10" s="291"/>
      <c r="AE10" s="98"/>
      <c r="AF10" s="99"/>
      <c r="AG10" s="99"/>
      <c r="AH10" s="99"/>
      <c r="AI10" s="100"/>
      <c r="AJ10" s="98"/>
      <c r="AK10" s="99"/>
      <c r="AL10" s="99"/>
      <c r="AM10" s="99"/>
      <c r="AN10" s="100"/>
      <c r="AO10" s="98"/>
      <c r="AP10" s="99"/>
      <c r="AQ10" s="99"/>
      <c r="AR10" s="99"/>
      <c r="AS10" s="100"/>
      <c r="AT10" s="98"/>
      <c r="AU10" s="99"/>
      <c r="AV10" s="99"/>
      <c r="AW10" s="99"/>
      <c r="AX10" s="101"/>
    </row>
    <row r="11" spans="1:50" ht="22.5" customHeight="1" x14ac:dyDescent="0.15">
      <c r="A11" s="674"/>
      <c r="B11" s="675"/>
      <c r="C11" s="675"/>
      <c r="D11" s="675"/>
      <c r="E11" s="675"/>
      <c r="F11" s="676"/>
      <c r="G11" s="327"/>
      <c r="H11" s="328"/>
      <c r="I11" s="328"/>
      <c r="J11" s="328"/>
      <c r="K11" s="328"/>
      <c r="L11" s="328"/>
      <c r="M11" s="328"/>
      <c r="N11" s="328"/>
      <c r="O11" s="329"/>
      <c r="P11" s="202"/>
      <c r="Q11" s="202"/>
      <c r="R11" s="202"/>
      <c r="S11" s="202"/>
      <c r="T11" s="202"/>
      <c r="U11" s="202"/>
      <c r="V11" s="202"/>
      <c r="W11" s="202"/>
      <c r="X11" s="203"/>
      <c r="Y11" s="125" t="s">
        <v>15</v>
      </c>
      <c r="Z11" s="126"/>
      <c r="AA11" s="176"/>
      <c r="AB11" s="686" t="s">
        <v>16</v>
      </c>
      <c r="AC11" s="269"/>
      <c r="AD11" s="269"/>
      <c r="AE11" s="98"/>
      <c r="AF11" s="99"/>
      <c r="AG11" s="99"/>
      <c r="AH11" s="99"/>
      <c r="AI11" s="100"/>
      <c r="AJ11" s="98"/>
      <c r="AK11" s="99"/>
      <c r="AL11" s="99"/>
      <c r="AM11" s="99"/>
      <c r="AN11" s="100"/>
      <c r="AO11" s="98"/>
      <c r="AP11" s="99"/>
      <c r="AQ11" s="99"/>
      <c r="AR11" s="99"/>
      <c r="AS11" s="100"/>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91"/>
      <c r="AA12" s="92"/>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3"/>
      <c r="I13" s="113"/>
      <c r="J13" s="113"/>
      <c r="K13" s="113"/>
      <c r="L13" s="113"/>
      <c r="M13" s="113"/>
      <c r="N13" s="113"/>
      <c r="O13" s="229"/>
      <c r="P13" s="246"/>
      <c r="Q13" s="113"/>
      <c r="R13" s="113"/>
      <c r="S13" s="113"/>
      <c r="T13" s="113"/>
      <c r="U13" s="113"/>
      <c r="V13" s="113"/>
      <c r="W13" s="113"/>
      <c r="X13" s="229"/>
      <c r="Y13" s="284"/>
      <c r="Z13" s="285"/>
      <c r="AA13" s="286"/>
      <c r="AB13" s="144"/>
      <c r="AC13" s="139"/>
      <c r="AD13" s="140"/>
      <c r="AE13" s="145"/>
      <c r="AF13" s="138"/>
      <c r="AG13" s="138"/>
      <c r="AH13" s="138"/>
      <c r="AI13" s="290"/>
      <c r="AJ13" s="145"/>
      <c r="AK13" s="138"/>
      <c r="AL13" s="138"/>
      <c r="AM13" s="138"/>
      <c r="AN13" s="290"/>
      <c r="AO13" s="145"/>
      <c r="AP13" s="138"/>
      <c r="AQ13" s="138"/>
      <c r="AR13" s="138"/>
      <c r="AS13" s="290"/>
      <c r="AT13" s="67"/>
      <c r="AU13" s="115"/>
      <c r="AV13" s="115"/>
      <c r="AW13" s="113" t="s">
        <v>360</v>
      </c>
      <c r="AX13" s="114"/>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64"/>
      <c r="AC14" s="301"/>
      <c r="AD14" s="301"/>
      <c r="AE14" s="98"/>
      <c r="AF14" s="99"/>
      <c r="AG14" s="99"/>
      <c r="AH14" s="99"/>
      <c r="AI14" s="100"/>
      <c r="AJ14" s="98"/>
      <c r="AK14" s="99"/>
      <c r="AL14" s="99"/>
      <c r="AM14" s="99"/>
      <c r="AN14" s="100"/>
      <c r="AO14" s="98"/>
      <c r="AP14" s="99"/>
      <c r="AQ14" s="99"/>
      <c r="AR14" s="99"/>
      <c r="AS14" s="100"/>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80" t="s">
        <v>65</v>
      </c>
      <c r="Z15" s="126"/>
      <c r="AA15" s="176"/>
      <c r="AB15" s="340"/>
      <c r="AC15" s="291"/>
      <c r="AD15" s="291"/>
      <c r="AE15" s="98"/>
      <c r="AF15" s="99"/>
      <c r="AG15" s="99"/>
      <c r="AH15" s="99"/>
      <c r="AI15" s="100"/>
      <c r="AJ15" s="98"/>
      <c r="AK15" s="99"/>
      <c r="AL15" s="99"/>
      <c r="AM15" s="99"/>
      <c r="AN15" s="100"/>
      <c r="AO15" s="98"/>
      <c r="AP15" s="99"/>
      <c r="AQ15" s="99"/>
      <c r="AR15" s="99"/>
      <c r="AS15" s="100"/>
      <c r="AT15" s="98"/>
      <c r="AU15" s="99"/>
      <c r="AV15" s="99"/>
      <c r="AW15" s="99"/>
      <c r="AX15" s="101"/>
    </row>
    <row r="16" spans="1:50" ht="22.5" customHeight="1" x14ac:dyDescent="0.15">
      <c r="A16" s="674"/>
      <c r="B16" s="675"/>
      <c r="C16" s="675"/>
      <c r="D16" s="675"/>
      <c r="E16" s="675"/>
      <c r="F16" s="676"/>
      <c r="G16" s="327"/>
      <c r="H16" s="328"/>
      <c r="I16" s="328"/>
      <c r="J16" s="328"/>
      <c r="K16" s="328"/>
      <c r="L16" s="328"/>
      <c r="M16" s="328"/>
      <c r="N16" s="328"/>
      <c r="O16" s="329"/>
      <c r="P16" s="202"/>
      <c r="Q16" s="202"/>
      <c r="R16" s="202"/>
      <c r="S16" s="202"/>
      <c r="T16" s="202"/>
      <c r="U16" s="202"/>
      <c r="V16" s="202"/>
      <c r="W16" s="202"/>
      <c r="X16" s="203"/>
      <c r="Y16" s="125" t="s">
        <v>15</v>
      </c>
      <c r="Z16" s="126"/>
      <c r="AA16" s="176"/>
      <c r="AB16" s="686" t="s">
        <v>16</v>
      </c>
      <c r="AC16" s="269"/>
      <c r="AD16" s="269"/>
      <c r="AE16" s="98"/>
      <c r="AF16" s="99"/>
      <c r="AG16" s="99"/>
      <c r="AH16" s="99"/>
      <c r="AI16" s="100"/>
      <c r="AJ16" s="98"/>
      <c r="AK16" s="99"/>
      <c r="AL16" s="99"/>
      <c r="AM16" s="99"/>
      <c r="AN16" s="100"/>
      <c r="AO16" s="98"/>
      <c r="AP16" s="99"/>
      <c r="AQ16" s="99"/>
      <c r="AR16" s="99"/>
      <c r="AS16" s="100"/>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91"/>
      <c r="AA17" s="92"/>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3"/>
      <c r="I18" s="113"/>
      <c r="J18" s="113"/>
      <c r="K18" s="113"/>
      <c r="L18" s="113"/>
      <c r="M18" s="113"/>
      <c r="N18" s="113"/>
      <c r="O18" s="229"/>
      <c r="P18" s="246"/>
      <c r="Q18" s="113"/>
      <c r="R18" s="113"/>
      <c r="S18" s="113"/>
      <c r="T18" s="113"/>
      <c r="U18" s="113"/>
      <c r="V18" s="113"/>
      <c r="W18" s="113"/>
      <c r="X18" s="229"/>
      <c r="Y18" s="284"/>
      <c r="Z18" s="285"/>
      <c r="AA18" s="286"/>
      <c r="AB18" s="144"/>
      <c r="AC18" s="139"/>
      <c r="AD18" s="140"/>
      <c r="AE18" s="145"/>
      <c r="AF18" s="138"/>
      <c r="AG18" s="138"/>
      <c r="AH18" s="138"/>
      <c r="AI18" s="290"/>
      <c r="AJ18" s="145"/>
      <c r="AK18" s="138"/>
      <c r="AL18" s="138"/>
      <c r="AM18" s="138"/>
      <c r="AN18" s="290"/>
      <c r="AO18" s="145"/>
      <c r="AP18" s="138"/>
      <c r="AQ18" s="138"/>
      <c r="AR18" s="138"/>
      <c r="AS18" s="290"/>
      <c r="AT18" s="67"/>
      <c r="AU18" s="115"/>
      <c r="AV18" s="115"/>
      <c r="AW18" s="113" t="s">
        <v>360</v>
      </c>
      <c r="AX18" s="114"/>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64"/>
      <c r="AC19" s="301"/>
      <c r="AD19" s="301"/>
      <c r="AE19" s="98"/>
      <c r="AF19" s="99"/>
      <c r="AG19" s="99"/>
      <c r="AH19" s="99"/>
      <c r="AI19" s="100"/>
      <c r="AJ19" s="98"/>
      <c r="AK19" s="99"/>
      <c r="AL19" s="99"/>
      <c r="AM19" s="99"/>
      <c r="AN19" s="100"/>
      <c r="AO19" s="98"/>
      <c r="AP19" s="99"/>
      <c r="AQ19" s="99"/>
      <c r="AR19" s="99"/>
      <c r="AS19" s="100"/>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80" t="s">
        <v>65</v>
      </c>
      <c r="Z20" s="126"/>
      <c r="AA20" s="176"/>
      <c r="AB20" s="340"/>
      <c r="AC20" s="291"/>
      <c r="AD20" s="291"/>
      <c r="AE20" s="98"/>
      <c r="AF20" s="99"/>
      <c r="AG20" s="99"/>
      <c r="AH20" s="99"/>
      <c r="AI20" s="100"/>
      <c r="AJ20" s="98"/>
      <c r="AK20" s="99"/>
      <c r="AL20" s="99"/>
      <c r="AM20" s="99"/>
      <c r="AN20" s="100"/>
      <c r="AO20" s="98"/>
      <c r="AP20" s="99"/>
      <c r="AQ20" s="99"/>
      <c r="AR20" s="99"/>
      <c r="AS20" s="100"/>
      <c r="AT20" s="98"/>
      <c r="AU20" s="99"/>
      <c r="AV20" s="99"/>
      <c r="AW20" s="99"/>
      <c r="AX20" s="101"/>
    </row>
    <row r="21" spans="1:50" ht="22.5" customHeight="1" x14ac:dyDescent="0.15">
      <c r="A21" s="674"/>
      <c r="B21" s="675"/>
      <c r="C21" s="675"/>
      <c r="D21" s="675"/>
      <c r="E21" s="675"/>
      <c r="F21" s="676"/>
      <c r="G21" s="327"/>
      <c r="H21" s="328"/>
      <c r="I21" s="328"/>
      <c r="J21" s="328"/>
      <c r="K21" s="328"/>
      <c r="L21" s="328"/>
      <c r="M21" s="328"/>
      <c r="N21" s="328"/>
      <c r="O21" s="329"/>
      <c r="P21" s="202"/>
      <c r="Q21" s="202"/>
      <c r="R21" s="202"/>
      <c r="S21" s="202"/>
      <c r="T21" s="202"/>
      <c r="U21" s="202"/>
      <c r="V21" s="202"/>
      <c r="W21" s="202"/>
      <c r="X21" s="203"/>
      <c r="Y21" s="125" t="s">
        <v>15</v>
      </c>
      <c r="Z21" s="126"/>
      <c r="AA21" s="176"/>
      <c r="AB21" s="686" t="s">
        <v>458</v>
      </c>
      <c r="AC21" s="269"/>
      <c r="AD21" s="269"/>
      <c r="AE21" s="98"/>
      <c r="AF21" s="99"/>
      <c r="AG21" s="99"/>
      <c r="AH21" s="99"/>
      <c r="AI21" s="100"/>
      <c r="AJ21" s="98"/>
      <c r="AK21" s="99"/>
      <c r="AL21" s="99"/>
      <c r="AM21" s="99"/>
      <c r="AN21" s="100"/>
      <c r="AO21" s="98"/>
      <c r="AP21" s="99"/>
      <c r="AQ21" s="99"/>
      <c r="AR21" s="99"/>
      <c r="AS21" s="100"/>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91"/>
      <c r="AA22" s="92"/>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3"/>
      <c r="I23" s="113"/>
      <c r="J23" s="113"/>
      <c r="K23" s="113"/>
      <c r="L23" s="113"/>
      <c r="M23" s="113"/>
      <c r="N23" s="113"/>
      <c r="O23" s="229"/>
      <c r="P23" s="246"/>
      <c r="Q23" s="113"/>
      <c r="R23" s="113"/>
      <c r="S23" s="113"/>
      <c r="T23" s="113"/>
      <c r="U23" s="113"/>
      <c r="V23" s="113"/>
      <c r="W23" s="113"/>
      <c r="X23" s="229"/>
      <c r="Y23" s="284"/>
      <c r="Z23" s="285"/>
      <c r="AA23" s="286"/>
      <c r="AB23" s="144"/>
      <c r="AC23" s="139"/>
      <c r="AD23" s="140"/>
      <c r="AE23" s="145"/>
      <c r="AF23" s="138"/>
      <c r="AG23" s="138"/>
      <c r="AH23" s="138"/>
      <c r="AI23" s="290"/>
      <c r="AJ23" s="145"/>
      <c r="AK23" s="138"/>
      <c r="AL23" s="138"/>
      <c r="AM23" s="138"/>
      <c r="AN23" s="290"/>
      <c r="AO23" s="145"/>
      <c r="AP23" s="138"/>
      <c r="AQ23" s="138"/>
      <c r="AR23" s="138"/>
      <c r="AS23" s="290"/>
      <c r="AT23" s="67"/>
      <c r="AU23" s="115"/>
      <c r="AV23" s="115"/>
      <c r="AW23" s="113" t="s">
        <v>459</v>
      </c>
      <c r="AX23" s="114"/>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64"/>
      <c r="AC24" s="301"/>
      <c r="AD24" s="301"/>
      <c r="AE24" s="98"/>
      <c r="AF24" s="99"/>
      <c r="AG24" s="99"/>
      <c r="AH24" s="99"/>
      <c r="AI24" s="100"/>
      <c r="AJ24" s="98"/>
      <c r="AK24" s="99"/>
      <c r="AL24" s="99"/>
      <c r="AM24" s="99"/>
      <c r="AN24" s="100"/>
      <c r="AO24" s="98"/>
      <c r="AP24" s="99"/>
      <c r="AQ24" s="99"/>
      <c r="AR24" s="99"/>
      <c r="AS24" s="100"/>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80" t="s">
        <v>65</v>
      </c>
      <c r="Z25" s="126"/>
      <c r="AA25" s="176"/>
      <c r="AB25" s="340"/>
      <c r="AC25" s="291"/>
      <c r="AD25" s="291"/>
      <c r="AE25" s="98"/>
      <c r="AF25" s="99"/>
      <c r="AG25" s="99"/>
      <c r="AH25" s="99"/>
      <c r="AI25" s="100"/>
      <c r="AJ25" s="98"/>
      <c r="AK25" s="99"/>
      <c r="AL25" s="99"/>
      <c r="AM25" s="99"/>
      <c r="AN25" s="100"/>
      <c r="AO25" s="98"/>
      <c r="AP25" s="99"/>
      <c r="AQ25" s="99"/>
      <c r="AR25" s="99"/>
      <c r="AS25" s="100"/>
      <c r="AT25" s="98"/>
      <c r="AU25" s="99"/>
      <c r="AV25" s="99"/>
      <c r="AW25" s="99"/>
      <c r="AX25" s="101"/>
    </row>
    <row r="26" spans="1:50" ht="22.5" customHeight="1" x14ac:dyDescent="0.15">
      <c r="A26" s="674"/>
      <c r="B26" s="675"/>
      <c r="C26" s="675"/>
      <c r="D26" s="675"/>
      <c r="E26" s="675"/>
      <c r="F26" s="676"/>
      <c r="G26" s="327"/>
      <c r="H26" s="328"/>
      <c r="I26" s="328"/>
      <c r="J26" s="328"/>
      <c r="K26" s="328"/>
      <c r="L26" s="328"/>
      <c r="M26" s="328"/>
      <c r="N26" s="328"/>
      <c r="O26" s="329"/>
      <c r="P26" s="202"/>
      <c r="Q26" s="202"/>
      <c r="R26" s="202"/>
      <c r="S26" s="202"/>
      <c r="T26" s="202"/>
      <c r="U26" s="202"/>
      <c r="V26" s="202"/>
      <c r="W26" s="202"/>
      <c r="X26" s="203"/>
      <c r="Y26" s="125" t="s">
        <v>15</v>
      </c>
      <c r="Z26" s="126"/>
      <c r="AA26" s="176"/>
      <c r="AB26" s="686" t="s">
        <v>458</v>
      </c>
      <c r="AC26" s="269"/>
      <c r="AD26" s="269"/>
      <c r="AE26" s="98"/>
      <c r="AF26" s="99"/>
      <c r="AG26" s="99"/>
      <c r="AH26" s="99"/>
      <c r="AI26" s="100"/>
      <c r="AJ26" s="98"/>
      <c r="AK26" s="99"/>
      <c r="AL26" s="99"/>
      <c r="AM26" s="99"/>
      <c r="AN26" s="100"/>
      <c r="AO26" s="98"/>
      <c r="AP26" s="99"/>
      <c r="AQ26" s="99"/>
      <c r="AR26" s="99"/>
      <c r="AS26" s="100"/>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91"/>
      <c r="AA27" s="92"/>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3"/>
      <c r="I28" s="113"/>
      <c r="J28" s="113"/>
      <c r="K28" s="113"/>
      <c r="L28" s="113"/>
      <c r="M28" s="113"/>
      <c r="N28" s="113"/>
      <c r="O28" s="229"/>
      <c r="P28" s="246"/>
      <c r="Q28" s="113"/>
      <c r="R28" s="113"/>
      <c r="S28" s="113"/>
      <c r="T28" s="113"/>
      <c r="U28" s="113"/>
      <c r="V28" s="113"/>
      <c r="W28" s="113"/>
      <c r="X28" s="229"/>
      <c r="Y28" s="284"/>
      <c r="Z28" s="285"/>
      <c r="AA28" s="286"/>
      <c r="AB28" s="144"/>
      <c r="AC28" s="139"/>
      <c r="AD28" s="140"/>
      <c r="AE28" s="145"/>
      <c r="AF28" s="138"/>
      <c r="AG28" s="138"/>
      <c r="AH28" s="138"/>
      <c r="AI28" s="290"/>
      <c r="AJ28" s="145"/>
      <c r="AK28" s="138"/>
      <c r="AL28" s="138"/>
      <c r="AM28" s="138"/>
      <c r="AN28" s="290"/>
      <c r="AO28" s="145"/>
      <c r="AP28" s="138"/>
      <c r="AQ28" s="138"/>
      <c r="AR28" s="138"/>
      <c r="AS28" s="290"/>
      <c r="AT28" s="67"/>
      <c r="AU28" s="115"/>
      <c r="AV28" s="115"/>
      <c r="AW28" s="113" t="s">
        <v>456</v>
      </c>
      <c r="AX28" s="114"/>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64"/>
      <c r="AC29" s="301"/>
      <c r="AD29" s="301"/>
      <c r="AE29" s="98"/>
      <c r="AF29" s="99"/>
      <c r="AG29" s="99"/>
      <c r="AH29" s="99"/>
      <c r="AI29" s="100"/>
      <c r="AJ29" s="98"/>
      <c r="AK29" s="99"/>
      <c r="AL29" s="99"/>
      <c r="AM29" s="99"/>
      <c r="AN29" s="100"/>
      <c r="AO29" s="98"/>
      <c r="AP29" s="99"/>
      <c r="AQ29" s="99"/>
      <c r="AR29" s="99"/>
      <c r="AS29" s="100"/>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80" t="s">
        <v>65</v>
      </c>
      <c r="Z30" s="126"/>
      <c r="AA30" s="176"/>
      <c r="AB30" s="340"/>
      <c r="AC30" s="291"/>
      <c r="AD30" s="291"/>
      <c r="AE30" s="98"/>
      <c r="AF30" s="99"/>
      <c r="AG30" s="99"/>
      <c r="AH30" s="99"/>
      <c r="AI30" s="100"/>
      <c r="AJ30" s="98"/>
      <c r="AK30" s="99"/>
      <c r="AL30" s="99"/>
      <c r="AM30" s="99"/>
      <c r="AN30" s="100"/>
      <c r="AO30" s="98"/>
      <c r="AP30" s="99"/>
      <c r="AQ30" s="99"/>
      <c r="AR30" s="99"/>
      <c r="AS30" s="100"/>
      <c r="AT30" s="98"/>
      <c r="AU30" s="99"/>
      <c r="AV30" s="99"/>
      <c r="AW30" s="99"/>
      <c r="AX30" s="101"/>
    </row>
    <row r="31" spans="1:50" ht="22.5" customHeight="1" x14ac:dyDescent="0.15">
      <c r="A31" s="674"/>
      <c r="B31" s="675"/>
      <c r="C31" s="675"/>
      <c r="D31" s="675"/>
      <c r="E31" s="675"/>
      <c r="F31" s="676"/>
      <c r="G31" s="327"/>
      <c r="H31" s="328"/>
      <c r="I31" s="328"/>
      <c r="J31" s="328"/>
      <c r="K31" s="328"/>
      <c r="L31" s="328"/>
      <c r="M31" s="328"/>
      <c r="N31" s="328"/>
      <c r="O31" s="329"/>
      <c r="P31" s="202"/>
      <c r="Q31" s="202"/>
      <c r="R31" s="202"/>
      <c r="S31" s="202"/>
      <c r="T31" s="202"/>
      <c r="U31" s="202"/>
      <c r="V31" s="202"/>
      <c r="W31" s="202"/>
      <c r="X31" s="203"/>
      <c r="Y31" s="125" t="s">
        <v>15</v>
      </c>
      <c r="Z31" s="126"/>
      <c r="AA31" s="176"/>
      <c r="AB31" s="686" t="s">
        <v>457</v>
      </c>
      <c r="AC31" s="269"/>
      <c r="AD31" s="269"/>
      <c r="AE31" s="98"/>
      <c r="AF31" s="99"/>
      <c r="AG31" s="99"/>
      <c r="AH31" s="99"/>
      <c r="AI31" s="100"/>
      <c r="AJ31" s="98"/>
      <c r="AK31" s="99"/>
      <c r="AL31" s="99"/>
      <c r="AM31" s="99"/>
      <c r="AN31" s="100"/>
      <c r="AO31" s="98"/>
      <c r="AP31" s="99"/>
      <c r="AQ31" s="99"/>
      <c r="AR31" s="99"/>
      <c r="AS31" s="100"/>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91"/>
      <c r="AA32" s="92"/>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13"/>
      <c r="I33" s="113"/>
      <c r="J33" s="113"/>
      <c r="K33" s="113"/>
      <c r="L33" s="113"/>
      <c r="M33" s="113"/>
      <c r="N33" s="113"/>
      <c r="O33" s="229"/>
      <c r="P33" s="246"/>
      <c r="Q33" s="113"/>
      <c r="R33" s="113"/>
      <c r="S33" s="113"/>
      <c r="T33" s="113"/>
      <c r="U33" s="113"/>
      <c r="V33" s="113"/>
      <c r="W33" s="113"/>
      <c r="X33" s="229"/>
      <c r="Y33" s="284"/>
      <c r="Z33" s="285"/>
      <c r="AA33" s="286"/>
      <c r="AB33" s="144"/>
      <c r="AC33" s="139"/>
      <c r="AD33" s="140"/>
      <c r="AE33" s="145"/>
      <c r="AF33" s="138"/>
      <c r="AG33" s="138"/>
      <c r="AH33" s="138"/>
      <c r="AI33" s="290"/>
      <c r="AJ33" s="145"/>
      <c r="AK33" s="138"/>
      <c r="AL33" s="138"/>
      <c r="AM33" s="138"/>
      <c r="AN33" s="290"/>
      <c r="AO33" s="145"/>
      <c r="AP33" s="138"/>
      <c r="AQ33" s="138"/>
      <c r="AR33" s="138"/>
      <c r="AS33" s="290"/>
      <c r="AT33" s="67"/>
      <c r="AU33" s="115"/>
      <c r="AV33" s="115"/>
      <c r="AW33" s="113" t="s">
        <v>459</v>
      </c>
      <c r="AX33" s="114"/>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64"/>
      <c r="AC34" s="301"/>
      <c r="AD34" s="301"/>
      <c r="AE34" s="98"/>
      <c r="AF34" s="99"/>
      <c r="AG34" s="99"/>
      <c r="AH34" s="99"/>
      <c r="AI34" s="100"/>
      <c r="AJ34" s="98"/>
      <c r="AK34" s="99"/>
      <c r="AL34" s="99"/>
      <c r="AM34" s="99"/>
      <c r="AN34" s="100"/>
      <c r="AO34" s="98"/>
      <c r="AP34" s="99"/>
      <c r="AQ34" s="99"/>
      <c r="AR34" s="99"/>
      <c r="AS34" s="100"/>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80" t="s">
        <v>65</v>
      </c>
      <c r="Z35" s="126"/>
      <c r="AA35" s="176"/>
      <c r="AB35" s="340"/>
      <c r="AC35" s="291"/>
      <c r="AD35" s="291"/>
      <c r="AE35" s="98"/>
      <c r="AF35" s="99"/>
      <c r="AG35" s="99"/>
      <c r="AH35" s="99"/>
      <c r="AI35" s="100"/>
      <c r="AJ35" s="98"/>
      <c r="AK35" s="99"/>
      <c r="AL35" s="99"/>
      <c r="AM35" s="99"/>
      <c r="AN35" s="100"/>
      <c r="AO35" s="98"/>
      <c r="AP35" s="99"/>
      <c r="AQ35" s="99"/>
      <c r="AR35" s="99"/>
      <c r="AS35" s="100"/>
      <c r="AT35" s="98"/>
      <c r="AU35" s="99"/>
      <c r="AV35" s="99"/>
      <c r="AW35" s="99"/>
      <c r="AX35" s="101"/>
    </row>
    <row r="36" spans="1:50" ht="22.5" customHeight="1" x14ac:dyDescent="0.15">
      <c r="A36" s="674"/>
      <c r="B36" s="675"/>
      <c r="C36" s="675"/>
      <c r="D36" s="675"/>
      <c r="E36" s="675"/>
      <c r="F36" s="676"/>
      <c r="G36" s="327"/>
      <c r="H36" s="328"/>
      <c r="I36" s="328"/>
      <c r="J36" s="328"/>
      <c r="K36" s="328"/>
      <c r="L36" s="328"/>
      <c r="M36" s="328"/>
      <c r="N36" s="328"/>
      <c r="O36" s="329"/>
      <c r="P36" s="202"/>
      <c r="Q36" s="202"/>
      <c r="R36" s="202"/>
      <c r="S36" s="202"/>
      <c r="T36" s="202"/>
      <c r="U36" s="202"/>
      <c r="V36" s="202"/>
      <c r="W36" s="202"/>
      <c r="X36" s="203"/>
      <c r="Y36" s="125" t="s">
        <v>15</v>
      </c>
      <c r="Z36" s="126"/>
      <c r="AA36" s="176"/>
      <c r="AB36" s="686" t="s">
        <v>458</v>
      </c>
      <c r="AC36" s="269"/>
      <c r="AD36" s="269"/>
      <c r="AE36" s="98"/>
      <c r="AF36" s="99"/>
      <c r="AG36" s="99"/>
      <c r="AH36" s="99"/>
      <c r="AI36" s="100"/>
      <c r="AJ36" s="98"/>
      <c r="AK36" s="99"/>
      <c r="AL36" s="99"/>
      <c r="AM36" s="99"/>
      <c r="AN36" s="100"/>
      <c r="AO36" s="98"/>
      <c r="AP36" s="99"/>
      <c r="AQ36" s="99"/>
      <c r="AR36" s="99"/>
      <c r="AS36" s="100"/>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91"/>
      <c r="AA37" s="92"/>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13"/>
      <c r="I38" s="113"/>
      <c r="J38" s="113"/>
      <c r="K38" s="113"/>
      <c r="L38" s="113"/>
      <c r="M38" s="113"/>
      <c r="N38" s="113"/>
      <c r="O38" s="229"/>
      <c r="P38" s="246"/>
      <c r="Q38" s="113"/>
      <c r="R38" s="113"/>
      <c r="S38" s="113"/>
      <c r="T38" s="113"/>
      <c r="U38" s="113"/>
      <c r="V38" s="113"/>
      <c r="W38" s="113"/>
      <c r="X38" s="229"/>
      <c r="Y38" s="284"/>
      <c r="Z38" s="285"/>
      <c r="AA38" s="286"/>
      <c r="AB38" s="144"/>
      <c r="AC38" s="139"/>
      <c r="AD38" s="140"/>
      <c r="AE38" s="145"/>
      <c r="AF38" s="138"/>
      <c r="AG38" s="138"/>
      <c r="AH38" s="138"/>
      <c r="AI38" s="290"/>
      <c r="AJ38" s="145"/>
      <c r="AK38" s="138"/>
      <c r="AL38" s="138"/>
      <c r="AM38" s="138"/>
      <c r="AN38" s="290"/>
      <c r="AO38" s="145"/>
      <c r="AP38" s="138"/>
      <c r="AQ38" s="138"/>
      <c r="AR38" s="138"/>
      <c r="AS38" s="290"/>
      <c r="AT38" s="67"/>
      <c r="AU38" s="115"/>
      <c r="AV38" s="115"/>
      <c r="AW38" s="113" t="s">
        <v>459</v>
      </c>
      <c r="AX38" s="114"/>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64"/>
      <c r="AC39" s="301"/>
      <c r="AD39" s="301"/>
      <c r="AE39" s="98"/>
      <c r="AF39" s="99"/>
      <c r="AG39" s="99"/>
      <c r="AH39" s="99"/>
      <c r="AI39" s="100"/>
      <c r="AJ39" s="98"/>
      <c r="AK39" s="99"/>
      <c r="AL39" s="99"/>
      <c r="AM39" s="99"/>
      <c r="AN39" s="100"/>
      <c r="AO39" s="98"/>
      <c r="AP39" s="99"/>
      <c r="AQ39" s="99"/>
      <c r="AR39" s="99"/>
      <c r="AS39" s="100"/>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80" t="s">
        <v>65</v>
      </c>
      <c r="Z40" s="126"/>
      <c r="AA40" s="176"/>
      <c r="AB40" s="340"/>
      <c r="AC40" s="291"/>
      <c r="AD40" s="291"/>
      <c r="AE40" s="98"/>
      <c r="AF40" s="99"/>
      <c r="AG40" s="99"/>
      <c r="AH40" s="99"/>
      <c r="AI40" s="100"/>
      <c r="AJ40" s="98"/>
      <c r="AK40" s="99"/>
      <c r="AL40" s="99"/>
      <c r="AM40" s="99"/>
      <c r="AN40" s="100"/>
      <c r="AO40" s="98"/>
      <c r="AP40" s="99"/>
      <c r="AQ40" s="99"/>
      <c r="AR40" s="99"/>
      <c r="AS40" s="100"/>
      <c r="AT40" s="98"/>
      <c r="AU40" s="99"/>
      <c r="AV40" s="99"/>
      <c r="AW40" s="99"/>
      <c r="AX40" s="101"/>
    </row>
    <row r="41" spans="1:50" ht="22.5" customHeight="1" x14ac:dyDescent="0.15">
      <c r="A41" s="674"/>
      <c r="B41" s="675"/>
      <c r="C41" s="675"/>
      <c r="D41" s="675"/>
      <c r="E41" s="675"/>
      <c r="F41" s="676"/>
      <c r="G41" s="327"/>
      <c r="H41" s="328"/>
      <c r="I41" s="328"/>
      <c r="J41" s="328"/>
      <c r="K41" s="328"/>
      <c r="L41" s="328"/>
      <c r="M41" s="328"/>
      <c r="N41" s="328"/>
      <c r="O41" s="329"/>
      <c r="P41" s="202"/>
      <c r="Q41" s="202"/>
      <c r="R41" s="202"/>
      <c r="S41" s="202"/>
      <c r="T41" s="202"/>
      <c r="U41" s="202"/>
      <c r="V41" s="202"/>
      <c r="W41" s="202"/>
      <c r="X41" s="203"/>
      <c r="Y41" s="125" t="s">
        <v>15</v>
      </c>
      <c r="Z41" s="126"/>
      <c r="AA41" s="176"/>
      <c r="AB41" s="686" t="s">
        <v>458</v>
      </c>
      <c r="AC41" s="269"/>
      <c r="AD41" s="269"/>
      <c r="AE41" s="98"/>
      <c r="AF41" s="99"/>
      <c r="AG41" s="99"/>
      <c r="AH41" s="99"/>
      <c r="AI41" s="100"/>
      <c r="AJ41" s="98"/>
      <c r="AK41" s="99"/>
      <c r="AL41" s="99"/>
      <c r="AM41" s="99"/>
      <c r="AN41" s="100"/>
      <c r="AO41" s="98"/>
      <c r="AP41" s="99"/>
      <c r="AQ41" s="99"/>
      <c r="AR41" s="99"/>
      <c r="AS41" s="100"/>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91"/>
      <c r="AA42" s="92"/>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13"/>
      <c r="I43" s="113"/>
      <c r="J43" s="113"/>
      <c r="K43" s="113"/>
      <c r="L43" s="113"/>
      <c r="M43" s="113"/>
      <c r="N43" s="113"/>
      <c r="O43" s="229"/>
      <c r="P43" s="246"/>
      <c r="Q43" s="113"/>
      <c r="R43" s="113"/>
      <c r="S43" s="113"/>
      <c r="T43" s="113"/>
      <c r="U43" s="113"/>
      <c r="V43" s="113"/>
      <c r="W43" s="113"/>
      <c r="X43" s="229"/>
      <c r="Y43" s="284"/>
      <c r="Z43" s="285"/>
      <c r="AA43" s="286"/>
      <c r="AB43" s="144"/>
      <c r="AC43" s="139"/>
      <c r="AD43" s="140"/>
      <c r="AE43" s="145"/>
      <c r="AF43" s="138"/>
      <c r="AG43" s="138"/>
      <c r="AH43" s="138"/>
      <c r="AI43" s="290"/>
      <c r="AJ43" s="145"/>
      <c r="AK43" s="138"/>
      <c r="AL43" s="138"/>
      <c r="AM43" s="138"/>
      <c r="AN43" s="290"/>
      <c r="AO43" s="145"/>
      <c r="AP43" s="138"/>
      <c r="AQ43" s="138"/>
      <c r="AR43" s="138"/>
      <c r="AS43" s="290"/>
      <c r="AT43" s="67"/>
      <c r="AU43" s="115"/>
      <c r="AV43" s="115"/>
      <c r="AW43" s="113" t="s">
        <v>459</v>
      </c>
      <c r="AX43" s="114"/>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64"/>
      <c r="AC44" s="301"/>
      <c r="AD44" s="301"/>
      <c r="AE44" s="98"/>
      <c r="AF44" s="99"/>
      <c r="AG44" s="99"/>
      <c r="AH44" s="99"/>
      <c r="AI44" s="100"/>
      <c r="AJ44" s="98"/>
      <c r="AK44" s="99"/>
      <c r="AL44" s="99"/>
      <c r="AM44" s="99"/>
      <c r="AN44" s="100"/>
      <c r="AO44" s="98"/>
      <c r="AP44" s="99"/>
      <c r="AQ44" s="99"/>
      <c r="AR44" s="99"/>
      <c r="AS44" s="100"/>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80" t="s">
        <v>65</v>
      </c>
      <c r="Z45" s="126"/>
      <c r="AA45" s="176"/>
      <c r="AB45" s="340"/>
      <c r="AC45" s="291"/>
      <c r="AD45" s="291"/>
      <c r="AE45" s="98"/>
      <c r="AF45" s="99"/>
      <c r="AG45" s="99"/>
      <c r="AH45" s="99"/>
      <c r="AI45" s="100"/>
      <c r="AJ45" s="98"/>
      <c r="AK45" s="99"/>
      <c r="AL45" s="99"/>
      <c r="AM45" s="99"/>
      <c r="AN45" s="100"/>
      <c r="AO45" s="98"/>
      <c r="AP45" s="99"/>
      <c r="AQ45" s="99"/>
      <c r="AR45" s="99"/>
      <c r="AS45" s="100"/>
      <c r="AT45" s="98"/>
      <c r="AU45" s="99"/>
      <c r="AV45" s="99"/>
      <c r="AW45" s="99"/>
      <c r="AX45" s="101"/>
    </row>
    <row r="46" spans="1:50" ht="22.5" customHeight="1" x14ac:dyDescent="0.15">
      <c r="A46" s="674"/>
      <c r="B46" s="675"/>
      <c r="C46" s="675"/>
      <c r="D46" s="675"/>
      <c r="E46" s="675"/>
      <c r="F46" s="676"/>
      <c r="G46" s="327"/>
      <c r="H46" s="328"/>
      <c r="I46" s="328"/>
      <c r="J46" s="328"/>
      <c r="K46" s="328"/>
      <c r="L46" s="328"/>
      <c r="M46" s="328"/>
      <c r="N46" s="328"/>
      <c r="O46" s="329"/>
      <c r="P46" s="202"/>
      <c r="Q46" s="202"/>
      <c r="R46" s="202"/>
      <c r="S46" s="202"/>
      <c r="T46" s="202"/>
      <c r="U46" s="202"/>
      <c r="V46" s="202"/>
      <c r="W46" s="202"/>
      <c r="X46" s="203"/>
      <c r="Y46" s="125" t="s">
        <v>15</v>
      </c>
      <c r="Z46" s="126"/>
      <c r="AA46" s="176"/>
      <c r="AB46" s="686" t="s">
        <v>458</v>
      </c>
      <c r="AC46" s="269"/>
      <c r="AD46" s="269"/>
      <c r="AE46" s="98"/>
      <c r="AF46" s="99"/>
      <c r="AG46" s="99"/>
      <c r="AH46" s="99"/>
      <c r="AI46" s="100"/>
      <c r="AJ46" s="98"/>
      <c r="AK46" s="99"/>
      <c r="AL46" s="99"/>
      <c r="AM46" s="99"/>
      <c r="AN46" s="100"/>
      <c r="AO46" s="98"/>
      <c r="AP46" s="99"/>
      <c r="AQ46" s="99"/>
      <c r="AR46" s="99"/>
      <c r="AS46" s="100"/>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91"/>
      <c r="AA47" s="92"/>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13"/>
      <c r="I48" s="113"/>
      <c r="J48" s="113"/>
      <c r="K48" s="113"/>
      <c r="L48" s="113"/>
      <c r="M48" s="113"/>
      <c r="N48" s="113"/>
      <c r="O48" s="229"/>
      <c r="P48" s="246"/>
      <c r="Q48" s="113"/>
      <c r="R48" s="113"/>
      <c r="S48" s="113"/>
      <c r="T48" s="113"/>
      <c r="U48" s="113"/>
      <c r="V48" s="113"/>
      <c r="W48" s="113"/>
      <c r="X48" s="229"/>
      <c r="Y48" s="284"/>
      <c r="Z48" s="285"/>
      <c r="AA48" s="286"/>
      <c r="AB48" s="144"/>
      <c r="AC48" s="139"/>
      <c r="AD48" s="140"/>
      <c r="AE48" s="145"/>
      <c r="AF48" s="138"/>
      <c r="AG48" s="138"/>
      <c r="AH48" s="138"/>
      <c r="AI48" s="290"/>
      <c r="AJ48" s="145"/>
      <c r="AK48" s="138"/>
      <c r="AL48" s="138"/>
      <c r="AM48" s="138"/>
      <c r="AN48" s="290"/>
      <c r="AO48" s="145"/>
      <c r="AP48" s="138"/>
      <c r="AQ48" s="138"/>
      <c r="AR48" s="138"/>
      <c r="AS48" s="290"/>
      <c r="AT48" s="67"/>
      <c r="AU48" s="115"/>
      <c r="AV48" s="115"/>
      <c r="AW48" s="113" t="s">
        <v>456</v>
      </c>
      <c r="AX48" s="114"/>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64"/>
      <c r="AC49" s="301"/>
      <c r="AD49" s="301"/>
      <c r="AE49" s="98"/>
      <c r="AF49" s="99"/>
      <c r="AG49" s="99"/>
      <c r="AH49" s="99"/>
      <c r="AI49" s="100"/>
      <c r="AJ49" s="98"/>
      <c r="AK49" s="99"/>
      <c r="AL49" s="99"/>
      <c r="AM49" s="99"/>
      <c r="AN49" s="100"/>
      <c r="AO49" s="98"/>
      <c r="AP49" s="99"/>
      <c r="AQ49" s="99"/>
      <c r="AR49" s="99"/>
      <c r="AS49" s="100"/>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80" t="s">
        <v>65</v>
      </c>
      <c r="Z50" s="126"/>
      <c r="AA50" s="176"/>
      <c r="AB50" s="340"/>
      <c r="AC50" s="291"/>
      <c r="AD50" s="291"/>
      <c r="AE50" s="98"/>
      <c r="AF50" s="99"/>
      <c r="AG50" s="99"/>
      <c r="AH50" s="99"/>
      <c r="AI50" s="100"/>
      <c r="AJ50" s="98"/>
      <c r="AK50" s="99"/>
      <c r="AL50" s="99"/>
      <c r="AM50" s="99"/>
      <c r="AN50" s="100"/>
      <c r="AO50" s="98"/>
      <c r="AP50" s="99"/>
      <c r="AQ50" s="99"/>
      <c r="AR50" s="99"/>
      <c r="AS50" s="100"/>
      <c r="AT50" s="98"/>
      <c r="AU50" s="99"/>
      <c r="AV50" s="99"/>
      <c r="AW50" s="99"/>
      <c r="AX50" s="101"/>
    </row>
    <row r="51" spans="1:50" ht="22.5" customHeight="1" x14ac:dyDescent="0.15">
      <c r="A51" s="674"/>
      <c r="B51" s="675"/>
      <c r="C51" s="675"/>
      <c r="D51" s="675"/>
      <c r="E51" s="675"/>
      <c r="F51" s="676"/>
      <c r="G51" s="327"/>
      <c r="H51" s="328"/>
      <c r="I51" s="328"/>
      <c r="J51" s="328"/>
      <c r="K51" s="328"/>
      <c r="L51" s="328"/>
      <c r="M51" s="328"/>
      <c r="N51" s="328"/>
      <c r="O51" s="329"/>
      <c r="P51" s="202"/>
      <c r="Q51" s="202"/>
      <c r="R51" s="202"/>
      <c r="S51" s="202"/>
      <c r="T51" s="202"/>
      <c r="U51" s="202"/>
      <c r="V51" s="202"/>
      <c r="W51" s="202"/>
      <c r="X51" s="203"/>
      <c r="Y51" s="125" t="s">
        <v>15</v>
      </c>
      <c r="Z51" s="126"/>
      <c r="AA51" s="176"/>
      <c r="AB51" s="695" t="s">
        <v>457</v>
      </c>
      <c r="AC51" s="696"/>
      <c r="AD51" s="696"/>
      <c r="AE51" s="98"/>
      <c r="AF51" s="99"/>
      <c r="AG51" s="99"/>
      <c r="AH51" s="99"/>
      <c r="AI51" s="100"/>
      <c r="AJ51" s="98"/>
      <c r="AK51" s="99"/>
      <c r="AL51" s="99"/>
      <c r="AM51" s="99"/>
      <c r="AN51" s="100"/>
      <c r="AO51" s="98"/>
      <c r="AP51" s="99"/>
      <c r="AQ51" s="99"/>
      <c r="AR51" s="99"/>
      <c r="AS51" s="100"/>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2" t="s">
        <v>368</v>
      </c>
      <c r="H2" s="393"/>
      <c r="I2" s="393"/>
      <c r="J2" s="393"/>
      <c r="K2" s="393"/>
      <c r="L2" s="393"/>
      <c r="M2" s="393"/>
      <c r="N2" s="393"/>
      <c r="O2" s="393"/>
      <c r="P2" s="393"/>
      <c r="Q2" s="393"/>
      <c r="R2" s="393"/>
      <c r="S2" s="393"/>
      <c r="T2" s="393"/>
      <c r="U2" s="393"/>
      <c r="V2" s="393"/>
      <c r="W2" s="393"/>
      <c r="X2" s="393"/>
      <c r="Y2" s="393"/>
      <c r="Z2" s="393"/>
      <c r="AA2" s="393"/>
      <c r="AB2" s="394"/>
      <c r="AC2" s="392" t="s">
        <v>453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0"/>
      <c r="B4" s="701"/>
      <c r="C4" s="701"/>
      <c r="D4" s="701"/>
      <c r="E4" s="701"/>
      <c r="F4" s="702"/>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04"/>
    </row>
    <row r="5" spans="1:50" ht="24.75" customHeight="1" x14ac:dyDescent="0.15">
      <c r="A5" s="700"/>
      <c r="B5" s="701"/>
      <c r="C5" s="701"/>
      <c r="D5" s="701"/>
      <c r="E5" s="701"/>
      <c r="F5" s="702"/>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700"/>
      <c r="B6" s="701"/>
      <c r="C6" s="701"/>
      <c r="D6" s="701"/>
      <c r="E6" s="701"/>
      <c r="F6" s="702"/>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700"/>
      <c r="B7" s="701"/>
      <c r="C7" s="701"/>
      <c r="D7" s="701"/>
      <c r="E7" s="701"/>
      <c r="F7" s="702"/>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hidden="1" customHeight="1" x14ac:dyDescent="0.15">
      <c r="A8" s="700"/>
      <c r="B8" s="701"/>
      <c r="C8" s="701"/>
      <c r="D8" s="701"/>
      <c r="E8" s="701"/>
      <c r="F8" s="702"/>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hidden="1" customHeight="1" x14ac:dyDescent="0.15">
      <c r="A9" s="700"/>
      <c r="B9" s="701"/>
      <c r="C9" s="701"/>
      <c r="D9" s="701"/>
      <c r="E9" s="701"/>
      <c r="F9" s="702"/>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700"/>
      <c r="B10" s="701"/>
      <c r="C10" s="701"/>
      <c r="D10" s="701"/>
      <c r="E10" s="701"/>
      <c r="F10" s="702"/>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700"/>
      <c r="B11" s="701"/>
      <c r="C11" s="701"/>
      <c r="D11" s="701"/>
      <c r="E11" s="701"/>
      <c r="F11" s="702"/>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700"/>
      <c r="B12" s="701"/>
      <c r="C12" s="701"/>
      <c r="D12" s="701"/>
      <c r="E12" s="701"/>
      <c r="F12" s="702"/>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700"/>
      <c r="B13" s="701"/>
      <c r="C13" s="701"/>
      <c r="D13" s="701"/>
      <c r="E13" s="701"/>
      <c r="F13" s="702"/>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700"/>
      <c r="B14" s="701"/>
      <c r="C14" s="701"/>
      <c r="D14" s="701"/>
      <c r="E14" s="701"/>
      <c r="F14" s="702"/>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00"/>
      <c r="B15" s="701"/>
      <c r="C15" s="701"/>
      <c r="D15" s="701"/>
      <c r="E15" s="701"/>
      <c r="F15" s="702"/>
      <c r="G15" s="392" t="s">
        <v>369</v>
      </c>
      <c r="H15" s="393"/>
      <c r="I15" s="393"/>
      <c r="J15" s="393"/>
      <c r="K15" s="393"/>
      <c r="L15" s="393"/>
      <c r="M15" s="393"/>
      <c r="N15" s="393"/>
      <c r="O15" s="393"/>
      <c r="P15" s="393"/>
      <c r="Q15" s="393"/>
      <c r="R15" s="393"/>
      <c r="S15" s="393"/>
      <c r="T15" s="393"/>
      <c r="U15" s="393"/>
      <c r="V15" s="393"/>
      <c r="W15" s="393"/>
      <c r="X15" s="393"/>
      <c r="Y15" s="393"/>
      <c r="Z15" s="393"/>
      <c r="AA15" s="393"/>
      <c r="AB15" s="394"/>
      <c r="AC15" s="392" t="s">
        <v>370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0"/>
      <c r="B17" s="701"/>
      <c r="C17" s="701"/>
      <c r="D17" s="701"/>
      <c r="E17" s="701"/>
      <c r="F17" s="702"/>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04"/>
    </row>
    <row r="18" spans="1:50" ht="24.75" customHeight="1" x14ac:dyDescent="0.15">
      <c r="A18" s="700"/>
      <c r="B18" s="701"/>
      <c r="C18" s="701"/>
      <c r="D18" s="701"/>
      <c r="E18" s="701"/>
      <c r="F18" s="702"/>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hidden="1" customHeight="1" x14ac:dyDescent="0.15">
      <c r="A19" s="700"/>
      <c r="B19" s="701"/>
      <c r="C19" s="701"/>
      <c r="D19" s="701"/>
      <c r="E19" s="701"/>
      <c r="F19" s="702"/>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700"/>
      <c r="B20" s="701"/>
      <c r="C20" s="701"/>
      <c r="D20" s="701"/>
      <c r="E20" s="701"/>
      <c r="F20" s="702"/>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700"/>
      <c r="B21" s="701"/>
      <c r="C21" s="701"/>
      <c r="D21" s="701"/>
      <c r="E21" s="701"/>
      <c r="F21" s="702"/>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700"/>
      <c r="B22" s="701"/>
      <c r="C22" s="701"/>
      <c r="D22" s="701"/>
      <c r="E22" s="701"/>
      <c r="F22" s="702"/>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700"/>
      <c r="B23" s="701"/>
      <c r="C23" s="701"/>
      <c r="D23" s="701"/>
      <c r="E23" s="701"/>
      <c r="F23" s="702"/>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700"/>
      <c r="B24" s="701"/>
      <c r="C24" s="701"/>
      <c r="D24" s="701"/>
      <c r="E24" s="701"/>
      <c r="F24" s="702"/>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700"/>
      <c r="B25" s="701"/>
      <c r="C25" s="701"/>
      <c r="D25" s="701"/>
      <c r="E25" s="701"/>
      <c r="F25" s="702"/>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700"/>
      <c r="B26" s="701"/>
      <c r="C26" s="701"/>
      <c r="D26" s="701"/>
      <c r="E26" s="701"/>
      <c r="F26" s="702"/>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700"/>
      <c r="B27" s="701"/>
      <c r="C27" s="701"/>
      <c r="D27" s="701"/>
      <c r="E27" s="701"/>
      <c r="F27" s="702"/>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00"/>
      <c r="B28" s="701"/>
      <c r="C28" s="701"/>
      <c r="D28" s="701"/>
      <c r="E28" s="701"/>
      <c r="F28" s="702"/>
      <c r="G28" s="392" t="s">
        <v>371</v>
      </c>
      <c r="H28" s="393"/>
      <c r="I28" s="393"/>
      <c r="J28" s="393"/>
      <c r="K28" s="393"/>
      <c r="L28" s="393"/>
      <c r="M28" s="393"/>
      <c r="N28" s="393"/>
      <c r="O28" s="393"/>
      <c r="P28" s="393"/>
      <c r="Q28" s="393"/>
      <c r="R28" s="393"/>
      <c r="S28" s="393"/>
      <c r="T28" s="393"/>
      <c r="U28" s="393"/>
      <c r="V28" s="393"/>
      <c r="W28" s="393"/>
      <c r="X28" s="393"/>
      <c r="Y28" s="393"/>
      <c r="Z28" s="393"/>
      <c r="AA28" s="393"/>
      <c r="AB28" s="394"/>
      <c r="AC28" s="392" t="s">
        <v>372</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0"/>
      <c r="B30" s="701"/>
      <c r="C30" s="701"/>
      <c r="D30" s="701"/>
      <c r="E30" s="701"/>
      <c r="F30" s="702"/>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04"/>
    </row>
    <row r="31" spans="1:50" ht="24.75" customHeight="1" x14ac:dyDescent="0.15">
      <c r="A31" s="700"/>
      <c r="B31" s="701"/>
      <c r="C31" s="701"/>
      <c r="D31" s="701"/>
      <c r="E31" s="701"/>
      <c r="F31" s="702"/>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700"/>
      <c r="B32" s="701"/>
      <c r="C32" s="701"/>
      <c r="D32" s="701"/>
      <c r="E32" s="701"/>
      <c r="F32" s="702"/>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700"/>
      <c r="B33" s="701"/>
      <c r="C33" s="701"/>
      <c r="D33" s="701"/>
      <c r="E33" s="701"/>
      <c r="F33" s="702"/>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hidden="1" customHeight="1" x14ac:dyDescent="0.15">
      <c r="A34" s="700"/>
      <c r="B34" s="701"/>
      <c r="C34" s="701"/>
      <c r="D34" s="701"/>
      <c r="E34" s="701"/>
      <c r="F34" s="702"/>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700"/>
      <c r="B35" s="701"/>
      <c r="C35" s="701"/>
      <c r="D35" s="701"/>
      <c r="E35" s="701"/>
      <c r="F35" s="702"/>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700"/>
      <c r="B36" s="701"/>
      <c r="C36" s="701"/>
      <c r="D36" s="701"/>
      <c r="E36" s="701"/>
      <c r="F36" s="702"/>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700"/>
      <c r="B37" s="701"/>
      <c r="C37" s="701"/>
      <c r="D37" s="701"/>
      <c r="E37" s="701"/>
      <c r="F37" s="702"/>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700"/>
      <c r="B38" s="701"/>
      <c r="C38" s="701"/>
      <c r="D38" s="701"/>
      <c r="E38" s="701"/>
      <c r="F38" s="702"/>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700"/>
      <c r="B39" s="701"/>
      <c r="C39" s="701"/>
      <c r="D39" s="701"/>
      <c r="E39" s="701"/>
      <c r="F39" s="702"/>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700"/>
      <c r="B40" s="701"/>
      <c r="C40" s="701"/>
      <c r="D40" s="701"/>
      <c r="E40" s="701"/>
      <c r="F40" s="702"/>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00"/>
      <c r="B41" s="701"/>
      <c r="C41" s="701"/>
      <c r="D41" s="701"/>
      <c r="E41" s="701"/>
      <c r="F41" s="702"/>
      <c r="G41" s="392" t="s">
        <v>373</v>
      </c>
      <c r="H41" s="393"/>
      <c r="I41" s="393"/>
      <c r="J41" s="393"/>
      <c r="K41" s="393"/>
      <c r="L41" s="393"/>
      <c r="M41" s="393"/>
      <c r="N41" s="393"/>
      <c r="O41" s="393"/>
      <c r="P41" s="393"/>
      <c r="Q41" s="393"/>
      <c r="R41" s="393"/>
      <c r="S41" s="393"/>
      <c r="T41" s="393"/>
      <c r="U41" s="393"/>
      <c r="V41" s="393"/>
      <c r="W41" s="393"/>
      <c r="X41" s="393"/>
      <c r="Y41" s="393"/>
      <c r="Z41" s="393"/>
      <c r="AA41" s="393"/>
      <c r="AB41" s="394"/>
      <c r="AC41" s="392" t="s">
        <v>374</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0"/>
      <c r="B43" s="701"/>
      <c r="C43" s="701"/>
      <c r="D43" s="701"/>
      <c r="E43" s="701"/>
      <c r="F43" s="702"/>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04"/>
    </row>
    <row r="44" spans="1:50" ht="24.75" customHeight="1" x14ac:dyDescent="0.15">
      <c r="A44" s="700"/>
      <c r="B44" s="701"/>
      <c r="C44" s="701"/>
      <c r="D44" s="701"/>
      <c r="E44" s="701"/>
      <c r="F44" s="702"/>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700"/>
      <c r="B45" s="701"/>
      <c r="C45" s="701"/>
      <c r="D45" s="701"/>
      <c r="E45" s="701"/>
      <c r="F45" s="702"/>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hidden="1" customHeight="1" x14ac:dyDescent="0.15">
      <c r="A46" s="700"/>
      <c r="B46" s="701"/>
      <c r="C46" s="701"/>
      <c r="D46" s="701"/>
      <c r="E46" s="701"/>
      <c r="F46" s="702"/>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700"/>
      <c r="B47" s="701"/>
      <c r="C47" s="701"/>
      <c r="D47" s="701"/>
      <c r="E47" s="701"/>
      <c r="F47" s="702"/>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700"/>
      <c r="B48" s="701"/>
      <c r="C48" s="701"/>
      <c r="D48" s="701"/>
      <c r="E48" s="701"/>
      <c r="F48" s="702"/>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700"/>
      <c r="B49" s="701"/>
      <c r="C49" s="701"/>
      <c r="D49" s="701"/>
      <c r="E49" s="701"/>
      <c r="F49" s="702"/>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700"/>
      <c r="B50" s="701"/>
      <c r="C50" s="701"/>
      <c r="D50" s="701"/>
      <c r="E50" s="701"/>
      <c r="F50" s="702"/>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700"/>
      <c r="B51" s="701"/>
      <c r="C51" s="701"/>
      <c r="D51" s="701"/>
      <c r="E51" s="701"/>
      <c r="F51" s="702"/>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700"/>
      <c r="B52" s="701"/>
      <c r="C52" s="701"/>
      <c r="D52" s="701"/>
      <c r="E52" s="701"/>
      <c r="F52" s="702"/>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x14ac:dyDescent="0.15"/>
    <row r="55" spans="1:50" ht="30" hidden="1" customHeight="1" x14ac:dyDescent="0.15">
      <c r="A55" s="697" t="s">
        <v>34</v>
      </c>
      <c r="B55" s="698"/>
      <c r="C55" s="698"/>
      <c r="D55" s="698"/>
      <c r="E55" s="698"/>
      <c r="F55" s="699"/>
      <c r="G55" s="392" t="s">
        <v>375</v>
      </c>
      <c r="H55" s="393"/>
      <c r="I55" s="393"/>
      <c r="J55" s="393"/>
      <c r="K55" s="393"/>
      <c r="L55" s="393"/>
      <c r="M55" s="393"/>
      <c r="N55" s="393"/>
      <c r="O55" s="393"/>
      <c r="P55" s="393"/>
      <c r="Q55" s="393"/>
      <c r="R55" s="393"/>
      <c r="S55" s="393"/>
      <c r="T55" s="393"/>
      <c r="U55" s="393"/>
      <c r="V55" s="393"/>
      <c r="W55" s="393"/>
      <c r="X55" s="393"/>
      <c r="Y55" s="393"/>
      <c r="Z55" s="393"/>
      <c r="AA55" s="393"/>
      <c r="AB55" s="394"/>
      <c r="AC55" s="392" t="s">
        <v>376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hidden="1" customHeight="1" x14ac:dyDescent="0.15">
      <c r="A57" s="700"/>
      <c r="B57" s="701"/>
      <c r="C57" s="701"/>
      <c r="D57" s="701"/>
      <c r="E57" s="701"/>
      <c r="F57" s="702"/>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04"/>
    </row>
    <row r="58" spans="1:50" ht="24.75" hidden="1" customHeight="1" x14ac:dyDescent="0.15">
      <c r="A58" s="700"/>
      <c r="B58" s="701"/>
      <c r="C58" s="701"/>
      <c r="D58" s="701"/>
      <c r="E58" s="701"/>
      <c r="F58" s="702"/>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hidden="1" customHeight="1" x14ac:dyDescent="0.15">
      <c r="A59" s="700"/>
      <c r="B59" s="701"/>
      <c r="C59" s="701"/>
      <c r="D59" s="701"/>
      <c r="E59" s="701"/>
      <c r="F59" s="702"/>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hidden="1" customHeight="1" x14ac:dyDescent="0.15">
      <c r="A60" s="700"/>
      <c r="B60" s="701"/>
      <c r="C60" s="701"/>
      <c r="D60" s="701"/>
      <c r="E60" s="701"/>
      <c r="F60" s="702"/>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hidden="1" customHeight="1" x14ac:dyDescent="0.15">
      <c r="A61" s="700"/>
      <c r="B61" s="701"/>
      <c r="C61" s="701"/>
      <c r="D61" s="701"/>
      <c r="E61" s="701"/>
      <c r="F61" s="702"/>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hidden="1" customHeight="1" x14ac:dyDescent="0.15">
      <c r="A62" s="700"/>
      <c r="B62" s="701"/>
      <c r="C62" s="701"/>
      <c r="D62" s="701"/>
      <c r="E62" s="701"/>
      <c r="F62" s="702"/>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hidden="1" customHeight="1" x14ac:dyDescent="0.15">
      <c r="A63" s="700"/>
      <c r="B63" s="701"/>
      <c r="C63" s="701"/>
      <c r="D63" s="701"/>
      <c r="E63" s="701"/>
      <c r="F63" s="702"/>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hidden="1" customHeight="1" x14ac:dyDescent="0.15">
      <c r="A64" s="700"/>
      <c r="B64" s="701"/>
      <c r="C64" s="701"/>
      <c r="D64" s="701"/>
      <c r="E64" s="701"/>
      <c r="F64" s="702"/>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hidden="1" customHeight="1" x14ac:dyDescent="0.15">
      <c r="A65" s="700"/>
      <c r="B65" s="701"/>
      <c r="C65" s="701"/>
      <c r="D65" s="701"/>
      <c r="E65" s="701"/>
      <c r="F65" s="702"/>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hidden="1" customHeight="1" x14ac:dyDescent="0.15">
      <c r="A66" s="700"/>
      <c r="B66" s="701"/>
      <c r="C66" s="701"/>
      <c r="D66" s="701"/>
      <c r="E66" s="701"/>
      <c r="F66" s="702"/>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hidden="1" customHeight="1" thickBot="1" x14ac:dyDescent="0.2">
      <c r="A67" s="700"/>
      <c r="B67" s="701"/>
      <c r="C67" s="701"/>
      <c r="D67" s="701"/>
      <c r="E67" s="701"/>
      <c r="F67" s="702"/>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hidden="1" customHeight="1" x14ac:dyDescent="0.15">
      <c r="A68" s="700"/>
      <c r="B68" s="701"/>
      <c r="C68" s="701"/>
      <c r="D68" s="701"/>
      <c r="E68" s="701"/>
      <c r="F68" s="702"/>
      <c r="G68" s="392" t="s">
        <v>377</v>
      </c>
      <c r="H68" s="393"/>
      <c r="I68" s="393"/>
      <c r="J68" s="393"/>
      <c r="K68" s="393"/>
      <c r="L68" s="393"/>
      <c r="M68" s="393"/>
      <c r="N68" s="393"/>
      <c r="O68" s="393"/>
      <c r="P68" s="393"/>
      <c r="Q68" s="393"/>
      <c r="R68" s="393"/>
      <c r="S68" s="393"/>
      <c r="T68" s="393"/>
      <c r="U68" s="393"/>
      <c r="V68" s="393"/>
      <c r="W68" s="393"/>
      <c r="X68" s="393"/>
      <c r="Y68" s="393"/>
      <c r="Z68" s="393"/>
      <c r="AA68" s="393"/>
      <c r="AB68" s="394"/>
      <c r="AC68" s="392" t="s">
        <v>378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hidden="1" customHeight="1" x14ac:dyDescent="0.15">
      <c r="A70" s="700"/>
      <c r="B70" s="701"/>
      <c r="C70" s="701"/>
      <c r="D70" s="701"/>
      <c r="E70" s="701"/>
      <c r="F70" s="702"/>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04"/>
    </row>
    <row r="71" spans="1:50" ht="24.75" hidden="1" customHeight="1" x14ac:dyDescent="0.15">
      <c r="A71" s="700"/>
      <c r="B71" s="701"/>
      <c r="C71" s="701"/>
      <c r="D71" s="701"/>
      <c r="E71" s="701"/>
      <c r="F71" s="702"/>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hidden="1" customHeight="1" x14ac:dyDescent="0.15">
      <c r="A72" s="700"/>
      <c r="B72" s="701"/>
      <c r="C72" s="701"/>
      <c r="D72" s="701"/>
      <c r="E72" s="701"/>
      <c r="F72" s="702"/>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hidden="1" customHeight="1" x14ac:dyDescent="0.15">
      <c r="A73" s="700"/>
      <c r="B73" s="701"/>
      <c r="C73" s="701"/>
      <c r="D73" s="701"/>
      <c r="E73" s="701"/>
      <c r="F73" s="702"/>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hidden="1" customHeight="1" x14ac:dyDescent="0.15">
      <c r="A74" s="700"/>
      <c r="B74" s="701"/>
      <c r="C74" s="701"/>
      <c r="D74" s="701"/>
      <c r="E74" s="701"/>
      <c r="F74" s="702"/>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hidden="1" customHeight="1" x14ac:dyDescent="0.15">
      <c r="A75" s="700"/>
      <c r="B75" s="701"/>
      <c r="C75" s="701"/>
      <c r="D75" s="701"/>
      <c r="E75" s="701"/>
      <c r="F75" s="702"/>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hidden="1" customHeight="1" x14ac:dyDescent="0.15">
      <c r="A76" s="700"/>
      <c r="B76" s="701"/>
      <c r="C76" s="701"/>
      <c r="D76" s="701"/>
      <c r="E76" s="701"/>
      <c r="F76" s="702"/>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hidden="1" customHeight="1" x14ac:dyDescent="0.15">
      <c r="A77" s="700"/>
      <c r="B77" s="701"/>
      <c r="C77" s="701"/>
      <c r="D77" s="701"/>
      <c r="E77" s="701"/>
      <c r="F77" s="702"/>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hidden="1" customHeight="1" x14ac:dyDescent="0.15">
      <c r="A78" s="700"/>
      <c r="B78" s="701"/>
      <c r="C78" s="701"/>
      <c r="D78" s="701"/>
      <c r="E78" s="701"/>
      <c r="F78" s="702"/>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hidden="1" customHeight="1" x14ac:dyDescent="0.15">
      <c r="A79" s="700"/>
      <c r="B79" s="701"/>
      <c r="C79" s="701"/>
      <c r="D79" s="701"/>
      <c r="E79" s="701"/>
      <c r="F79" s="702"/>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hidden="1" customHeight="1" thickBot="1" x14ac:dyDescent="0.2">
      <c r="A80" s="700"/>
      <c r="B80" s="701"/>
      <c r="C80" s="701"/>
      <c r="D80" s="701"/>
      <c r="E80" s="701"/>
      <c r="F80" s="702"/>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hidden="1" customHeight="1" x14ac:dyDescent="0.15">
      <c r="A81" s="700"/>
      <c r="B81" s="701"/>
      <c r="C81" s="701"/>
      <c r="D81" s="701"/>
      <c r="E81" s="701"/>
      <c r="F81" s="702"/>
      <c r="G81" s="392" t="s">
        <v>379</v>
      </c>
      <c r="H81" s="393"/>
      <c r="I81" s="393"/>
      <c r="J81" s="393"/>
      <c r="K81" s="393"/>
      <c r="L81" s="393"/>
      <c r="M81" s="393"/>
      <c r="N81" s="393"/>
      <c r="O81" s="393"/>
      <c r="P81" s="393"/>
      <c r="Q81" s="393"/>
      <c r="R81" s="393"/>
      <c r="S81" s="393"/>
      <c r="T81" s="393"/>
      <c r="U81" s="393"/>
      <c r="V81" s="393"/>
      <c r="W81" s="393"/>
      <c r="X81" s="393"/>
      <c r="Y81" s="393"/>
      <c r="Z81" s="393"/>
      <c r="AA81" s="393"/>
      <c r="AB81" s="394"/>
      <c r="AC81" s="392" t="s">
        <v>380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hidden="1" customHeight="1" x14ac:dyDescent="0.15">
      <c r="A83" s="700"/>
      <c r="B83" s="701"/>
      <c r="C83" s="701"/>
      <c r="D83" s="701"/>
      <c r="E83" s="701"/>
      <c r="F83" s="702"/>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04"/>
    </row>
    <row r="84" spans="1:50" ht="24.75" hidden="1" customHeight="1" x14ac:dyDescent="0.15">
      <c r="A84" s="700"/>
      <c r="B84" s="701"/>
      <c r="C84" s="701"/>
      <c r="D84" s="701"/>
      <c r="E84" s="701"/>
      <c r="F84" s="702"/>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hidden="1" customHeight="1" x14ac:dyDescent="0.15">
      <c r="A85" s="700"/>
      <c r="B85" s="701"/>
      <c r="C85" s="701"/>
      <c r="D85" s="701"/>
      <c r="E85" s="701"/>
      <c r="F85" s="702"/>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hidden="1" customHeight="1" x14ac:dyDescent="0.15">
      <c r="A86" s="700"/>
      <c r="B86" s="701"/>
      <c r="C86" s="701"/>
      <c r="D86" s="701"/>
      <c r="E86" s="701"/>
      <c r="F86" s="702"/>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hidden="1" customHeight="1" x14ac:dyDescent="0.15">
      <c r="A87" s="700"/>
      <c r="B87" s="701"/>
      <c r="C87" s="701"/>
      <c r="D87" s="701"/>
      <c r="E87" s="701"/>
      <c r="F87" s="702"/>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hidden="1" customHeight="1" x14ac:dyDescent="0.15">
      <c r="A88" s="700"/>
      <c r="B88" s="701"/>
      <c r="C88" s="701"/>
      <c r="D88" s="701"/>
      <c r="E88" s="701"/>
      <c r="F88" s="702"/>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hidden="1" customHeight="1" x14ac:dyDescent="0.15">
      <c r="A89" s="700"/>
      <c r="B89" s="701"/>
      <c r="C89" s="701"/>
      <c r="D89" s="701"/>
      <c r="E89" s="701"/>
      <c r="F89" s="702"/>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hidden="1" customHeight="1" x14ac:dyDescent="0.15">
      <c r="A90" s="700"/>
      <c r="B90" s="701"/>
      <c r="C90" s="701"/>
      <c r="D90" s="701"/>
      <c r="E90" s="701"/>
      <c r="F90" s="702"/>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hidden="1" customHeight="1" x14ac:dyDescent="0.15">
      <c r="A91" s="700"/>
      <c r="B91" s="701"/>
      <c r="C91" s="701"/>
      <c r="D91" s="701"/>
      <c r="E91" s="701"/>
      <c r="F91" s="702"/>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hidden="1" customHeight="1" x14ac:dyDescent="0.15">
      <c r="A92" s="700"/>
      <c r="B92" s="701"/>
      <c r="C92" s="701"/>
      <c r="D92" s="701"/>
      <c r="E92" s="701"/>
      <c r="F92" s="702"/>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hidden="1" customHeight="1" thickBot="1" x14ac:dyDescent="0.2">
      <c r="A93" s="700"/>
      <c r="B93" s="701"/>
      <c r="C93" s="701"/>
      <c r="D93" s="701"/>
      <c r="E93" s="701"/>
      <c r="F93" s="702"/>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hidden="1" customHeight="1" x14ac:dyDescent="0.15">
      <c r="A94" s="700"/>
      <c r="B94" s="701"/>
      <c r="C94" s="701"/>
      <c r="D94" s="701"/>
      <c r="E94" s="701"/>
      <c r="F94" s="702"/>
      <c r="G94" s="392" t="s">
        <v>381</v>
      </c>
      <c r="H94" s="393"/>
      <c r="I94" s="393"/>
      <c r="J94" s="393"/>
      <c r="K94" s="393"/>
      <c r="L94" s="393"/>
      <c r="M94" s="393"/>
      <c r="N94" s="393"/>
      <c r="O94" s="393"/>
      <c r="P94" s="393"/>
      <c r="Q94" s="393"/>
      <c r="R94" s="393"/>
      <c r="S94" s="393"/>
      <c r="T94" s="393"/>
      <c r="U94" s="393"/>
      <c r="V94" s="393"/>
      <c r="W94" s="393"/>
      <c r="X94" s="393"/>
      <c r="Y94" s="393"/>
      <c r="Z94" s="393"/>
      <c r="AA94" s="393"/>
      <c r="AB94" s="394"/>
      <c r="AC94" s="392" t="s">
        <v>382</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hidden="1" customHeight="1" x14ac:dyDescent="0.15">
      <c r="A96" s="700"/>
      <c r="B96" s="701"/>
      <c r="C96" s="701"/>
      <c r="D96" s="701"/>
      <c r="E96" s="701"/>
      <c r="F96" s="702"/>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04"/>
    </row>
    <row r="97" spans="1:50" ht="24.75" hidden="1" customHeight="1" x14ac:dyDescent="0.15">
      <c r="A97" s="700"/>
      <c r="B97" s="701"/>
      <c r="C97" s="701"/>
      <c r="D97" s="701"/>
      <c r="E97" s="701"/>
      <c r="F97" s="702"/>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hidden="1" customHeight="1" x14ac:dyDescent="0.15">
      <c r="A98" s="700"/>
      <c r="B98" s="701"/>
      <c r="C98" s="701"/>
      <c r="D98" s="701"/>
      <c r="E98" s="701"/>
      <c r="F98" s="702"/>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hidden="1" customHeight="1" x14ac:dyDescent="0.15">
      <c r="A99" s="700"/>
      <c r="B99" s="701"/>
      <c r="C99" s="701"/>
      <c r="D99" s="701"/>
      <c r="E99" s="701"/>
      <c r="F99" s="702"/>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hidden="1" customHeight="1" x14ac:dyDescent="0.15">
      <c r="A100" s="700"/>
      <c r="B100" s="701"/>
      <c r="C100" s="701"/>
      <c r="D100" s="701"/>
      <c r="E100" s="701"/>
      <c r="F100" s="702"/>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hidden="1" customHeight="1" x14ac:dyDescent="0.15">
      <c r="A101" s="700"/>
      <c r="B101" s="701"/>
      <c r="C101" s="701"/>
      <c r="D101" s="701"/>
      <c r="E101" s="701"/>
      <c r="F101" s="702"/>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hidden="1" customHeight="1" x14ac:dyDescent="0.15">
      <c r="A102" s="700"/>
      <c r="B102" s="701"/>
      <c r="C102" s="701"/>
      <c r="D102" s="701"/>
      <c r="E102" s="701"/>
      <c r="F102" s="702"/>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hidden="1" customHeight="1" x14ac:dyDescent="0.15">
      <c r="A103" s="700"/>
      <c r="B103" s="701"/>
      <c r="C103" s="701"/>
      <c r="D103" s="701"/>
      <c r="E103" s="701"/>
      <c r="F103" s="702"/>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hidden="1" customHeight="1" x14ac:dyDescent="0.15">
      <c r="A104" s="700"/>
      <c r="B104" s="701"/>
      <c r="C104" s="701"/>
      <c r="D104" s="701"/>
      <c r="E104" s="701"/>
      <c r="F104" s="702"/>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hidden="1" customHeight="1" x14ac:dyDescent="0.15">
      <c r="A105" s="700"/>
      <c r="B105" s="701"/>
      <c r="C105" s="701"/>
      <c r="D105" s="701"/>
      <c r="E105" s="701"/>
      <c r="F105" s="702"/>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hidden="1"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697" t="s">
        <v>34</v>
      </c>
      <c r="B108" s="698"/>
      <c r="C108" s="698"/>
      <c r="D108" s="698"/>
      <c r="E108" s="698"/>
      <c r="F108" s="699"/>
      <c r="G108" s="392" t="s">
        <v>383</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384</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hidden="1" customHeight="1" x14ac:dyDescent="0.15">
      <c r="A110" s="700"/>
      <c r="B110" s="701"/>
      <c r="C110" s="701"/>
      <c r="D110" s="701"/>
      <c r="E110" s="701"/>
      <c r="F110" s="702"/>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04"/>
    </row>
    <row r="111" spans="1:50" ht="24.75" hidden="1" customHeight="1" x14ac:dyDescent="0.15">
      <c r="A111" s="700"/>
      <c r="B111" s="701"/>
      <c r="C111" s="701"/>
      <c r="D111" s="701"/>
      <c r="E111" s="701"/>
      <c r="F111" s="702"/>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hidden="1" customHeight="1" x14ac:dyDescent="0.15">
      <c r="A112" s="700"/>
      <c r="B112" s="701"/>
      <c r="C112" s="701"/>
      <c r="D112" s="701"/>
      <c r="E112" s="701"/>
      <c r="F112" s="702"/>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hidden="1" customHeight="1" x14ac:dyDescent="0.15">
      <c r="A113" s="700"/>
      <c r="B113" s="701"/>
      <c r="C113" s="701"/>
      <c r="D113" s="701"/>
      <c r="E113" s="701"/>
      <c r="F113" s="702"/>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hidden="1" customHeight="1" x14ac:dyDescent="0.15">
      <c r="A114" s="700"/>
      <c r="B114" s="701"/>
      <c r="C114" s="701"/>
      <c r="D114" s="701"/>
      <c r="E114" s="701"/>
      <c r="F114" s="702"/>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hidden="1" customHeight="1" x14ac:dyDescent="0.15">
      <c r="A115" s="700"/>
      <c r="B115" s="701"/>
      <c r="C115" s="701"/>
      <c r="D115" s="701"/>
      <c r="E115" s="701"/>
      <c r="F115" s="702"/>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hidden="1" customHeight="1" x14ac:dyDescent="0.15">
      <c r="A116" s="700"/>
      <c r="B116" s="701"/>
      <c r="C116" s="701"/>
      <c r="D116" s="701"/>
      <c r="E116" s="701"/>
      <c r="F116" s="702"/>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hidden="1" customHeight="1" x14ac:dyDescent="0.15">
      <c r="A117" s="700"/>
      <c r="B117" s="701"/>
      <c r="C117" s="701"/>
      <c r="D117" s="701"/>
      <c r="E117" s="701"/>
      <c r="F117" s="702"/>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hidden="1" customHeight="1" x14ac:dyDescent="0.15">
      <c r="A118" s="700"/>
      <c r="B118" s="701"/>
      <c r="C118" s="701"/>
      <c r="D118" s="701"/>
      <c r="E118" s="701"/>
      <c r="F118" s="702"/>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hidden="1" customHeight="1" x14ac:dyDescent="0.15">
      <c r="A119" s="700"/>
      <c r="B119" s="701"/>
      <c r="C119" s="701"/>
      <c r="D119" s="701"/>
      <c r="E119" s="701"/>
      <c r="F119" s="702"/>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hidden="1" customHeight="1" thickBot="1" x14ac:dyDescent="0.2">
      <c r="A120" s="700"/>
      <c r="B120" s="701"/>
      <c r="C120" s="701"/>
      <c r="D120" s="701"/>
      <c r="E120" s="701"/>
      <c r="F120" s="702"/>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hidden="1" customHeight="1" x14ac:dyDescent="0.15">
      <c r="A121" s="700"/>
      <c r="B121" s="701"/>
      <c r="C121" s="701"/>
      <c r="D121" s="701"/>
      <c r="E121" s="701"/>
      <c r="F121" s="702"/>
      <c r="G121" s="392" t="s">
        <v>405</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385</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hidden="1" customHeight="1" x14ac:dyDescent="0.15">
      <c r="A123" s="700"/>
      <c r="B123" s="701"/>
      <c r="C123" s="701"/>
      <c r="D123" s="701"/>
      <c r="E123" s="701"/>
      <c r="F123" s="702"/>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04"/>
    </row>
    <row r="124" spans="1:50" ht="24.75" hidden="1" customHeight="1" x14ac:dyDescent="0.15">
      <c r="A124" s="700"/>
      <c r="B124" s="701"/>
      <c r="C124" s="701"/>
      <c r="D124" s="701"/>
      <c r="E124" s="701"/>
      <c r="F124" s="702"/>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hidden="1" customHeight="1" x14ac:dyDescent="0.15">
      <c r="A125" s="700"/>
      <c r="B125" s="701"/>
      <c r="C125" s="701"/>
      <c r="D125" s="701"/>
      <c r="E125" s="701"/>
      <c r="F125" s="702"/>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hidden="1" customHeight="1" x14ac:dyDescent="0.15">
      <c r="A126" s="700"/>
      <c r="B126" s="701"/>
      <c r="C126" s="701"/>
      <c r="D126" s="701"/>
      <c r="E126" s="701"/>
      <c r="F126" s="702"/>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hidden="1" customHeight="1" x14ac:dyDescent="0.15">
      <c r="A127" s="700"/>
      <c r="B127" s="701"/>
      <c r="C127" s="701"/>
      <c r="D127" s="701"/>
      <c r="E127" s="701"/>
      <c r="F127" s="702"/>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hidden="1" customHeight="1" x14ac:dyDescent="0.15">
      <c r="A128" s="700"/>
      <c r="B128" s="701"/>
      <c r="C128" s="701"/>
      <c r="D128" s="701"/>
      <c r="E128" s="701"/>
      <c r="F128" s="702"/>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hidden="1" customHeight="1" x14ac:dyDescent="0.15">
      <c r="A129" s="700"/>
      <c r="B129" s="701"/>
      <c r="C129" s="701"/>
      <c r="D129" s="701"/>
      <c r="E129" s="701"/>
      <c r="F129" s="702"/>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hidden="1" customHeight="1" x14ac:dyDescent="0.15">
      <c r="A130" s="700"/>
      <c r="B130" s="701"/>
      <c r="C130" s="701"/>
      <c r="D130" s="701"/>
      <c r="E130" s="701"/>
      <c r="F130" s="702"/>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hidden="1" customHeight="1" x14ac:dyDescent="0.15">
      <c r="A131" s="700"/>
      <c r="B131" s="701"/>
      <c r="C131" s="701"/>
      <c r="D131" s="701"/>
      <c r="E131" s="701"/>
      <c r="F131" s="702"/>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hidden="1" customHeight="1" x14ac:dyDescent="0.15">
      <c r="A132" s="700"/>
      <c r="B132" s="701"/>
      <c r="C132" s="701"/>
      <c r="D132" s="701"/>
      <c r="E132" s="701"/>
      <c r="F132" s="702"/>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hidden="1" customHeight="1" thickBot="1" x14ac:dyDescent="0.2">
      <c r="A133" s="700"/>
      <c r="B133" s="701"/>
      <c r="C133" s="701"/>
      <c r="D133" s="701"/>
      <c r="E133" s="701"/>
      <c r="F133" s="702"/>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hidden="1" customHeight="1" x14ac:dyDescent="0.15">
      <c r="A134" s="700"/>
      <c r="B134" s="701"/>
      <c r="C134" s="701"/>
      <c r="D134" s="701"/>
      <c r="E134" s="701"/>
      <c r="F134" s="702"/>
      <c r="G134" s="392" t="s">
        <v>386</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387</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hidden="1" customHeight="1" x14ac:dyDescent="0.15">
      <c r="A136" s="700"/>
      <c r="B136" s="701"/>
      <c r="C136" s="701"/>
      <c r="D136" s="701"/>
      <c r="E136" s="701"/>
      <c r="F136" s="702"/>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04"/>
    </row>
    <row r="137" spans="1:50" ht="24.75" hidden="1" customHeight="1" x14ac:dyDescent="0.15">
      <c r="A137" s="700"/>
      <c r="B137" s="701"/>
      <c r="C137" s="701"/>
      <c r="D137" s="701"/>
      <c r="E137" s="701"/>
      <c r="F137" s="702"/>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hidden="1" customHeight="1" x14ac:dyDescent="0.15">
      <c r="A138" s="700"/>
      <c r="B138" s="701"/>
      <c r="C138" s="701"/>
      <c r="D138" s="701"/>
      <c r="E138" s="701"/>
      <c r="F138" s="702"/>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hidden="1" customHeight="1" x14ac:dyDescent="0.15">
      <c r="A139" s="700"/>
      <c r="B139" s="701"/>
      <c r="C139" s="701"/>
      <c r="D139" s="701"/>
      <c r="E139" s="701"/>
      <c r="F139" s="702"/>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hidden="1" customHeight="1" x14ac:dyDescent="0.15">
      <c r="A140" s="700"/>
      <c r="B140" s="701"/>
      <c r="C140" s="701"/>
      <c r="D140" s="701"/>
      <c r="E140" s="701"/>
      <c r="F140" s="702"/>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hidden="1" customHeight="1" x14ac:dyDescent="0.15">
      <c r="A141" s="700"/>
      <c r="B141" s="701"/>
      <c r="C141" s="701"/>
      <c r="D141" s="701"/>
      <c r="E141" s="701"/>
      <c r="F141" s="702"/>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hidden="1" customHeight="1" x14ac:dyDescent="0.15">
      <c r="A142" s="700"/>
      <c r="B142" s="701"/>
      <c r="C142" s="701"/>
      <c r="D142" s="701"/>
      <c r="E142" s="701"/>
      <c r="F142" s="702"/>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hidden="1" customHeight="1" x14ac:dyDescent="0.15">
      <c r="A143" s="700"/>
      <c r="B143" s="701"/>
      <c r="C143" s="701"/>
      <c r="D143" s="701"/>
      <c r="E143" s="701"/>
      <c r="F143" s="702"/>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hidden="1" customHeight="1" x14ac:dyDescent="0.15">
      <c r="A144" s="700"/>
      <c r="B144" s="701"/>
      <c r="C144" s="701"/>
      <c r="D144" s="701"/>
      <c r="E144" s="701"/>
      <c r="F144" s="702"/>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hidden="1" customHeight="1" x14ac:dyDescent="0.15">
      <c r="A145" s="700"/>
      <c r="B145" s="701"/>
      <c r="C145" s="701"/>
      <c r="D145" s="701"/>
      <c r="E145" s="701"/>
      <c r="F145" s="702"/>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hidden="1" customHeight="1" thickBot="1" x14ac:dyDescent="0.2">
      <c r="A146" s="700"/>
      <c r="B146" s="701"/>
      <c r="C146" s="701"/>
      <c r="D146" s="701"/>
      <c r="E146" s="701"/>
      <c r="F146" s="702"/>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hidden="1" customHeight="1" x14ac:dyDescent="0.15">
      <c r="A147" s="700"/>
      <c r="B147" s="701"/>
      <c r="C147" s="701"/>
      <c r="D147" s="701"/>
      <c r="E147" s="701"/>
      <c r="F147" s="702"/>
      <c r="G147" s="392" t="s">
        <v>388</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389</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hidden="1" customHeight="1" x14ac:dyDescent="0.15">
      <c r="A149" s="700"/>
      <c r="B149" s="701"/>
      <c r="C149" s="701"/>
      <c r="D149" s="701"/>
      <c r="E149" s="701"/>
      <c r="F149" s="702"/>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04"/>
    </row>
    <row r="150" spans="1:50" ht="24.75" hidden="1" customHeight="1" x14ac:dyDescent="0.15">
      <c r="A150" s="700"/>
      <c r="B150" s="701"/>
      <c r="C150" s="701"/>
      <c r="D150" s="701"/>
      <c r="E150" s="701"/>
      <c r="F150" s="702"/>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hidden="1" customHeight="1" x14ac:dyDescent="0.15">
      <c r="A151" s="700"/>
      <c r="B151" s="701"/>
      <c r="C151" s="701"/>
      <c r="D151" s="701"/>
      <c r="E151" s="701"/>
      <c r="F151" s="702"/>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hidden="1" customHeight="1" x14ac:dyDescent="0.15">
      <c r="A152" s="700"/>
      <c r="B152" s="701"/>
      <c r="C152" s="701"/>
      <c r="D152" s="701"/>
      <c r="E152" s="701"/>
      <c r="F152" s="702"/>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hidden="1" customHeight="1" x14ac:dyDescent="0.15">
      <c r="A153" s="700"/>
      <c r="B153" s="701"/>
      <c r="C153" s="701"/>
      <c r="D153" s="701"/>
      <c r="E153" s="701"/>
      <c r="F153" s="702"/>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hidden="1" customHeight="1" x14ac:dyDescent="0.15">
      <c r="A154" s="700"/>
      <c r="B154" s="701"/>
      <c r="C154" s="701"/>
      <c r="D154" s="701"/>
      <c r="E154" s="701"/>
      <c r="F154" s="702"/>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hidden="1" customHeight="1" x14ac:dyDescent="0.15">
      <c r="A155" s="700"/>
      <c r="B155" s="701"/>
      <c r="C155" s="701"/>
      <c r="D155" s="701"/>
      <c r="E155" s="701"/>
      <c r="F155" s="702"/>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hidden="1" customHeight="1" x14ac:dyDescent="0.15">
      <c r="A156" s="700"/>
      <c r="B156" s="701"/>
      <c r="C156" s="701"/>
      <c r="D156" s="701"/>
      <c r="E156" s="701"/>
      <c r="F156" s="702"/>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hidden="1" customHeight="1" x14ac:dyDescent="0.15">
      <c r="A157" s="700"/>
      <c r="B157" s="701"/>
      <c r="C157" s="701"/>
      <c r="D157" s="701"/>
      <c r="E157" s="701"/>
      <c r="F157" s="702"/>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hidden="1" customHeight="1" x14ac:dyDescent="0.15">
      <c r="A158" s="700"/>
      <c r="B158" s="701"/>
      <c r="C158" s="701"/>
      <c r="D158" s="701"/>
      <c r="E158" s="701"/>
      <c r="F158" s="702"/>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hidden="1"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697" t="s">
        <v>34</v>
      </c>
      <c r="B161" s="698"/>
      <c r="C161" s="698"/>
      <c r="D161" s="698"/>
      <c r="E161" s="698"/>
      <c r="F161" s="699"/>
      <c r="G161" s="392" t="s">
        <v>390</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391</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hidden="1" customHeight="1" x14ac:dyDescent="0.15">
      <c r="A163" s="700"/>
      <c r="B163" s="701"/>
      <c r="C163" s="701"/>
      <c r="D163" s="701"/>
      <c r="E163" s="701"/>
      <c r="F163" s="702"/>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04"/>
    </row>
    <row r="164" spans="1:50" ht="24.75" hidden="1" customHeight="1" x14ac:dyDescent="0.15">
      <c r="A164" s="700"/>
      <c r="B164" s="701"/>
      <c r="C164" s="701"/>
      <c r="D164" s="701"/>
      <c r="E164" s="701"/>
      <c r="F164" s="702"/>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hidden="1" customHeight="1" x14ac:dyDescent="0.15">
      <c r="A165" s="700"/>
      <c r="B165" s="701"/>
      <c r="C165" s="701"/>
      <c r="D165" s="701"/>
      <c r="E165" s="701"/>
      <c r="F165" s="702"/>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hidden="1" customHeight="1" x14ac:dyDescent="0.15">
      <c r="A166" s="700"/>
      <c r="B166" s="701"/>
      <c r="C166" s="701"/>
      <c r="D166" s="701"/>
      <c r="E166" s="701"/>
      <c r="F166" s="702"/>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hidden="1" customHeight="1" x14ac:dyDescent="0.15">
      <c r="A167" s="700"/>
      <c r="B167" s="701"/>
      <c r="C167" s="701"/>
      <c r="D167" s="701"/>
      <c r="E167" s="701"/>
      <c r="F167" s="702"/>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hidden="1" customHeight="1" x14ac:dyDescent="0.15">
      <c r="A168" s="700"/>
      <c r="B168" s="701"/>
      <c r="C168" s="701"/>
      <c r="D168" s="701"/>
      <c r="E168" s="701"/>
      <c r="F168" s="702"/>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hidden="1" customHeight="1" x14ac:dyDescent="0.15">
      <c r="A169" s="700"/>
      <c r="B169" s="701"/>
      <c r="C169" s="701"/>
      <c r="D169" s="701"/>
      <c r="E169" s="701"/>
      <c r="F169" s="702"/>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hidden="1" customHeight="1" x14ac:dyDescent="0.15">
      <c r="A170" s="700"/>
      <c r="B170" s="701"/>
      <c r="C170" s="701"/>
      <c r="D170" s="701"/>
      <c r="E170" s="701"/>
      <c r="F170" s="702"/>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hidden="1" customHeight="1" x14ac:dyDescent="0.15">
      <c r="A171" s="700"/>
      <c r="B171" s="701"/>
      <c r="C171" s="701"/>
      <c r="D171" s="701"/>
      <c r="E171" s="701"/>
      <c r="F171" s="702"/>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hidden="1" customHeight="1" x14ac:dyDescent="0.15">
      <c r="A172" s="700"/>
      <c r="B172" s="701"/>
      <c r="C172" s="701"/>
      <c r="D172" s="701"/>
      <c r="E172" s="701"/>
      <c r="F172" s="702"/>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hidden="1" customHeight="1" thickBot="1" x14ac:dyDescent="0.2">
      <c r="A173" s="700"/>
      <c r="B173" s="701"/>
      <c r="C173" s="701"/>
      <c r="D173" s="701"/>
      <c r="E173" s="701"/>
      <c r="F173" s="702"/>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hidden="1" customHeight="1" x14ac:dyDescent="0.15">
      <c r="A174" s="700"/>
      <c r="B174" s="701"/>
      <c r="C174" s="701"/>
      <c r="D174" s="701"/>
      <c r="E174" s="701"/>
      <c r="F174" s="702"/>
      <c r="G174" s="392" t="s">
        <v>392</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393</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hidden="1" customHeight="1" x14ac:dyDescent="0.15">
      <c r="A176" s="700"/>
      <c r="B176" s="701"/>
      <c r="C176" s="701"/>
      <c r="D176" s="701"/>
      <c r="E176" s="701"/>
      <c r="F176" s="702"/>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04"/>
    </row>
    <row r="177" spans="1:50" ht="24.75" hidden="1" customHeight="1" x14ac:dyDescent="0.15">
      <c r="A177" s="700"/>
      <c r="B177" s="701"/>
      <c r="C177" s="701"/>
      <c r="D177" s="701"/>
      <c r="E177" s="701"/>
      <c r="F177" s="702"/>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hidden="1" customHeight="1" x14ac:dyDescent="0.15">
      <c r="A178" s="700"/>
      <c r="B178" s="701"/>
      <c r="C178" s="701"/>
      <c r="D178" s="701"/>
      <c r="E178" s="701"/>
      <c r="F178" s="702"/>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hidden="1" customHeight="1" x14ac:dyDescent="0.15">
      <c r="A179" s="700"/>
      <c r="B179" s="701"/>
      <c r="C179" s="701"/>
      <c r="D179" s="701"/>
      <c r="E179" s="701"/>
      <c r="F179" s="702"/>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hidden="1" customHeight="1" x14ac:dyDescent="0.15">
      <c r="A180" s="700"/>
      <c r="B180" s="701"/>
      <c r="C180" s="701"/>
      <c r="D180" s="701"/>
      <c r="E180" s="701"/>
      <c r="F180" s="702"/>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hidden="1" customHeight="1" x14ac:dyDescent="0.15">
      <c r="A181" s="700"/>
      <c r="B181" s="701"/>
      <c r="C181" s="701"/>
      <c r="D181" s="701"/>
      <c r="E181" s="701"/>
      <c r="F181" s="702"/>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hidden="1" customHeight="1" x14ac:dyDescent="0.15">
      <c r="A182" s="700"/>
      <c r="B182" s="701"/>
      <c r="C182" s="701"/>
      <c r="D182" s="701"/>
      <c r="E182" s="701"/>
      <c r="F182" s="702"/>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hidden="1" customHeight="1" x14ac:dyDescent="0.15">
      <c r="A183" s="700"/>
      <c r="B183" s="701"/>
      <c r="C183" s="701"/>
      <c r="D183" s="701"/>
      <c r="E183" s="701"/>
      <c r="F183" s="702"/>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hidden="1" customHeight="1" x14ac:dyDescent="0.15">
      <c r="A184" s="700"/>
      <c r="B184" s="701"/>
      <c r="C184" s="701"/>
      <c r="D184" s="701"/>
      <c r="E184" s="701"/>
      <c r="F184" s="702"/>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hidden="1" customHeight="1" x14ac:dyDescent="0.15">
      <c r="A185" s="700"/>
      <c r="B185" s="701"/>
      <c r="C185" s="701"/>
      <c r="D185" s="701"/>
      <c r="E185" s="701"/>
      <c r="F185" s="702"/>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thickBot="1" x14ac:dyDescent="0.2">
      <c r="A186" s="700"/>
      <c r="B186" s="701"/>
      <c r="C186" s="701"/>
      <c r="D186" s="701"/>
      <c r="E186" s="701"/>
      <c r="F186" s="702"/>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hidden="1" customHeight="1" x14ac:dyDescent="0.15">
      <c r="A187" s="700"/>
      <c r="B187" s="701"/>
      <c r="C187" s="701"/>
      <c r="D187" s="701"/>
      <c r="E187" s="701"/>
      <c r="F187" s="702"/>
      <c r="G187" s="392" t="s">
        <v>394</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395</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hidden="1" customHeight="1" x14ac:dyDescent="0.15">
      <c r="A189" s="700"/>
      <c r="B189" s="701"/>
      <c r="C189" s="701"/>
      <c r="D189" s="701"/>
      <c r="E189" s="701"/>
      <c r="F189" s="702"/>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04"/>
    </row>
    <row r="190" spans="1:50" ht="24.75" hidden="1" customHeight="1" x14ac:dyDescent="0.15">
      <c r="A190" s="700"/>
      <c r="B190" s="701"/>
      <c r="C190" s="701"/>
      <c r="D190" s="701"/>
      <c r="E190" s="701"/>
      <c r="F190" s="702"/>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hidden="1" customHeight="1" x14ac:dyDescent="0.15">
      <c r="A191" s="700"/>
      <c r="B191" s="701"/>
      <c r="C191" s="701"/>
      <c r="D191" s="701"/>
      <c r="E191" s="701"/>
      <c r="F191" s="702"/>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hidden="1" customHeight="1" x14ac:dyDescent="0.15">
      <c r="A192" s="700"/>
      <c r="B192" s="701"/>
      <c r="C192" s="701"/>
      <c r="D192" s="701"/>
      <c r="E192" s="701"/>
      <c r="F192" s="702"/>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hidden="1" customHeight="1" x14ac:dyDescent="0.15">
      <c r="A193" s="700"/>
      <c r="B193" s="701"/>
      <c r="C193" s="701"/>
      <c r="D193" s="701"/>
      <c r="E193" s="701"/>
      <c r="F193" s="702"/>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hidden="1" customHeight="1" x14ac:dyDescent="0.15">
      <c r="A194" s="700"/>
      <c r="B194" s="701"/>
      <c r="C194" s="701"/>
      <c r="D194" s="701"/>
      <c r="E194" s="701"/>
      <c r="F194" s="702"/>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x14ac:dyDescent="0.15">
      <c r="A195" s="700"/>
      <c r="B195" s="701"/>
      <c r="C195" s="701"/>
      <c r="D195" s="701"/>
      <c r="E195" s="701"/>
      <c r="F195" s="702"/>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x14ac:dyDescent="0.15">
      <c r="A196" s="700"/>
      <c r="B196" s="701"/>
      <c r="C196" s="701"/>
      <c r="D196" s="701"/>
      <c r="E196" s="701"/>
      <c r="F196" s="702"/>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hidden="1" customHeight="1" x14ac:dyDescent="0.15">
      <c r="A197" s="700"/>
      <c r="B197" s="701"/>
      <c r="C197" s="701"/>
      <c r="D197" s="701"/>
      <c r="E197" s="701"/>
      <c r="F197" s="702"/>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hidden="1" customHeight="1" x14ac:dyDescent="0.15">
      <c r="A198" s="700"/>
      <c r="B198" s="701"/>
      <c r="C198" s="701"/>
      <c r="D198" s="701"/>
      <c r="E198" s="701"/>
      <c r="F198" s="702"/>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hidden="1" customHeight="1" thickBot="1" x14ac:dyDescent="0.2">
      <c r="A199" s="700"/>
      <c r="B199" s="701"/>
      <c r="C199" s="701"/>
      <c r="D199" s="701"/>
      <c r="E199" s="701"/>
      <c r="F199" s="702"/>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hidden="1" customHeight="1" x14ac:dyDescent="0.15">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396</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hidden="1" customHeight="1" x14ac:dyDescent="0.15">
      <c r="A202" s="700"/>
      <c r="B202" s="701"/>
      <c r="C202" s="701"/>
      <c r="D202" s="701"/>
      <c r="E202" s="701"/>
      <c r="F202" s="702"/>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04"/>
    </row>
    <row r="203" spans="1:50" ht="24.75" hidden="1" customHeight="1" x14ac:dyDescent="0.15">
      <c r="A203" s="700"/>
      <c r="B203" s="701"/>
      <c r="C203" s="701"/>
      <c r="D203" s="701"/>
      <c r="E203" s="701"/>
      <c r="F203" s="702"/>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hidden="1" customHeight="1" x14ac:dyDescent="0.15">
      <c r="A204" s="700"/>
      <c r="B204" s="701"/>
      <c r="C204" s="701"/>
      <c r="D204" s="701"/>
      <c r="E204" s="701"/>
      <c r="F204" s="702"/>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hidden="1" customHeight="1" x14ac:dyDescent="0.15">
      <c r="A205" s="700"/>
      <c r="B205" s="701"/>
      <c r="C205" s="701"/>
      <c r="D205" s="701"/>
      <c r="E205" s="701"/>
      <c r="F205" s="702"/>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hidden="1" customHeight="1" x14ac:dyDescent="0.15">
      <c r="A206" s="700"/>
      <c r="B206" s="701"/>
      <c r="C206" s="701"/>
      <c r="D206" s="701"/>
      <c r="E206" s="701"/>
      <c r="F206" s="702"/>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hidden="1" customHeight="1" x14ac:dyDescent="0.15">
      <c r="A207" s="700"/>
      <c r="B207" s="701"/>
      <c r="C207" s="701"/>
      <c r="D207" s="701"/>
      <c r="E207" s="701"/>
      <c r="F207" s="702"/>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x14ac:dyDescent="0.15">
      <c r="A208" s="700"/>
      <c r="B208" s="701"/>
      <c r="C208" s="701"/>
      <c r="D208" s="701"/>
      <c r="E208" s="701"/>
      <c r="F208" s="702"/>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700"/>
      <c r="B209" s="701"/>
      <c r="C209" s="701"/>
      <c r="D209" s="701"/>
      <c r="E209" s="701"/>
      <c r="F209" s="702"/>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700"/>
      <c r="B210" s="701"/>
      <c r="C210" s="701"/>
      <c r="D210" s="701"/>
      <c r="E210" s="701"/>
      <c r="F210" s="702"/>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hidden="1" customHeight="1" x14ac:dyDescent="0.15">
      <c r="A211" s="700"/>
      <c r="B211" s="701"/>
      <c r="C211" s="701"/>
      <c r="D211" s="701"/>
      <c r="E211" s="701"/>
      <c r="F211" s="702"/>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392" t="s">
        <v>397</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398</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hidden="1" customHeight="1" x14ac:dyDescent="0.15">
      <c r="A216" s="700"/>
      <c r="B216" s="701"/>
      <c r="C216" s="701"/>
      <c r="D216" s="701"/>
      <c r="E216" s="701"/>
      <c r="F216" s="702"/>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04"/>
    </row>
    <row r="217" spans="1:50" ht="24.75" hidden="1" customHeight="1" x14ac:dyDescent="0.15">
      <c r="A217" s="700"/>
      <c r="B217" s="701"/>
      <c r="C217" s="701"/>
      <c r="D217" s="701"/>
      <c r="E217" s="701"/>
      <c r="F217" s="702"/>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hidden="1" customHeight="1" x14ac:dyDescent="0.15">
      <c r="A218" s="700"/>
      <c r="B218" s="701"/>
      <c r="C218" s="701"/>
      <c r="D218" s="701"/>
      <c r="E218" s="701"/>
      <c r="F218" s="702"/>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hidden="1" customHeight="1" x14ac:dyDescent="0.15">
      <c r="A219" s="700"/>
      <c r="B219" s="701"/>
      <c r="C219" s="701"/>
      <c r="D219" s="701"/>
      <c r="E219" s="701"/>
      <c r="F219" s="702"/>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hidden="1" customHeight="1" x14ac:dyDescent="0.15">
      <c r="A220" s="700"/>
      <c r="B220" s="701"/>
      <c r="C220" s="701"/>
      <c r="D220" s="701"/>
      <c r="E220" s="701"/>
      <c r="F220" s="702"/>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700"/>
      <c r="B221" s="701"/>
      <c r="C221" s="701"/>
      <c r="D221" s="701"/>
      <c r="E221" s="701"/>
      <c r="F221" s="702"/>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700"/>
      <c r="B222" s="701"/>
      <c r="C222" s="701"/>
      <c r="D222" s="701"/>
      <c r="E222" s="701"/>
      <c r="F222" s="702"/>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700"/>
      <c r="B223" s="701"/>
      <c r="C223" s="701"/>
      <c r="D223" s="701"/>
      <c r="E223" s="701"/>
      <c r="F223" s="702"/>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700"/>
      <c r="B224" s="701"/>
      <c r="C224" s="701"/>
      <c r="D224" s="701"/>
      <c r="E224" s="701"/>
      <c r="F224" s="702"/>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x14ac:dyDescent="0.15">
      <c r="A225" s="700"/>
      <c r="B225" s="701"/>
      <c r="C225" s="701"/>
      <c r="D225" s="701"/>
      <c r="E225" s="701"/>
      <c r="F225" s="702"/>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thickBot="1" x14ac:dyDescent="0.2">
      <c r="A226" s="700"/>
      <c r="B226" s="701"/>
      <c r="C226" s="701"/>
      <c r="D226" s="701"/>
      <c r="E226" s="701"/>
      <c r="F226" s="702"/>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hidden="1" customHeight="1" x14ac:dyDescent="0.15">
      <c r="A227" s="700"/>
      <c r="B227" s="701"/>
      <c r="C227" s="701"/>
      <c r="D227" s="701"/>
      <c r="E227" s="701"/>
      <c r="F227" s="702"/>
      <c r="G227" s="392" t="s">
        <v>399</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400</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hidden="1" customHeight="1" x14ac:dyDescent="0.15">
      <c r="A229" s="700"/>
      <c r="B229" s="701"/>
      <c r="C229" s="701"/>
      <c r="D229" s="701"/>
      <c r="E229" s="701"/>
      <c r="F229" s="702"/>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04"/>
    </row>
    <row r="230" spans="1:50" ht="24.75" hidden="1" customHeight="1" x14ac:dyDescent="0.15">
      <c r="A230" s="700"/>
      <c r="B230" s="701"/>
      <c r="C230" s="701"/>
      <c r="D230" s="701"/>
      <c r="E230" s="701"/>
      <c r="F230" s="702"/>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hidden="1" customHeight="1" x14ac:dyDescent="0.15">
      <c r="A231" s="700"/>
      <c r="B231" s="701"/>
      <c r="C231" s="701"/>
      <c r="D231" s="701"/>
      <c r="E231" s="701"/>
      <c r="F231" s="702"/>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hidden="1" customHeight="1" x14ac:dyDescent="0.15">
      <c r="A232" s="700"/>
      <c r="B232" s="701"/>
      <c r="C232" s="701"/>
      <c r="D232" s="701"/>
      <c r="E232" s="701"/>
      <c r="F232" s="702"/>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hidden="1" customHeight="1" x14ac:dyDescent="0.15">
      <c r="A233" s="700"/>
      <c r="B233" s="701"/>
      <c r="C233" s="701"/>
      <c r="D233" s="701"/>
      <c r="E233" s="701"/>
      <c r="F233" s="702"/>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hidden="1" customHeight="1" x14ac:dyDescent="0.15">
      <c r="A234" s="700"/>
      <c r="B234" s="701"/>
      <c r="C234" s="701"/>
      <c r="D234" s="701"/>
      <c r="E234" s="701"/>
      <c r="F234" s="702"/>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hidden="1" customHeight="1" x14ac:dyDescent="0.15">
      <c r="A235" s="700"/>
      <c r="B235" s="701"/>
      <c r="C235" s="701"/>
      <c r="D235" s="701"/>
      <c r="E235" s="701"/>
      <c r="F235" s="702"/>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hidden="1" customHeight="1" x14ac:dyDescent="0.15">
      <c r="A236" s="700"/>
      <c r="B236" s="701"/>
      <c r="C236" s="701"/>
      <c r="D236" s="701"/>
      <c r="E236" s="701"/>
      <c r="F236" s="702"/>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hidden="1" customHeight="1" x14ac:dyDescent="0.15">
      <c r="A237" s="700"/>
      <c r="B237" s="701"/>
      <c r="C237" s="701"/>
      <c r="D237" s="701"/>
      <c r="E237" s="701"/>
      <c r="F237" s="702"/>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hidden="1" customHeight="1" x14ac:dyDescent="0.15">
      <c r="A238" s="700"/>
      <c r="B238" s="701"/>
      <c r="C238" s="701"/>
      <c r="D238" s="701"/>
      <c r="E238" s="701"/>
      <c r="F238" s="702"/>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hidden="1" customHeight="1" thickBot="1" x14ac:dyDescent="0.2">
      <c r="A239" s="700"/>
      <c r="B239" s="701"/>
      <c r="C239" s="701"/>
      <c r="D239" s="701"/>
      <c r="E239" s="701"/>
      <c r="F239" s="702"/>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hidden="1" customHeight="1" x14ac:dyDescent="0.15">
      <c r="A240" s="700"/>
      <c r="B240" s="701"/>
      <c r="C240" s="701"/>
      <c r="D240" s="701"/>
      <c r="E240" s="701"/>
      <c r="F240" s="702"/>
      <c r="G240" s="392" t="s">
        <v>401</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402</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hidden="1" customHeight="1" x14ac:dyDescent="0.15">
      <c r="A242" s="700"/>
      <c r="B242" s="701"/>
      <c r="C242" s="701"/>
      <c r="D242" s="701"/>
      <c r="E242" s="701"/>
      <c r="F242" s="702"/>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04"/>
    </row>
    <row r="243" spans="1:50" ht="24.75" hidden="1" customHeight="1" x14ac:dyDescent="0.15">
      <c r="A243" s="700"/>
      <c r="B243" s="701"/>
      <c r="C243" s="701"/>
      <c r="D243" s="701"/>
      <c r="E243" s="701"/>
      <c r="F243" s="702"/>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hidden="1" customHeight="1" x14ac:dyDescent="0.15">
      <c r="A244" s="700"/>
      <c r="B244" s="701"/>
      <c r="C244" s="701"/>
      <c r="D244" s="701"/>
      <c r="E244" s="701"/>
      <c r="F244" s="702"/>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hidden="1" customHeight="1" x14ac:dyDescent="0.15">
      <c r="A245" s="700"/>
      <c r="B245" s="701"/>
      <c r="C245" s="701"/>
      <c r="D245" s="701"/>
      <c r="E245" s="701"/>
      <c r="F245" s="702"/>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hidden="1" customHeight="1" x14ac:dyDescent="0.15">
      <c r="A246" s="700"/>
      <c r="B246" s="701"/>
      <c r="C246" s="701"/>
      <c r="D246" s="701"/>
      <c r="E246" s="701"/>
      <c r="F246" s="702"/>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hidden="1" customHeight="1" x14ac:dyDescent="0.15">
      <c r="A247" s="700"/>
      <c r="B247" s="701"/>
      <c r="C247" s="701"/>
      <c r="D247" s="701"/>
      <c r="E247" s="701"/>
      <c r="F247" s="702"/>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hidden="1" customHeight="1" x14ac:dyDescent="0.15">
      <c r="A248" s="700"/>
      <c r="B248" s="701"/>
      <c r="C248" s="701"/>
      <c r="D248" s="701"/>
      <c r="E248" s="701"/>
      <c r="F248" s="702"/>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hidden="1" customHeight="1" x14ac:dyDescent="0.15">
      <c r="A249" s="700"/>
      <c r="B249" s="701"/>
      <c r="C249" s="701"/>
      <c r="D249" s="701"/>
      <c r="E249" s="701"/>
      <c r="F249" s="702"/>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hidden="1" customHeight="1" x14ac:dyDescent="0.15">
      <c r="A250" s="700"/>
      <c r="B250" s="701"/>
      <c r="C250" s="701"/>
      <c r="D250" s="701"/>
      <c r="E250" s="701"/>
      <c r="F250" s="702"/>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hidden="1" customHeight="1" x14ac:dyDescent="0.15">
      <c r="A251" s="700"/>
      <c r="B251" s="701"/>
      <c r="C251" s="701"/>
      <c r="D251" s="701"/>
      <c r="E251" s="701"/>
      <c r="F251" s="702"/>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hidden="1" customHeight="1" thickBot="1" x14ac:dyDescent="0.2">
      <c r="A252" s="700"/>
      <c r="B252" s="701"/>
      <c r="C252" s="701"/>
      <c r="D252" s="701"/>
      <c r="E252" s="701"/>
      <c r="F252" s="702"/>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hidden="1" customHeight="1" x14ac:dyDescent="0.15">
      <c r="A253" s="700"/>
      <c r="B253" s="701"/>
      <c r="C253" s="701"/>
      <c r="D253" s="701"/>
      <c r="E253" s="701"/>
      <c r="F253" s="702"/>
      <c r="G253" s="392" t="s">
        <v>403</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hidden="1" customHeight="1" x14ac:dyDescent="0.15">
      <c r="A255" s="700"/>
      <c r="B255" s="701"/>
      <c r="C255" s="701"/>
      <c r="D255" s="701"/>
      <c r="E255" s="701"/>
      <c r="F255" s="702"/>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04"/>
    </row>
    <row r="256" spans="1:50" ht="24.75" hidden="1" customHeight="1" x14ac:dyDescent="0.15">
      <c r="A256" s="700"/>
      <c r="B256" s="701"/>
      <c r="C256" s="701"/>
      <c r="D256" s="701"/>
      <c r="E256" s="701"/>
      <c r="F256" s="702"/>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hidden="1" customHeight="1" x14ac:dyDescent="0.15">
      <c r="A257" s="700"/>
      <c r="B257" s="701"/>
      <c r="C257" s="701"/>
      <c r="D257" s="701"/>
      <c r="E257" s="701"/>
      <c r="F257" s="702"/>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hidden="1" customHeight="1" x14ac:dyDescent="0.15">
      <c r="A258" s="700"/>
      <c r="B258" s="701"/>
      <c r="C258" s="701"/>
      <c r="D258" s="701"/>
      <c r="E258" s="701"/>
      <c r="F258" s="702"/>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hidden="1" customHeight="1" x14ac:dyDescent="0.15">
      <c r="A259" s="700"/>
      <c r="B259" s="701"/>
      <c r="C259" s="701"/>
      <c r="D259" s="701"/>
      <c r="E259" s="701"/>
      <c r="F259" s="702"/>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hidden="1" customHeight="1" x14ac:dyDescent="0.15">
      <c r="A260" s="700"/>
      <c r="B260" s="701"/>
      <c r="C260" s="701"/>
      <c r="D260" s="701"/>
      <c r="E260" s="701"/>
      <c r="F260" s="702"/>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hidden="1" customHeight="1" x14ac:dyDescent="0.15">
      <c r="A261" s="700"/>
      <c r="B261" s="701"/>
      <c r="C261" s="701"/>
      <c r="D261" s="701"/>
      <c r="E261" s="701"/>
      <c r="F261" s="702"/>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hidden="1" customHeight="1" x14ac:dyDescent="0.15">
      <c r="A262" s="700"/>
      <c r="B262" s="701"/>
      <c r="C262" s="701"/>
      <c r="D262" s="701"/>
      <c r="E262" s="701"/>
      <c r="F262" s="702"/>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hidden="1" customHeight="1" x14ac:dyDescent="0.15">
      <c r="A263" s="700"/>
      <c r="B263" s="701"/>
      <c r="C263" s="701"/>
      <c r="D263" s="701"/>
      <c r="E263" s="701"/>
      <c r="F263" s="702"/>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hidden="1" customHeight="1" x14ac:dyDescent="0.15">
      <c r="A264" s="700"/>
      <c r="B264" s="701"/>
      <c r="C264" s="701"/>
      <c r="D264" s="701"/>
      <c r="E264" s="701"/>
      <c r="F264" s="702"/>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hidden="1"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hidden="1"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hidden="1"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hidden="1"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hidden="1"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hidden="1"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hidden="1"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hidden="1"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hidden="1"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hidden="1"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hidden="1"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hidden="1"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hidden="1"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hidden="1"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hidden="1"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hidden="1"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hidden="1"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hidden="1"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hidden="1"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hidden="1"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hidden="1"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hidden="1"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hidden="1"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hidden="1"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hidden="1"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hidden="1"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hidden="1"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hidden="1"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hidden="1"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hidden="1"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hidden="1"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hidden="1"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hidden="1"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hidden="1"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hidden="1"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hidden="1"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hidden="1"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hidden="1"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hidden="1"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hidden="1"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hidden="1"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hidden="1"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hidden="1"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hidden="1"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hidden="1"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hidden="1"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hidden="1"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hidden="1"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hidden="1"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hidden="1"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hidden="1"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7" spans="1:50" hidden="1" x14ac:dyDescent="0.15"/>
    <row r="68" spans="1:50" hidden="1"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hidden="1"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hidden="1"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hidden="1"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hidden="1"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hidden="1"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hidden="1"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hidden="1"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hidden="1"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hidden="1"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hidden="1"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hidden="1"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hidden="1"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hidden="1"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hidden="1"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hidden="1"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hidden="1"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hidden="1"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hidden="1"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hidden="1"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hidden="1"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hidden="1"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hidden="1"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hidden="1"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hidden="1"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hidden="1"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hidden="1"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hidden="1"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hidden="1"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hidden="1"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hidden="1"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0" spans="1:50" hidden="1" x14ac:dyDescent="0.15"/>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hidden="1"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hidden="1"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hidden="1"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hidden="1"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hidden="1"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hidden="1"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hidden="1"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hidden="1"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hidden="1"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hidden="1"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hidden="1"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hidden="1"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hidden="1"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hidden="1"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hidden="1"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hidden="1"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hidden="1"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hidden="1"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hidden="1"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hidden="1"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hidden="1"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hidden="1"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hidden="1"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hidden="1"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hidden="1"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hidden="1"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hidden="1"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hidden="1"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hidden="1"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hidden="1"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7"/>
      <c r="B135" s="117"/>
      <c r="C135" s="123" t="s">
        <v>406</v>
      </c>
      <c r="D135" s="123"/>
      <c r="E135" s="123"/>
      <c r="F135" s="123"/>
      <c r="G135" s="123"/>
      <c r="H135" s="123"/>
      <c r="I135" s="123"/>
      <c r="J135" s="123"/>
      <c r="K135" s="123"/>
      <c r="L135" s="123"/>
      <c r="M135" s="123" t="s">
        <v>407</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408</v>
      </c>
      <c r="AL135" s="123"/>
      <c r="AM135" s="123"/>
      <c r="AN135" s="123"/>
      <c r="AO135" s="123"/>
      <c r="AP135" s="123"/>
      <c r="AQ135" s="123" t="s">
        <v>23</v>
      </c>
      <c r="AR135" s="123"/>
      <c r="AS135" s="123"/>
      <c r="AT135" s="123"/>
      <c r="AU135" s="125" t="s">
        <v>24</v>
      </c>
      <c r="AV135" s="126"/>
      <c r="AW135" s="126"/>
      <c r="AX135" s="127"/>
    </row>
    <row r="136" spans="1:50" ht="24" hidden="1"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hidden="1"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hidden="1"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hidden="1"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hidden="1"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hidden="1"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hidden="1"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hidden="1"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hidden="1"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hidden="1"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hidden="1"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hidden="1"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hidden="1"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hidden="1"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hidden="1"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hidden="1"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hidden="1"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hidden="1"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hidden="1"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hidden="1"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hidden="1"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hidden="1"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hidden="1"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hidden="1"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hidden="1"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hidden="1"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hidden="1"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hidden="1"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hidden="1"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hidden="1"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7"/>
      <c r="B168" s="117"/>
      <c r="C168" s="123" t="s">
        <v>406</v>
      </c>
      <c r="D168" s="123"/>
      <c r="E168" s="123"/>
      <c r="F168" s="123"/>
      <c r="G168" s="123"/>
      <c r="H168" s="123"/>
      <c r="I168" s="123"/>
      <c r="J168" s="123"/>
      <c r="K168" s="123"/>
      <c r="L168" s="123"/>
      <c r="M168" s="123" t="s">
        <v>407</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408</v>
      </c>
      <c r="AL168" s="123"/>
      <c r="AM168" s="123"/>
      <c r="AN168" s="123"/>
      <c r="AO168" s="123"/>
      <c r="AP168" s="123"/>
      <c r="AQ168" s="123" t="s">
        <v>23</v>
      </c>
      <c r="AR168" s="123"/>
      <c r="AS168" s="123"/>
      <c r="AT168" s="123"/>
      <c r="AU168" s="125" t="s">
        <v>24</v>
      </c>
      <c r="AV168" s="126"/>
      <c r="AW168" s="126"/>
      <c r="AX168" s="127"/>
    </row>
    <row r="169" spans="1:50" ht="24" hidden="1"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hidden="1"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hidden="1"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hidden="1"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hidden="1"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hidden="1"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hidden="1"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hidden="1"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hidden="1"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hidden="1"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hidden="1"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hidden="1"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hidden="1"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hidden="1"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hidden="1"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hidden="1"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hidden="1"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hidden="1"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hidden="1"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hidden="1"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hidden="1"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hidden="1"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hidden="1"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hidden="1"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hidden="1"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hidden="1"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hidden="1"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hidden="1"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hidden="1"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hidden="1"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7"/>
      <c r="B201" s="117"/>
      <c r="C201" s="123" t="s">
        <v>406</v>
      </c>
      <c r="D201" s="123"/>
      <c r="E201" s="123"/>
      <c r="F201" s="123"/>
      <c r="G201" s="123"/>
      <c r="H201" s="123"/>
      <c r="I201" s="123"/>
      <c r="J201" s="123"/>
      <c r="K201" s="123"/>
      <c r="L201" s="123"/>
      <c r="M201" s="123" t="s">
        <v>407</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408</v>
      </c>
      <c r="AL201" s="123"/>
      <c r="AM201" s="123"/>
      <c r="AN201" s="123"/>
      <c r="AO201" s="123"/>
      <c r="AP201" s="123"/>
      <c r="AQ201" s="123" t="s">
        <v>23</v>
      </c>
      <c r="AR201" s="123"/>
      <c r="AS201" s="123"/>
      <c r="AT201" s="123"/>
      <c r="AU201" s="125" t="s">
        <v>24</v>
      </c>
      <c r="AV201" s="126"/>
      <c r="AW201" s="126"/>
      <c r="AX201" s="127"/>
    </row>
    <row r="202" spans="1:50" ht="24" hidden="1"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hidden="1"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hidden="1"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hidden="1"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hidden="1"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hidden="1"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hidden="1"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hidden="1"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hidden="1"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hidden="1"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hidden="1"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hidden="1"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hidden="1"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hidden="1"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hidden="1"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hidden="1"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hidden="1"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hidden="1"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hidden="1"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hidden="1"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hidden="1"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hidden="1"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hidden="1"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hidden="1"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hidden="1"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hidden="1"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hidden="1"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hidden="1"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hidden="1"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hidden="1"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7"/>
      <c r="B234" s="117"/>
      <c r="C234" s="123" t="s">
        <v>417</v>
      </c>
      <c r="D234" s="123"/>
      <c r="E234" s="123"/>
      <c r="F234" s="123"/>
      <c r="G234" s="123"/>
      <c r="H234" s="123"/>
      <c r="I234" s="123"/>
      <c r="J234" s="123"/>
      <c r="K234" s="123"/>
      <c r="L234" s="123"/>
      <c r="M234" s="123" t="s">
        <v>418</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419</v>
      </c>
      <c r="AL234" s="123"/>
      <c r="AM234" s="123"/>
      <c r="AN234" s="123"/>
      <c r="AO234" s="123"/>
      <c r="AP234" s="123"/>
      <c r="AQ234" s="123" t="s">
        <v>23</v>
      </c>
      <c r="AR234" s="123"/>
      <c r="AS234" s="123"/>
      <c r="AT234" s="123"/>
      <c r="AU234" s="125" t="s">
        <v>24</v>
      </c>
      <c r="AV234" s="126"/>
      <c r="AW234" s="126"/>
      <c r="AX234" s="127"/>
    </row>
    <row r="235" spans="1:50" ht="24" hidden="1"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hidden="1"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hidden="1"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hidden="1"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hidden="1"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hidden="1"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hidden="1"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hidden="1"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hidden="1"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hidden="1"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hidden="1"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7"/>
      <c r="B267" s="117"/>
      <c r="C267" s="123" t="s">
        <v>406</v>
      </c>
      <c r="D267" s="123"/>
      <c r="E267" s="123"/>
      <c r="F267" s="123"/>
      <c r="G267" s="123"/>
      <c r="H267" s="123"/>
      <c r="I267" s="123"/>
      <c r="J267" s="123"/>
      <c r="K267" s="123"/>
      <c r="L267" s="123"/>
      <c r="M267" s="123" t="s">
        <v>407</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408</v>
      </c>
      <c r="AL267" s="123"/>
      <c r="AM267" s="123"/>
      <c r="AN267" s="123"/>
      <c r="AO267" s="123"/>
      <c r="AP267" s="123"/>
      <c r="AQ267" s="123" t="s">
        <v>23</v>
      </c>
      <c r="AR267" s="123"/>
      <c r="AS267" s="123"/>
      <c r="AT267" s="123"/>
      <c r="AU267" s="125" t="s">
        <v>24</v>
      </c>
      <c r="AV267" s="126"/>
      <c r="AW267" s="126"/>
      <c r="AX267" s="127"/>
    </row>
    <row r="268" spans="1:50" ht="24" hidden="1"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hidden="1"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hidden="1"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hidden="1"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hidden="1"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hidden="1"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hidden="1"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hidden="1"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hidden="1"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hidden="1"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hidden="1"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7"/>
      <c r="B333" s="117"/>
      <c r="C333" s="123" t="s">
        <v>406</v>
      </c>
      <c r="D333" s="123"/>
      <c r="E333" s="123"/>
      <c r="F333" s="123"/>
      <c r="G333" s="123"/>
      <c r="H333" s="123"/>
      <c r="I333" s="123"/>
      <c r="J333" s="123"/>
      <c r="K333" s="123"/>
      <c r="L333" s="123"/>
      <c r="M333" s="123" t="s">
        <v>407</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408</v>
      </c>
      <c r="AL333" s="123"/>
      <c r="AM333" s="123"/>
      <c r="AN333" s="123"/>
      <c r="AO333" s="123"/>
      <c r="AP333" s="123"/>
      <c r="AQ333" s="123" t="s">
        <v>23</v>
      </c>
      <c r="AR333" s="123"/>
      <c r="AS333" s="123"/>
      <c r="AT333" s="123"/>
      <c r="AU333" s="125" t="s">
        <v>24</v>
      </c>
      <c r="AV333" s="126"/>
      <c r="AW333" s="126"/>
      <c r="AX333" s="127"/>
    </row>
    <row r="334" spans="1:50" ht="24" hidden="1"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hidden="1"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hidden="1"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hidden="1"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hidden="1"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hidden="1"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7"/>
      <c r="B399" s="117"/>
      <c r="C399" s="123" t="s">
        <v>406</v>
      </c>
      <c r="D399" s="123"/>
      <c r="E399" s="123"/>
      <c r="F399" s="123"/>
      <c r="G399" s="123"/>
      <c r="H399" s="123"/>
      <c r="I399" s="123"/>
      <c r="J399" s="123"/>
      <c r="K399" s="123"/>
      <c r="L399" s="123"/>
      <c r="M399" s="123" t="s">
        <v>407</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408</v>
      </c>
      <c r="AL399" s="123"/>
      <c r="AM399" s="123"/>
      <c r="AN399" s="123"/>
      <c r="AO399" s="123"/>
      <c r="AP399" s="123"/>
      <c r="AQ399" s="123" t="s">
        <v>23</v>
      </c>
      <c r="AR399" s="123"/>
      <c r="AS399" s="123"/>
      <c r="AT399" s="123"/>
      <c r="AU399" s="125" t="s">
        <v>24</v>
      </c>
      <c r="AV399" s="126"/>
      <c r="AW399" s="126"/>
      <c r="AX399" s="127"/>
    </row>
    <row r="400" spans="1:50" ht="24" hidden="1"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hidden="1"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hidden="1"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hidden="1"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hidden="1"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hidden="1"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hidden="1"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hidden="1"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hidden="1"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hidden="1"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hidden="1"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hidden="1"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hidden="1"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hidden="1"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hidden="1"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hidden="1"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hidden="1"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hidden="1"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hidden="1"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hidden="1"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hidden="1"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hidden="1"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hidden="1"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hidden="1"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hidden="1"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hidden="1"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hidden="1"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hidden="1"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hidden="1"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hidden="1"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hidden="1"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hidden="1"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hidden="1"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hidden="1"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hidden="1"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hidden="1"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7"/>
      <c r="B531" s="117"/>
      <c r="C531" s="123" t="s">
        <v>406</v>
      </c>
      <c r="D531" s="123"/>
      <c r="E531" s="123"/>
      <c r="F531" s="123"/>
      <c r="G531" s="123"/>
      <c r="H531" s="123"/>
      <c r="I531" s="123"/>
      <c r="J531" s="123"/>
      <c r="K531" s="123"/>
      <c r="L531" s="123"/>
      <c r="M531" s="123" t="s">
        <v>407</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408</v>
      </c>
      <c r="AL531" s="123"/>
      <c r="AM531" s="123"/>
      <c r="AN531" s="123"/>
      <c r="AO531" s="123"/>
      <c r="AP531" s="123"/>
      <c r="AQ531" s="123" t="s">
        <v>23</v>
      </c>
      <c r="AR531" s="123"/>
      <c r="AS531" s="123"/>
      <c r="AT531" s="123"/>
      <c r="AU531" s="125" t="s">
        <v>24</v>
      </c>
      <c r="AV531" s="126"/>
      <c r="AW531" s="126"/>
      <c r="AX531" s="127"/>
    </row>
    <row r="532" spans="1:50" ht="24" hidden="1"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hidden="1"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hidden="1"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hidden="1"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hidden="1"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hidden="1"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hidden="1"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hidden="1"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hidden="1"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hidden="1"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hidden="1"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hidden="1"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hidden="1"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hidden="1"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hidden="1"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hidden="1"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hidden="1"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hidden="1"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hidden="1"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hidden="1"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hidden="1"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hidden="1"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hidden="1"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hidden="1"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hidden="1"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hidden="1"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hidden="1"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hidden="1"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hidden="1"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hidden="1"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hidden="1"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hidden="1"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hidden="1"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hidden="1"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hidden="1"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hidden="1"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hidden="1"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hidden="1"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hidden="1"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hidden="1"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hidden="1"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hidden="1"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hidden="1"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hidden="1"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hidden="1"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hidden="1"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hidden="1"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hidden="1"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hidden="1"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hidden="1"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hidden="1"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hidden="1"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hidden="1"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hidden="1"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hidden="1"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hidden="1"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hidden="1"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hidden="1"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hidden="1"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hidden="1"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7"/>
      <c r="B597" s="117"/>
      <c r="C597" s="123" t="s">
        <v>406</v>
      </c>
      <c r="D597" s="123"/>
      <c r="E597" s="123"/>
      <c r="F597" s="123"/>
      <c r="G597" s="123"/>
      <c r="H597" s="123"/>
      <c r="I597" s="123"/>
      <c r="J597" s="123"/>
      <c r="K597" s="123"/>
      <c r="L597" s="123"/>
      <c r="M597" s="123" t="s">
        <v>407</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408</v>
      </c>
      <c r="AL597" s="123"/>
      <c r="AM597" s="123"/>
      <c r="AN597" s="123"/>
      <c r="AO597" s="123"/>
      <c r="AP597" s="123"/>
      <c r="AQ597" s="123" t="s">
        <v>23</v>
      </c>
      <c r="AR597" s="123"/>
      <c r="AS597" s="123"/>
      <c r="AT597" s="123"/>
      <c r="AU597" s="125" t="s">
        <v>24</v>
      </c>
      <c r="AV597" s="126"/>
      <c r="AW597" s="126"/>
      <c r="AX597" s="127"/>
    </row>
    <row r="598" spans="1:50" ht="24" hidden="1"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hidden="1"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hidden="1"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hidden="1"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hidden="1"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hidden="1"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hidden="1"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hidden="1"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hidden="1"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hidden="1"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hidden="1"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hidden="1"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hidden="1"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hidden="1"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hidden="1"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hidden="1"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hidden="1"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hidden="1"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hidden="1"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hidden="1"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hidden="1"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hidden="1"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hidden="1"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hidden="1"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hidden="1"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hidden="1"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hidden="1"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hidden="1"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hidden="1"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hidden="1"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hidden="1"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hidden="1"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hidden="1"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hidden="1"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hidden="1"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hidden="1"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hidden="1"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hidden="1"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hidden="1"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hidden="1"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hidden="1"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hidden="1"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hidden="1"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hidden="1"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hidden="1"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hidden="1"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hidden="1"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hidden="1"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hidden="1"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hidden="1"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hidden="1"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hidden="1"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hidden="1"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hidden="1"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hidden="1"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hidden="1"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hidden="1"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hidden="1"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hidden="1"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hidden="1"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7"/>
      <c r="B663" s="117"/>
      <c r="C663" s="123" t="s">
        <v>406</v>
      </c>
      <c r="D663" s="123"/>
      <c r="E663" s="123"/>
      <c r="F663" s="123"/>
      <c r="G663" s="123"/>
      <c r="H663" s="123"/>
      <c r="I663" s="123"/>
      <c r="J663" s="123"/>
      <c r="K663" s="123"/>
      <c r="L663" s="123"/>
      <c r="M663" s="123" t="s">
        <v>407</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408</v>
      </c>
      <c r="AL663" s="123"/>
      <c r="AM663" s="123"/>
      <c r="AN663" s="123"/>
      <c r="AO663" s="123"/>
      <c r="AP663" s="123"/>
      <c r="AQ663" s="123" t="s">
        <v>23</v>
      </c>
      <c r="AR663" s="123"/>
      <c r="AS663" s="123"/>
      <c r="AT663" s="123"/>
      <c r="AU663" s="125" t="s">
        <v>24</v>
      </c>
      <c r="AV663" s="126"/>
      <c r="AW663" s="126"/>
      <c r="AX663" s="127"/>
    </row>
    <row r="664" spans="1:50" ht="24" hidden="1"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hidden="1"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hidden="1"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hidden="1"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hidden="1"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hidden="1"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hidden="1"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hidden="1"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hidden="1"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hidden="1"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hidden="1"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hidden="1"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hidden="1"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hidden="1"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hidden="1"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hidden="1"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hidden="1"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hidden="1"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hidden="1"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hidden="1"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hidden="1"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hidden="1"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hidden="1"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hidden="1"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hidden="1"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hidden="1"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hidden="1"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hidden="1"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hidden="1"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hidden="1"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7"/>
      <c r="B696" s="117"/>
      <c r="C696" s="123" t="s">
        <v>406</v>
      </c>
      <c r="D696" s="123"/>
      <c r="E696" s="123"/>
      <c r="F696" s="123"/>
      <c r="G696" s="123"/>
      <c r="H696" s="123"/>
      <c r="I696" s="123"/>
      <c r="J696" s="123"/>
      <c r="K696" s="123"/>
      <c r="L696" s="123"/>
      <c r="M696" s="123" t="s">
        <v>407</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408</v>
      </c>
      <c r="AL696" s="123"/>
      <c r="AM696" s="123"/>
      <c r="AN696" s="123"/>
      <c r="AO696" s="123"/>
      <c r="AP696" s="123"/>
      <c r="AQ696" s="123" t="s">
        <v>23</v>
      </c>
      <c r="AR696" s="123"/>
      <c r="AS696" s="123"/>
      <c r="AT696" s="123"/>
      <c r="AU696" s="125" t="s">
        <v>24</v>
      </c>
      <c r="AV696" s="126"/>
      <c r="AW696" s="126"/>
      <c r="AX696" s="127"/>
    </row>
    <row r="697" spans="1:50" ht="24" hidden="1"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hidden="1"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hidden="1"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hidden="1"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hidden="1"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hidden="1"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hidden="1"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hidden="1"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hidden="1"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hidden="1"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hidden="1"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hidden="1"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hidden="1"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hidden="1"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hidden="1"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hidden="1"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hidden="1"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hidden="1"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hidden="1"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hidden="1"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hidden="1"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hidden="1"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hidden="1"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hidden="1"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hidden="1"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hidden="1"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hidden="1"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hidden="1"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hidden="1"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hidden="1"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hidden="1"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hidden="1"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hidden="1"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hidden="1"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hidden="1"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hidden="1"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hidden="1"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hidden="1"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hidden="1"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hidden="1"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hidden="1"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hidden="1"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hidden="1"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hidden="1"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hidden="1"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hidden="1"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hidden="1"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hidden="1"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hidden="1"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hidden="1"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hidden="1"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hidden="1"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hidden="1"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hidden="1"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hidden="1"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hidden="1"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hidden="1"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hidden="1"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hidden="1"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hidden="1"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7"/>
      <c r="B762" s="117"/>
      <c r="C762" s="123" t="s">
        <v>406</v>
      </c>
      <c r="D762" s="123"/>
      <c r="E762" s="123"/>
      <c r="F762" s="123"/>
      <c r="G762" s="123"/>
      <c r="H762" s="123"/>
      <c r="I762" s="123"/>
      <c r="J762" s="123"/>
      <c r="K762" s="123"/>
      <c r="L762" s="123"/>
      <c r="M762" s="123" t="s">
        <v>407</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408</v>
      </c>
      <c r="AL762" s="123"/>
      <c r="AM762" s="123"/>
      <c r="AN762" s="123"/>
      <c r="AO762" s="123"/>
      <c r="AP762" s="123"/>
      <c r="AQ762" s="123" t="s">
        <v>23</v>
      </c>
      <c r="AR762" s="123"/>
      <c r="AS762" s="123"/>
      <c r="AT762" s="123"/>
      <c r="AU762" s="125" t="s">
        <v>24</v>
      </c>
      <c r="AV762" s="126"/>
      <c r="AW762" s="126"/>
      <c r="AX762" s="127"/>
    </row>
    <row r="763" spans="1:50" ht="24" hidden="1"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hidden="1"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hidden="1"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hidden="1"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hidden="1"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hidden="1"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hidden="1"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hidden="1"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hidden="1"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hidden="1"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hidden="1"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hidden="1"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hidden="1"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hidden="1"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hidden="1"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hidden="1"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hidden="1"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hidden="1"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hidden="1"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hidden="1"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hidden="1"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hidden="1"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hidden="1"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hidden="1"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hidden="1"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hidden="1"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hidden="1"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hidden="1"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hidden="1"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hidden="1"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hidden="1"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hidden="1"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hidden="1"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hidden="1"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hidden="1"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hidden="1"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hidden="1"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hidden="1"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hidden="1"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hidden="1"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hidden="1"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hidden="1"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hidden="1"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hidden="1"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hidden="1"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hidden="1"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hidden="1"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hidden="1"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hidden="1"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hidden="1"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hidden="1"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hidden="1"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hidden="1"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hidden="1"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hidden="1"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hidden="1"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hidden="1"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hidden="1"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hidden="1"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hidden="1"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hidden="1"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hidden="1"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hidden="1"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hidden="1"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hidden="1"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hidden="1"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hidden="1"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hidden="1"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hidden="1"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hidden="1"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hidden="1"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hidden="1"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hidden="1"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hidden="1"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hidden="1"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hidden="1"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hidden="1"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hidden="1"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hidden="1"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hidden="1"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hidden="1"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hidden="1"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hidden="1"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hidden="1"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hidden="1"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hidden="1"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hidden="1"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hidden="1"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hidden="1"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hidden="1"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7"/>
      <c r="B861" s="117"/>
      <c r="C861" s="123" t="s">
        <v>406</v>
      </c>
      <c r="D861" s="123"/>
      <c r="E861" s="123"/>
      <c r="F861" s="123"/>
      <c r="G861" s="123"/>
      <c r="H861" s="123"/>
      <c r="I861" s="123"/>
      <c r="J861" s="123"/>
      <c r="K861" s="123"/>
      <c r="L861" s="123"/>
      <c r="M861" s="123" t="s">
        <v>407</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408</v>
      </c>
      <c r="AL861" s="123"/>
      <c r="AM861" s="123"/>
      <c r="AN861" s="123"/>
      <c r="AO861" s="123"/>
      <c r="AP861" s="123"/>
      <c r="AQ861" s="123" t="s">
        <v>23</v>
      </c>
      <c r="AR861" s="123"/>
      <c r="AS861" s="123"/>
      <c r="AT861" s="123"/>
      <c r="AU861" s="125" t="s">
        <v>24</v>
      </c>
      <c r="AV861" s="126"/>
      <c r="AW861" s="126"/>
      <c r="AX861" s="127"/>
    </row>
    <row r="862" spans="1:50" ht="24" hidden="1"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hidden="1"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hidden="1"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hidden="1"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hidden="1"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hidden="1"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hidden="1"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hidden="1"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hidden="1"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hidden="1"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hidden="1"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hidden="1"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hidden="1"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hidden="1"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hidden="1"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hidden="1"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hidden="1"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hidden="1"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hidden="1"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hidden="1"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hidden="1"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hidden="1"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hidden="1"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hidden="1"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hidden="1"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hidden="1"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hidden="1"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hidden="1"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hidden="1"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hidden="1"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7"/>
      <c r="B894" s="117"/>
      <c r="C894" s="123" t="s">
        <v>406</v>
      </c>
      <c r="D894" s="123"/>
      <c r="E894" s="123"/>
      <c r="F894" s="123"/>
      <c r="G894" s="123"/>
      <c r="H894" s="123"/>
      <c r="I894" s="123"/>
      <c r="J894" s="123"/>
      <c r="K894" s="123"/>
      <c r="L894" s="123"/>
      <c r="M894" s="123" t="s">
        <v>407</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408</v>
      </c>
      <c r="AL894" s="123"/>
      <c r="AM894" s="123"/>
      <c r="AN894" s="123"/>
      <c r="AO894" s="123"/>
      <c r="AP894" s="123"/>
      <c r="AQ894" s="123" t="s">
        <v>23</v>
      </c>
      <c r="AR894" s="123"/>
      <c r="AS894" s="123"/>
      <c r="AT894" s="123"/>
      <c r="AU894" s="125" t="s">
        <v>24</v>
      </c>
      <c r="AV894" s="126"/>
      <c r="AW894" s="126"/>
      <c r="AX894" s="127"/>
    </row>
    <row r="895" spans="1:50" ht="24" hidden="1"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hidden="1"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hidden="1"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hidden="1"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hidden="1"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hidden="1"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hidden="1"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hidden="1"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hidden="1"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hidden="1"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hidden="1"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hidden="1"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hidden="1"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hidden="1"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hidden="1"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hidden="1"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hidden="1"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hidden="1"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hidden="1"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hidden="1"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hidden="1"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hidden="1"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hidden="1"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hidden="1"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hidden="1"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hidden="1"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hidden="1"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hidden="1"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hidden="1"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hidden="1"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hidden="1"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hidden="1"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hidden="1"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hidden="1"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hidden="1"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hidden="1"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hidden="1"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hidden="1"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hidden="1"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hidden="1"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hidden="1"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hidden="1"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hidden="1"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hidden="1"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hidden="1"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hidden="1"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hidden="1"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hidden="1"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hidden="1"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hidden="1"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hidden="1"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hidden="1"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hidden="1"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hidden="1"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hidden="1"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hidden="1"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hidden="1"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hidden="1"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hidden="1"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hidden="1"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hidden="1"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hidden="1"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hidden="1"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hidden="1"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hidden="1"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hidden="1"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hidden="1"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hidden="1"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hidden="1"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hidden="1"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hidden="1"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hidden="1"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hidden="1"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hidden="1"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hidden="1"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hidden="1"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hidden="1"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hidden="1"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hidden="1"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hidden="1"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hidden="1"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hidden="1"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hidden="1"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hidden="1"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hidden="1"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hidden="1"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hidden="1"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hidden="1"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hidden="1"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hidden="1"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hidden="1"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hidden="1"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hidden="1"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hidden="1"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hidden="1"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hidden="1"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hidden="1"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hidden="1"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hidden="1"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hidden="1"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hidden="1"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hidden="1"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hidden="1"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hidden="1"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hidden="1"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hidden="1"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hidden="1"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hidden="1"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hidden="1"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hidden="1"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hidden="1"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hidden="1"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hidden="1"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hidden="1"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hidden="1"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hidden="1"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hidden="1"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hidden="1"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hidden="1"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hidden="1"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7"/>
      <c r="B1026" s="117"/>
      <c r="C1026" s="123" t="s">
        <v>442</v>
      </c>
      <c r="D1026" s="123"/>
      <c r="E1026" s="123"/>
      <c r="F1026" s="123"/>
      <c r="G1026" s="123"/>
      <c r="H1026" s="123"/>
      <c r="I1026" s="123"/>
      <c r="J1026" s="123"/>
      <c r="K1026" s="123"/>
      <c r="L1026" s="123"/>
      <c r="M1026" s="123" t="s">
        <v>443</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444</v>
      </c>
      <c r="AL1026" s="123"/>
      <c r="AM1026" s="123"/>
      <c r="AN1026" s="123"/>
      <c r="AO1026" s="123"/>
      <c r="AP1026" s="123"/>
      <c r="AQ1026" s="123" t="s">
        <v>23</v>
      </c>
      <c r="AR1026" s="123"/>
      <c r="AS1026" s="123"/>
      <c r="AT1026" s="123"/>
      <c r="AU1026" s="125" t="s">
        <v>24</v>
      </c>
      <c r="AV1026" s="126"/>
      <c r="AW1026" s="126"/>
      <c r="AX1026" s="127"/>
    </row>
    <row r="1027" spans="1:50" ht="24" hidden="1"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hidden="1"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hidden="1"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hidden="1"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hidden="1"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hidden="1"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hidden="1"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hidden="1"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hidden="1"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hidden="1"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hidden="1"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hidden="1"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hidden="1"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hidden="1"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hidden="1"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hidden="1"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hidden="1"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hidden="1"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hidden="1"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hidden="1"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hidden="1"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hidden="1"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hidden="1"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hidden="1"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hidden="1"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hidden="1"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hidden="1"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hidden="1"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hidden="1"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hidden="1"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hidden="1"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hidden="1"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hidden="1"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hidden="1"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hidden="1"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hidden="1"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hidden="1"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hidden="1"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hidden="1"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hidden="1"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hidden="1"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hidden="1"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hidden="1"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hidden="1"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hidden="1"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hidden="1"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hidden="1"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hidden="1"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hidden="1"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hidden="1"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hidden="1"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hidden="1"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hidden="1"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hidden="1"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hidden="1"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hidden="1"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hidden="1"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hidden="1"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hidden="1"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hidden="1"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7"/>
      <c r="B1092" s="117"/>
      <c r="C1092" s="123" t="s">
        <v>406</v>
      </c>
      <c r="D1092" s="123"/>
      <c r="E1092" s="123"/>
      <c r="F1092" s="123"/>
      <c r="G1092" s="123"/>
      <c r="H1092" s="123"/>
      <c r="I1092" s="123"/>
      <c r="J1092" s="123"/>
      <c r="K1092" s="123"/>
      <c r="L1092" s="123"/>
      <c r="M1092" s="123" t="s">
        <v>407</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408</v>
      </c>
      <c r="AL1092" s="123"/>
      <c r="AM1092" s="123"/>
      <c r="AN1092" s="123"/>
      <c r="AO1092" s="123"/>
      <c r="AP1092" s="123"/>
      <c r="AQ1092" s="123" t="s">
        <v>23</v>
      </c>
      <c r="AR1092" s="123"/>
      <c r="AS1092" s="123"/>
      <c r="AT1092" s="123"/>
      <c r="AU1092" s="125" t="s">
        <v>24</v>
      </c>
      <c r="AV1092" s="126"/>
      <c r="AW1092" s="126"/>
      <c r="AX1092" s="127"/>
    </row>
    <row r="1093" spans="1:50" ht="24" hidden="1"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hidden="1"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hidden="1"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hidden="1"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hidden="1"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hidden="1"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hidden="1"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hidden="1"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hidden="1"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hidden="1"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hidden="1"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hidden="1"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hidden="1"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hidden="1"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hidden="1"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hidden="1"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hidden="1"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hidden="1"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hidden="1"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hidden="1"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hidden="1"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hidden="1"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hidden="1"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hidden="1"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hidden="1"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hidden="1"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hidden="1"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hidden="1"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hidden="1"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hidden="1"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hidden="1"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hidden="1"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hidden="1"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hidden="1"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hidden="1"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hidden="1"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hidden="1"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hidden="1"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hidden="1"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hidden="1"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hidden="1"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hidden="1"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hidden="1"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hidden="1"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hidden="1"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hidden="1"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hidden="1"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hidden="1"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hidden="1"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hidden="1"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hidden="1"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hidden="1"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hidden="1"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hidden="1"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hidden="1"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hidden="1"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hidden="1"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hidden="1"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hidden="1"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hidden="1"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7"/>
      <c r="B1158" s="117"/>
      <c r="C1158" s="123" t="s">
        <v>406</v>
      </c>
      <c r="D1158" s="123"/>
      <c r="E1158" s="123"/>
      <c r="F1158" s="123"/>
      <c r="G1158" s="123"/>
      <c r="H1158" s="123"/>
      <c r="I1158" s="123"/>
      <c r="J1158" s="123"/>
      <c r="K1158" s="123"/>
      <c r="L1158" s="123"/>
      <c r="M1158" s="123" t="s">
        <v>407</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408</v>
      </c>
      <c r="AL1158" s="123"/>
      <c r="AM1158" s="123"/>
      <c r="AN1158" s="123"/>
      <c r="AO1158" s="123"/>
      <c r="AP1158" s="123"/>
      <c r="AQ1158" s="123" t="s">
        <v>23</v>
      </c>
      <c r="AR1158" s="123"/>
      <c r="AS1158" s="123"/>
      <c r="AT1158" s="123"/>
      <c r="AU1158" s="125" t="s">
        <v>24</v>
      </c>
      <c r="AV1158" s="126"/>
      <c r="AW1158" s="126"/>
      <c r="AX1158" s="127"/>
    </row>
    <row r="1159" spans="1:50" ht="24" hidden="1"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hidden="1"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hidden="1"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hidden="1"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hidden="1"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hidden="1"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hidden="1"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hidden="1"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hidden="1"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hidden="1"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hidden="1"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hidden="1"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hidden="1"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hidden="1"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hidden="1"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hidden="1"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hidden="1"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hidden="1"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hidden="1"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hidden="1"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hidden="1"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hidden="1"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hidden="1"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hidden="1"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hidden="1"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hidden="1"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hidden="1"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hidden="1"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hidden="1"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hidden="1"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hidden="1"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hidden="1"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hidden="1"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hidden="1"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hidden="1"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hidden="1"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hidden="1"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hidden="1"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hidden="1"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hidden="1"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hidden="1"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hidden="1"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hidden="1"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hidden="1"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hidden="1"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hidden="1"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hidden="1"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hidden="1"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hidden="1"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hidden="1"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hidden="1"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hidden="1"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hidden="1"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hidden="1"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hidden="1"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hidden="1"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hidden="1"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hidden="1"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hidden="1"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hidden="1"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hidden="1"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hidden="1"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hidden="1"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hidden="1"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hidden="1"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hidden="1"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hidden="1"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hidden="1"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hidden="1"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hidden="1"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hidden="1"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hidden="1"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hidden="1"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hidden="1"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hidden="1"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hidden="1"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hidden="1"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hidden="1"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hidden="1"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hidden="1"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hidden="1"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hidden="1"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hidden="1"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hidden="1"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hidden="1"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hidden="1"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hidden="1"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hidden="1"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hidden="1"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hidden="1"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hidden="1"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hidden="1"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hidden="1"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hidden="1"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hidden="1"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hidden="1"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hidden="1"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hidden="1"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hidden="1"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hidden="1"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hidden="1"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hidden="1"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hidden="1"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hidden="1"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hidden="1"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hidden="1"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hidden="1"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hidden="1"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hidden="1"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hidden="1"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hidden="1"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hidden="1"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hidden="1"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hidden="1"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hidden="1"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hidden="1"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hidden="1"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hidden="1"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hidden="1"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hidden="1"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hidden="1"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hidden="1"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hidden="1"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hidden="1"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hidden="1"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hidden="1"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hidden="1"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hidden="1"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hidden="1"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hidden="1"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hidden="1"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hidden="1"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hidden="1"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hidden="1"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hidden="1"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hidden="1"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hidden="1"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hidden="1"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hidden="1"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hidden="1"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hidden="1"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hidden="1"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hidden="1"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hidden="1"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hidden="1"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hidden="1"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hidden="1"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hidden="1"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hidden="1"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hidden="1"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5"/>
  <sheetViews>
    <sheetView view="pageBreakPreview" topLeftCell="A37" zoomScale="60" zoomScaleNormal="100" workbookViewId="0">
      <selection activeCell="X66" sqref="X66:AX66"/>
    </sheetView>
  </sheetViews>
  <sheetFormatPr defaultRowHeight="13.5" x14ac:dyDescent="0.15"/>
  <cols>
    <col min="1" max="50" width="2.625" customWidth="1"/>
    <col min="51" max="57" width="2.25" customWidth="1"/>
    <col min="257" max="306" width="2.625" customWidth="1"/>
    <col min="307" max="313" width="2.25" customWidth="1"/>
    <col min="513" max="562" width="2.625" customWidth="1"/>
    <col min="563" max="569" width="2.25" customWidth="1"/>
    <col min="769" max="818" width="2.625" customWidth="1"/>
    <col min="819" max="825" width="2.25" customWidth="1"/>
    <col min="1025" max="1074" width="2.625" customWidth="1"/>
    <col min="1075" max="1081" width="2.25" customWidth="1"/>
    <col min="1281" max="1330" width="2.625" customWidth="1"/>
    <col min="1331" max="1337" width="2.25" customWidth="1"/>
    <col min="1537" max="1586" width="2.625" customWidth="1"/>
    <col min="1587" max="1593" width="2.25" customWidth="1"/>
    <col min="1793" max="1842" width="2.625" customWidth="1"/>
    <col min="1843" max="1849" width="2.25" customWidth="1"/>
    <col min="2049" max="2098" width="2.625" customWidth="1"/>
    <col min="2099" max="2105" width="2.25" customWidth="1"/>
    <col min="2305" max="2354" width="2.625" customWidth="1"/>
    <col min="2355" max="2361" width="2.25" customWidth="1"/>
    <col min="2561" max="2610" width="2.625" customWidth="1"/>
    <col min="2611" max="2617" width="2.25" customWidth="1"/>
    <col min="2817" max="2866" width="2.625" customWidth="1"/>
    <col min="2867" max="2873" width="2.25" customWidth="1"/>
    <col min="3073" max="3122" width="2.625" customWidth="1"/>
    <col min="3123" max="3129" width="2.25" customWidth="1"/>
    <col min="3329" max="3378" width="2.625" customWidth="1"/>
    <col min="3379" max="3385" width="2.25" customWidth="1"/>
    <col min="3585" max="3634" width="2.625" customWidth="1"/>
    <col min="3635" max="3641" width="2.25" customWidth="1"/>
    <col min="3841" max="3890" width="2.625" customWidth="1"/>
    <col min="3891" max="3897" width="2.25" customWidth="1"/>
    <col min="4097" max="4146" width="2.625" customWidth="1"/>
    <col min="4147" max="4153" width="2.25" customWidth="1"/>
    <col min="4353" max="4402" width="2.625" customWidth="1"/>
    <col min="4403" max="4409" width="2.25" customWidth="1"/>
    <col min="4609" max="4658" width="2.625" customWidth="1"/>
    <col min="4659" max="4665" width="2.25" customWidth="1"/>
    <col min="4865" max="4914" width="2.625" customWidth="1"/>
    <col min="4915" max="4921" width="2.25" customWidth="1"/>
    <col min="5121" max="5170" width="2.625" customWidth="1"/>
    <col min="5171" max="5177" width="2.25" customWidth="1"/>
    <col min="5377" max="5426" width="2.625" customWidth="1"/>
    <col min="5427" max="5433" width="2.25" customWidth="1"/>
    <col min="5633" max="5682" width="2.625" customWidth="1"/>
    <col min="5683" max="5689" width="2.25" customWidth="1"/>
    <col min="5889" max="5938" width="2.625" customWidth="1"/>
    <col min="5939" max="5945" width="2.25" customWidth="1"/>
    <col min="6145" max="6194" width="2.625" customWidth="1"/>
    <col min="6195" max="6201" width="2.25" customWidth="1"/>
    <col min="6401" max="6450" width="2.625" customWidth="1"/>
    <col min="6451" max="6457" width="2.25" customWidth="1"/>
    <col min="6657" max="6706" width="2.625" customWidth="1"/>
    <col min="6707" max="6713" width="2.25" customWidth="1"/>
    <col min="6913" max="6962" width="2.625" customWidth="1"/>
    <col min="6963" max="6969" width="2.25" customWidth="1"/>
    <col min="7169" max="7218" width="2.625" customWidth="1"/>
    <col min="7219" max="7225" width="2.25" customWidth="1"/>
    <col min="7425" max="7474" width="2.625" customWidth="1"/>
    <col min="7475" max="7481" width="2.25" customWidth="1"/>
    <col min="7681" max="7730" width="2.625" customWidth="1"/>
    <col min="7731" max="7737" width="2.25" customWidth="1"/>
    <col min="7937" max="7986" width="2.625" customWidth="1"/>
    <col min="7987" max="7993" width="2.25" customWidth="1"/>
    <col min="8193" max="8242" width="2.625" customWidth="1"/>
    <col min="8243" max="8249" width="2.25" customWidth="1"/>
    <col min="8449" max="8498" width="2.625" customWidth="1"/>
    <col min="8499" max="8505" width="2.25" customWidth="1"/>
    <col min="8705" max="8754" width="2.625" customWidth="1"/>
    <col min="8755" max="8761" width="2.25" customWidth="1"/>
    <col min="8961" max="9010" width="2.625" customWidth="1"/>
    <col min="9011" max="9017" width="2.25" customWidth="1"/>
    <col min="9217" max="9266" width="2.625" customWidth="1"/>
    <col min="9267" max="9273" width="2.25" customWidth="1"/>
    <col min="9473" max="9522" width="2.625" customWidth="1"/>
    <col min="9523" max="9529" width="2.25" customWidth="1"/>
    <col min="9729" max="9778" width="2.625" customWidth="1"/>
    <col min="9779" max="9785" width="2.25" customWidth="1"/>
    <col min="9985" max="10034" width="2.625" customWidth="1"/>
    <col min="10035" max="10041" width="2.25" customWidth="1"/>
    <col min="10241" max="10290" width="2.625" customWidth="1"/>
    <col min="10291" max="10297" width="2.25" customWidth="1"/>
    <col min="10497" max="10546" width="2.625" customWidth="1"/>
    <col min="10547" max="10553" width="2.25" customWidth="1"/>
    <col min="10753" max="10802" width="2.625" customWidth="1"/>
    <col min="10803" max="10809" width="2.25" customWidth="1"/>
    <col min="11009" max="11058" width="2.625" customWidth="1"/>
    <col min="11059" max="11065" width="2.25" customWidth="1"/>
    <col min="11265" max="11314" width="2.625" customWidth="1"/>
    <col min="11315" max="11321" width="2.25" customWidth="1"/>
    <col min="11521" max="11570" width="2.625" customWidth="1"/>
    <col min="11571" max="11577" width="2.25" customWidth="1"/>
    <col min="11777" max="11826" width="2.625" customWidth="1"/>
    <col min="11827" max="11833" width="2.25" customWidth="1"/>
    <col min="12033" max="12082" width="2.625" customWidth="1"/>
    <col min="12083" max="12089" width="2.25" customWidth="1"/>
    <col min="12289" max="12338" width="2.625" customWidth="1"/>
    <col min="12339" max="12345" width="2.25" customWidth="1"/>
    <col min="12545" max="12594" width="2.625" customWidth="1"/>
    <col min="12595" max="12601" width="2.25" customWidth="1"/>
    <col min="12801" max="12850" width="2.625" customWidth="1"/>
    <col min="12851" max="12857" width="2.25" customWidth="1"/>
    <col min="13057" max="13106" width="2.625" customWidth="1"/>
    <col min="13107" max="13113" width="2.25" customWidth="1"/>
    <col min="13313" max="13362" width="2.625" customWidth="1"/>
    <col min="13363" max="13369" width="2.25" customWidth="1"/>
    <col min="13569" max="13618" width="2.625" customWidth="1"/>
    <col min="13619" max="13625" width="2.25" customWidth="1"/>
    <col min="13825" max="13874" width="2.625" customWidth="1"/>
    <col min="13875" max="13881" width="2.25" customWidth="1"/>
    <col min="14081" max="14130" width="2.625" customWidth="1"/>
    <col min="14131" max="14137" width="2.25" customWidth="1"/>
    <col min="14337" max="14386" width="2.625" customWidth="1"/>
    <col min="14387" max="14393" width="2.25" customWidth="1"/>
    <col min="14593" max="14642" width="2.625" customWidth="1"/>
    <col min="14643" max="14649" width="2.25" customWidth="1"/>
    <col min="14849" max="14898" width="2.625" customWidth="1"/>
    <col min="14899" max="14905" width="2.25" customWidth="1"/>
    <col min="15105" max="15154" width="2.625" customWidth="1"/>
    <col min="15155" max="15161" width="2.25" customWidth="1"/>
    <col min="15361" max="15410" width="2.625" customWidth="1"/>
    <col min="15411" max="15417" width="2.25" customWidth="1"/>
    <col min="15617" max="15666" width="2.625" customWidth="1"/>
    <col min="15667" max="15673" width="2.25" customWidth="1"/>
    <col min="15873" max="15922" width="2.625" customWidth="1"/>
    <col min="15923" max="15929" width="2.25" customWidth="1"/>
    <col min="16129" max="16178" width="2.625" customWidth="1"/>
    <col min="16179" max="16185" width="2.25" customWidth="1"/>
  </cols>
  <sheetData>
    <row r="1" spans="1:59" ht="21.75" customHeight="1" thickBot="1" x14ac:dyDescent="0.2">
      <c r="AJ1" s="495"/>
      <c r="AK1" s="495"/>
      <c r="AL1" s="495"/>
      <c r="AM1" s="495"/>
      <c r="AN1" s="495"/>
      <c r="AO1" s="495"/>
      <c r="AP1" s="495"/>
      <c r="AQ1" s="802" t="s">
        <v>498</v>
      </c>
      <c r="AR1" s="802"/>
      <c r="AS1" s="802"/>
      <c r="AT1" s="802"/>
      <c r="AU1" s="802"/>
      <c r="AV1" s="802"/>
      <c r="AW1" s="802"/>
      <c r="AX1" s="802"/>
    </row>
    <row r="2" spans="1:59" ht="21" customHeight="1" x14ac:dyDescent="0.15">
      <c r="A2" s="523" t="s">
        <v>499</v>
      </c>
      <c r="B2" s="524"/>
      <c r="C2" s="524"/>
      <c r="D2" s="524"/>
      <c r="E2" s="524"/>
      <c r="F2" s="524"/>
      <c r="G2" s="803" t="s">
        <v>500</v>
      </c>
      <c r="H2" s="804"/>
      <c r="I2" s="804"/>
      <c r="J2" s="804"/>
      <c r="K2" s="804"/>
      <c r="L2" s="804"/>
      <c r="M2" s="804"/>
      <c r="N2" s="804"/>
      <c r="O2" s="804"/>
      <c r="P2" s="804"/>
      <c r="Q2" s="804"/>
      <c r="R2" s="804"/>
      <c r="S2" s="804"/>
      <c r="T2" s="804"/>
      <c r="U2" s="804"/>
      <c r="V2" s="804"/>
      <c r="W2" s="804"/>
      <c r="X2" s="804"/>
      <c r="Y2" s="805" t="s">
        <v>501</v>
      </c>
      <c r="Z2" s="500"/>
      <c r="AA2" s="500"/>
      <c r="AB2" s="500"/>
      <c r="AC2" s="500"/>
      <c r="AD2" s="501"/>
      <c r="AE2" s="806" t="s">
        <v>462</v>
      </c>
      <c r="AF2" s="807"/>
      <c r="AG2" s="807"/>
      <c r="AH2" s="807"/>
      <c r="AI2" s="807"/>
      <c r="AJ2" s="807"/>
      <c r="AK2" s="807"/>
      <c r="AL2" s="807"/>
      <c r="AM2" s="807"/>
      <c r="AN2" s="807"/>
      <c r="AO2" s="807"/>
      <c r="AP2" s="808"/>
      <c r="AQ2" s="505" t="s">
        <v>2</v>
      </c>
      <c r="AR2" s="806"/>
      <c r="AS2" s="806"/>
      <c r="AT2" s="806"/>
      <c r="AU2" s="806"/>
      <c r="AV2" s="806"/>
      <c r="AW2" s="806"/>
      <c r="AX2" s="809"/>
    </row>
    <row r="3" spans="1:59" ht="28.15" customHeight="1" x14ac:dyDescent="0.15">
      <c r="A3" s="790" t="s">
        <v>489</v>
      </c>
      <c r="B3" s="791"/>
      <c r="C3" s="791"/>
      <c r="D3" s="791"/>
      <c r="E3" s="791"/>
      <c r="F3" s="792"/>
      <c r="G3" s="793" t="s">
        <v>497</v>
      </c>
      <c r="H3" s="794"/>
      <c r="I3" s="794"/>
      <c r="J3" s="794"/>
      <c r="K3" s="794"/>
      <c r="L3" s="794"/>
      <c r="M3" s="794"/>
      <c r="N3" s="794"/>
      <c r="O3" s="794"/>
      <c r="P3" s="794"/>
      <c r="Q3" s="794"/>
      <c r="R3" s="794"/>
      <c r="S3" s="794"/>
      <c r="T3" s="794"/>
      <c r="U3" s="794"/>
      <c r="V3" s="795"/>
      <c r="W3" s="795"/>
      <c r="X3" s="795"/>
      <c r="Y3" s="514" t="s">
        <v>3</v>
      </c>
      <c r="Z3" s="160"/>
      <c r="AA3" s="160"/>
      <c r="AB3" s="160"/>
      <c r="AC3" s="160"/>
      <c r="AD3" s="161"/>
      <c r="AE3" s="160" t="s">
        <v>463</v>
      </c>
      <c r="AF3" s="160"/>
      <c r="AG3" s="160"/>
      <c r="AH3" s="160"/>
      <c r="AI3" s="160"/>
      <c r="AJ3" s="160"/>
      <c r="AK3" s="160"/>
      <c r="AL3" s="160"/>
      <c r="AM3" s="160"/>
      <c r="AN3" s="160"/>
      <c r="AO3" s="160"/>
      <c r="AP3" s="161"/>
      <c r="AQ3" s="796" t="s">
        <v>464</v>
      </c>
      <c r="AR3" s="797"/>
      <c r="AS3" s="797"/>
      <c r="AT3" s="797"/>
      <c r="AU3" s="797"/>
      <c r="AV3" s="797"/>
      <c r="AW3" s="797"/>
      <c r="AX3" s="798"/>
    </row>
    <row r="4" spans="1:59" ht="33.75" customHeight="1" x14ac:dyDescent="0.15">
      <c r="A4" s="525" t="s">
        <v>4</v>
      </c>
      <c r="B4" s="526"/>
      <c r="C4" s="526"/>
      <c r="D4" s="526"/>
      <c r="E4" s="526"/>
      <c r="F4" s="526"/>
      <c r="G4" s="799" t="s">
        <v>214</v>
      </c>
      <c r="H4" s="795"/>
      <c r="I4" s="795"/>
      <c r="J4" s="795"/>
      <c r="K4" s="795"/>
      <c r="L4" s="795"/>
      <c r="M4" s="795"/>
      <c r="N4" s="795"/>
      <c r="O4" s="795"/>
      <c r="P4" s="795"/>
      <c r="Q4" s="795"/>
      <c r="R4" s="795"/>
      <c r="S4" s="795"/>
      <c r="T4" s="795"/>
      <c r="U4" s="795"/>
      <c r="V4" s="795"/>
      <c r="W4" s="795"/>
      <c r="X4" s="795"/>
      <c r="Y4" s="529" t="s">
        <v>56</v>
      </c>
      <c r="Z4" s="530"/>
      <c r="AA4" s="530"/>
      <c r="AB4" s="530"/>
      <c r="AC4" s="530"/>
      <c r="AD4" s="531"/>
      <c r="AE4" s="800" t="s">
        <v>490</v>
      </c>
      <c r="AF4" s="800"/>
      <c r="AG4" s="800"/>
      <c r="AH4" s="800"/>
      <c r="AI4" s="800"/>
      <c r="AJ4" s="800"/>
      <c r="AK4" s="800"/>
      <c r="AL4" s="800"/>
      <c r="AM4" s="800"/>
      <c r="AN4" s="800"/>
      <c r="AO4" s="800"/>
      <c r="AP4" s="800"/>
      <c r="AQ4" s="89"/>
      <c r="AR4" s="89"/>
      <c r="AS4" s="89"/>
      <c r="AT4" s="89"/>
      <c r="AU4" s="89"/>
      <c r="AV4" s="89"/>
      <c r="AW4" s="89"/>
      <c r="AX4" s="801"/>
    </row>
    <row r="5" spans="1:59" ht="18" customHeight="1" x14ac:dyDescent="0.15">
      <c r="A5" s="453" t="s">
        <v>25</v>
      </c>
      <c r="B5" s="454"/>
      <c r="C5" s="454"/>
      <c r="D5" s="454"/>
      <c r="E5" s="454"/>
      <c r="F5" s="454"/>
      <c r="G5" s="772" t="s">
        <v>491</v>
      </c>
      <c r="H5" s="773"/>
      <c r="I5" s="773"/>
      <c r="J5" s="773"/>
      <c r="K5" s="773"/>
      <c r="L5" s="773"/>
      <c r="M5" s="773"/>
      <c r="N5" s="773"/>
      <c r="O5" s="773"/>
      <c r="P5" s="773"/>
      <c r="Q5" s="773"/>
      <c r="R5" s="773"/>
      <c r="S5" s="773"/>
      <c r="T5" s="773"/>
      <c r="U5" s="773"/>
      <c r="V5" s="774"/>
      <c r="W5" s="774"/>
      <c r="X5" s="774"/>
      <c r="Y5" s="778" t="s">
        <v>502</v>
      </c>
      <c r="Z5" s="779"/>
      <c r="AA5" s="779"/>
      <c r="AB5" s="779"/>
      <c r="AC5" s="779"/>
      <c r="AD5" s="780"/>
      <c r="AE5" s="782" t="s">
        <v>497</v>
      </c>
      <c r="AF5" s="783"/>
      <c r="AG5" s="783"/>
      <c r="AH5" s="783"/>
      <c r="AI5" s="783"/>
      <c r="AJ5" s="783"/>
      <c r="AK5" s="783"/>
      <c r="AL5" s="783"/>
      <c r="AM5" s="783"/>
      <c r="AN5" s="783"/>
      <c r="AO5" s="783"/>
      <c r="AP5" s="783"/>
      <c r="AQ5" s="783"/>
      <c r="AR5" s="783"/>
      <c r="AS5" s="783"/>
      <c r="AT5" s="783"/>
      <c r="AU5" s="783"/>
      <c r="AV5" s="783"/>
      <c r="AW5" s="783"/>
      <c r="AX5" s="784"/>
    </row>
    <row r="6" spans="1:59" ht="24" customHeight="1" x14ac:dyDescent="0.15">
      <c r="A6" s="770"/>
      <c r="B6" s="771"/>
      <c r="C6" s="771"/>
      <c r="D6" s="771"/>
      <c r="E6" s="771"/>
      <c r="F6" s="771"/>
      <c r="G6" s="775"/>
      <c r="H6" s="776"/>
      <c r="I6" s="776"/>
      <c r="J6" s="776"/>
      <c r="K6" s="776"/>
      <c r="L6" s="776"/>
      <c r="M6" s="776"/>
      <c r="N6" s="776"/>
      <c r="O6" s="776"/>
      <c r="P6" s="776"/>
      <c r="Q6" s="776"/>
      <c r="R6" s="776"/>
      <c r="S6" s="776"/>
      <c r="T6" s="776"/>
      <c r="U6" s="776"/>
      <c r="V6" s="777"/>
      <c r="W6" s="777"/>
      <c r="X6" s="777"/>
      <c r="Y6" s="781"/>
      <c r="Z6" s="779"/>
      <c r="AA6" s="779"/>
      <c r="AB6" s="779"/>
      <c r="AC6" s="779"/>
      <c r="AD6" s="780"/>
      <c r="AE6" s="785"/>
      <c r="AF6" s="785"/>
      <c r="AG6" s="785"/>
      <c r="AH6" s="785"/>
      <c r="AI6" s="785"/>
      <c r="AJ6" s="785"/>
      <c r="AK6" s="785"/>
      <c r="AL6" s="785"/>
      <c r="AM6" s="785"/>
      <c r="AN6" s="785"/>
      <c r="AO6" s="785"/>
      <c r="AP6" s="785"/>
      <c r="AQ6" s="785"/>
      <c r="AR6" s="785"/>
      <c r="AS6" s="785"/>
      <c r="AT6" s="785"/>
      <c r="AU6" s="785"/>
      <c r="AV6" s="785"/>
      <c r="AW6" s="785"/>
      <c r="AX6" s="786"/>
    </row>
    <row r="7" spans="1:59" ht="29.25" customHeight="1" x14ac:dyDescent="0.15">
      <c r="A7" s="462" t="s">
        <v>6</v>
      </c>
      <c r="B7" s="463"/>
      <c r="C7" s="463"/>
      <c r="D7" s="463"/>
      <c r="E7" s="463"/>
      <c r="F7" s="464"/>
      <c r="G7" s="787" t="s">
        <v>492</v>
      </c>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9" ht="21" customHeight="1" x14ac:dyDescent="0.15">
      <c r="A8" s="465" t="s">
        <v>27</v>
      </c>
      <c r="B8" s="466"/>
      <c r="C8" s="466"/>
      <c r="D8" s="466"/>
      <c r="E8" s="466"/>
      <c r="F8" s="467"/>
      <c r="G8" s="474"/>
      <c r="H8" s="475"/>
      <c r="I8" s="475"/>
      <c r="J8" s="475"/>
      <c r="K8" s="475"/>
      <c r="L8" s="475"/>
      <c r="M8" s="475"/>
      <c r="N8" s="475"/>
      <c r="O8" s="475"/>
      <c r="P8" s="180" t="s">
        <v>522</v>
      </c>
      <c r="Q8" s="126"/>
      <c r="R8" s="126"/>
      <c r="S8" s="126"/>
      <c r="T8" s="126"/>
      <c r="U8" s="126"/>
      <c r="V8" s="176"/>
      <c r="W8" s="180" t="s">
        <v>523</v>
      </c>
      <c r="X8" s="126"/>
      <c r="Y8" s="126"/>
      <c r="Z8" s="126"/>
      <c r="AA8" s="126"/>
      <c r="AB8" s="126"/>
      <c r="AC8" s="176"/>
      <c r="AD8" s="180" t="s">
        <v>524</v>
      </c>
      <c r="AE8" s="126"/>
      <c r="AF8" s="126"/>
      <c r="AG8" s="126"/>
      <c r="AH8" s="126"/>
      <c r="AI8" s="126"/>
      <c r="AJ8" s="176"/>
      <c r="AK8" s="180" t="s">
        <v>525</v>
      </c>
      <c r="AL8" s="126"/>
      <c r="AM8" s="126"/>
      <c r="AN8" s="126"/>
      <c r="AO8" s="126"/>
      <c r="AP8" s="126"/>
      <c r="AQ8" s="176"/>
      <c r="AR8" s="180" t="s">
        <v>526</v>
      </c>
      <c r="AS8" s="126"/>
      <c r="AT8" s="126"/>
      <c r="AU8" s="126"/>
      <c r="AV8" s="126"/>
      <c r="AW8" s="126"/>
      <c r="AX8" s="478"/>
    </row>
    <row r="9" spans="1:59" ht="21" customHeight="1" x14ac:dyDescent="0.15">
      <c r="A9" s="468"/>
      <c r="B9" s="469"/>
      <c r="C9" s="469"/>
      <c r="D9" s="469"/>
      <c r="E9" s="469"/>
      <c r="F9" s="470"/>
      <c r="G9" s="479" t="s">
        <v>7</v>
      </c>
      <c r="H9" s="480"/>
      <c r="I9" s="485" t="s">
        <v>8</v>
      </c>
      <c r="J9" s="486"/>
      <c r="K9" s="486"/>
      <c r="L9" s="486"/>
      <c r="M9" s="486"/>
      <c r="N9" s="486"/>
      <c r="O9" s="487"/>
      <c r="P9" s="768">
        <v>8</v>
      </c>
      <c r="Q9" s="768"/>
      <c r="R9" s="768"/>
      <c r="S9" s="768"/>
      <c r="T9" s="768"/>
      <c r="U9" s="768"/>
      <c r="V9" s="768"/>
      <c r="W9" s="768">
        <v>7</v>
      </c>
      <c r="X9" s="768"/>
      <c r="Y9" s="768"/>
      <c r="Z9" s="768"/>
      <c r="AA9" s="768"/>
      <c r="AB9" s="768"/>
      <c r="AC9" s="768"/>
      <c r="AD9" s="768">
        <v>8</v>
      </c>
      <c r="AE9" s="768"/>
      <c r="AF9" s="768"/>
      <c r="AG9" s="768"/>
      <c r="AH9" s="768"/>
      <c r="AI9" s="768"/>
      <c r="AJ9" s="768"/>
      <c r="AK9" s="768">
        <v>9</v>
      </c>
      <c r="AL9" s="768"/>
      <c r="AM9" s="768"/>
      <c r="AN9" s="768"/>
      <c r="AO9" s="768"/>
      <c r="AP9" s="768"/>
      <c r="AQ9" s="768"/>
      <c r="AR9" s="768">
        <v>7</v>
      </c>
      <c r="AS9" s="768"/>
      <c r="AT9" s="768"/>
      <c r="AU9" s="768"/>
      <c r="AV9" s="768"/>
      <c r="AW9" s="768"/>
      <c r="AX9" s="769"/>
    </row>
    <row r="10" spans="1:59" ht="21" customHeight="1" x14ac:dyDescent="0.15">
      <c r="A10" s="468"/>
      <c r="B10" s="469"/>
      <c r="C10" s="469"/>
      <c r="D10" s="469"/>
      <c r="E10" s="469"/>
      <c r="F10" s="470"/>
      <c r="G10" s="481"/>
      <c r="H10" s="482"/>
      <c r="I10" s="347" t="s">
        <v>9</v>
      </c>
      <c r="J10" s="476"/>
      <c r="K10" s="476"/>
      <c r="L10" s="476"/>
      <c r="M10" s="476"/>
      <c r="N10" s="476"/>
      <c r="O10" s="477"/>
      <c r="P10" s="765" t="s">
        <v>503</v>
      </c>
      <c r="Q10" s="766"/>
      <c r="R10" s="766"/>
      <c r="S10" s="766"/>
      <c r="T10" s="766"/>
      <c r="U10" s="766"/>
      <c r="V10" s="766"/>
      <c r="W10" s="765" t="s">
        <v>503</v>
      </c>
      <c r="X10" s="766"/>
      <c r="Y10" s="766"/>
      <c r="Z10" s="766"/>
      <c r="AA10" s="766"/>
      <c r="AB10" s="766"/>
      <c r="AC10" s="766"/>
      <c r="AD10" s="765" t="s">
        <v>503</v>
      </c>
      <c r="AE10" s="766"/>
      <c r="AF10" s="766"/>
      <c r="AG10" s="766"/>
      <c r="AH10" s="766"/>
      <c r="AI10" s="766"/>
      <c r="AJ10" s="766"/>
      <c r="AK10" s="765" t="s">
        <v>587</v>
      </c>
      <c r="AL10" s="766"/>
      <c r="AM10" s="766"/>
      <c r="AN10" s="766"/>
      <c r="AO10" s="766"/>
      <c r="AP10" s="766"/>
      <c r="AQ10" s="766"/>
      <c r="AR10" s="763"/>
      <c r="AS10" s="763"/>
      <c r="AT10" s="763"/>
      <c r="AU10" s="763"/>
      <c r="AV10" s="763"/>
      <c r="AW10" s="763"/>
      <c r="AX10" s="764"/>
    </row>
    <row r="11" spans="1:59" ht="24.75" customHeight="1" x14ac:dyDescent="0.15">
      <c r="A11" s="468"/>
      <c r="B11" s="469"/>
      <c r="C11" s="469"/>
      <c r="D11" s="469"/>
      <c r="E11" s="469"/>
      <c r="F11" s="470"/>
      <c r="G11" s="481"/>
      <c r="H11" s="482"/>
      <c r="I11" s="347" t="s">
        <v>495</v>
      </c>
      <c r="J11" s="476"/>
      <c r="K11" s="476"/>
      <c r="L11" s="476"/>
      <c r="M11" s="476"/>
      <c r="N11" s="476"/>
      <c r="O11" s="477"/>
      <c r="P11" s="765" t="s">
        <v>503</v>
      </c>
      <c r="Q11" s="766"/>
      <c r="R11" s="766"/>
      <c r="S11" s="766"/>
      <c r="T11" s="766"/>
      <c r="U11" s="766"/>
      <c r="V11" s="766"/>
      <c r="W11" s="765" t="s">
        <v>503</v>
      </c>
      <c r="X11" s="766"/>
      <c r="Y11" s="766"/>
      <c r="Z11" s="766"/>
      <c r="AA11" s="766"/>
      <c r="AB11" s="766"/>
      <c r="AC11" s="766"/>
      <c r="AD11" s="765" t="s">
        <v>503</v>
      </c>
      <c r="AE11" s="766"/>
      <c r="AF11" s="766"/>
      <c r="AG11" s="766"/>
      <c r="AH11" s="766"/>
      <c r="AI11" s="766"/>
      <c r="AJ11" s="766"/>
      <c r="AK11" s="765" t="s">
        <v>586</v>
      </c>
      <c r="AL11" s="766"/>
      <c r="AM11" s="766"/>
      <c r="AN11" s="766"/>
      <c r="AO11" s="766"/>
      <c r="AP11" s="766"/>
      <c r="AQ11" s="766"/>
      <c r="AR11" s="763"/>
      <c r="AS11" s="763"/>
      <c r="AT11" s="763"/>
      <c r="AU11" s="763"/>
      <c r="AV11" s="763"/>
      <c r="AW11" s="763"/>
      <c r="AX11" s="764"/>
    </row>
    <row r="12" spans="1:59" ht="24.75" customHeight="1" x14ac:dyDescent="0.15">
      <c r="A12" s="468"/>
      <c r="B12" s="469"/>
      <c r="C12" s="469"/>
      <c r="D12" s="469"/>
      <c r="E12" s="469"/>
      <c r="F12" s="470"/>
      <c r="G12" s="483"/>
      <c r="H12" s="484"/>
      <c r="I12" s="350" t="s">
        <v>22</v>
      </c>
      <c r="J12" s="351"/>
      <c r="K12" s="351"/>
      <c r="L12" s="351"/>
      <c r="M12" s="351"/>
      <c r="N12" s="351"/>
      <c r="O12" s="352"/>
      <c r="P12" s="760">
        <v>8</v>
      </c>
      <c r="Q12" s="760"/>
      <c r="R12" s="760"/>
      <c r="S12" s="760"/>
      <c r="T12" s="760"/>
      <c r="U12" s="760"/>
      <c r="V12" s="760"/>
      <c r="W12" s="760">
        <v>7</v>
      </c>
      <c r="X12" s="760"/>
      <c r="Y12" s="760"/>
      <c r="Z12" s="760"/>
      <c r="AA12" s="760"/>
      <c r="AB12" s="760"/>
      <c r="AC12" s="760"/>
      <c r="AD12" s="760">
        <v>8</v>
      </c>
      <c r="AE12" s="760"/>
      <c r="AF12" s="760"/>
      <c r="AG12" s="760"/>
      <c r="AH12" s="760"/>
      <c r="AI12" s="760"/>
      <c r="AJ12" s="760"/>
      <c r="AK12" s="760">
        <v>9</v>
      </c>
      <c r="AL12" s="760"/>
      <c r="AM12" s="760"/>
      <c r="AN12" s="760"/>
      <c r="AO12" s="760"/>
      <c r="AP12" s="760"/>
      <c r="AQ12" s="760"/>
      <c r="AR12" s="760">
        <v>7</v>
      </c>
      <c r="AS12" s="760"/>
      <c r="AT12" s="760"/>
      <c r="AU12" s="760"/>
      <c r="AV12" s="760"/>
      <c r="AW12" s="760"/>
      <c r="AX12" s="761"/>
    </row>
    <row r="13" spans="1:59" ht="24.75" customHeight="1" x14ac:dyDescent="0.15">
      <c r="A13" s="468"/>
      <c r="B13" s="469"/>
      <c r="C13" s="469"/>
      <c r="D13" s="469"/>
      <c r="E13" s="469"/>
      <c r="F13" s="470"/>
      <c r="G13" s="317" t="s">
        <v>10</v>
      </c>
      <c r="H13" s="318"/>
      <c r="I13" s="318"/>
      <c r="J13" s="318"/>
      <c r="K13" s="318"/>
      <c r="L13" s="318"/>
      <c r="M13" s="318"/>
      <c r="N13" s="318"/>
      <c r="O13" s="318"/>
      <c r="P13" s="755">
        <v>6</v>
      </c>
      <c r="Q13" s="755"/>
      <c r="R13" s="755"/>
      <c r="S13" s="755"/>
      <c r="T13" s="755"/>
      <c r="U13" s="755"/>
      <c r="V13" s="755"/>
      <c r="W13" s="755">
        <v>3</v>
      </c>
      <c r="X13" s="755"/>
      <c r="Y13" s="755"/>
      <c r="Z13" s="755"/>
      <c r="AA13" s="755"/>
      <c r="AB13" s="755"/>
      <c r="AC13" s="755"/>
      <c r="AD13" s="755">
        <v>6</v>
      </c>
      <c r="AE13" s="755"/>
      <c r="AF13" s="755"/>
      <c r="AG13" s="755"/>
      <c r="AH13" s="755"/>
      <c r="AI13" s="755"/>
      <c r="AJ13" s="755"/>
      <c r="AK13" s="752"/>
      <c r="AL13" s="752"/>
      <c r="AM13" s="752"/>
      <c r="AN13" s="752"/>
      <c r="AO13" s="752"/>
      <c r="AP13" s="752"/>
      <c r="AQ13" s="752"/>
      <c r="AR13" s="752"/>
      <c r="AS13" s="752"/>
      <c r="AT13" s="752"/>
      <c r="AU13" s="752"/>
      <c r="AV13" s="752"/>
      <c r="AW13" s="752"/>
      <c r="AX13" s="753"/>
      <c r="BG13" s="72"/>
    </row>
    <row r="14" spans="1:59" ht="24.75" customHeight="1" x14ac:dyDescent="0.15">
      <c r="A14" s="471"/>
      <c r="B14" s="472"/>
      <c r="C14" s="472"/>
      <c r="D14" s="472"/>
      <c r="E14" s="472"/>
      <c r="F14" s="473"/>
      <c r="G14" s="317" t="s">
        <v>11</v>
      </c>
      <c r="H14" s="318"/>
      <c r="I14" s="318"/>
      <c r="J14" s="318"/>
      <c r="K14" s="318"/>
      <c r="L14" s="318"/>
      <c r="M14" s="318"/>
      <c r="N14" s="318"/>
      <c r="O14" s="318"/>
      <c r="P14" s="819">
        <f>P13/P12</f>
        <v>0.75</v>
      </c>
      <c r="Q14" s="819"/>
      <c r="R14" s="819"/>
      <c r="S14" s="819"/>
      <c r="T14" s="819"/>
      <c r="U14" s="819"/>
      <c r="V14" s="819"/>
      <c r="W14" s="819">
        <f>W13/W12</f>
        <v>0.42857142857142855</v>
      </c>
      <c r="X14" s="819"/>
      <c r="Y14" s="819"/>
      <c r="Z14" s="819"/>
      <c r="AA14" s="819"/>
      <c r="AB14" s="819"/>
      <c r="AC14" s="819"/>
      <c r="AD14" s="819">
        <f>AD13/AD12</f>
        <v>0.75</v>
      </c>
      <c r="AE14" s="819"/>
      <c r="AF14" s="819"/>
      <c r="AG14" s="819"/>
      <c r="AH14" s="819"/>
      <c r="AI14" s="819"/>
      <c r="AJ14" s="819"/>
      <c r="AK14" s="752"/>
      <c r="AL14" s="752"/>
      <c r="AM14" s="752"/>
      <c r="AN14" s="752"/>
      <c r="AO14" s="752"/>
      <c r="AP14" s="752"/>
      <c r="AQ14" s="752"/>
      <c r="AR14" s="752"/>
      <c r="AS14" s="752"/>
      <c r="AT14" s="752"/>
      <c r="AU14" s="752"/>
      <c r="AV14" s="752"/>
      <c r="AW14" s="752"/>
      <c r="AX14" s="753"/>
    </row>
    <row r="15" spans="1:59" ht="23.1" customHeight="1" x14ac:dyDescent="0.15">
      <c r="A15" s="380" t="s">
        <v>504</v>
      </c>
      <c r="B15" s="381"/>
      <c r="C15" s="736" t="s">
        <v>19</v>
      </c>
      <c r="D15" s="737"/>
      <c r="E15" s="737"/>
      <c r="F15" s="737"/>
      <c r="G15" s="737"/>
      <c r="H15" s="737"/>
      <c r="I15" s="737"/>
      <c r="J15" s="737"/>
      <c r="K15" s="738"/>
      <c r="L15" s="412" t="s">
        <v>527</v>
      </c>
      <c r="M15" s="412"/>
      <c r="N15" s="412"/>
      <c r="O15" s="412"/>
      <c r="P15" s="412"/>
      <c r="Q15" s="412"/>
      <c r="R15" s="413" t="s">
        <v>528</v>
      </c>
      <c r="S15" s="414"/>
      <c r="T15" s="414"/>
      <c r="U15" s="414"/>
      <c r="V15" s="414"/>
      <c r="W15" s="414"/>
      <c r="X15" s="739" t="s">
        <v>29</v>
      </c>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40"/>
    </row>
    <row r="16" spans="1:59" ht="23.1" customHeight="1" x14ac:dyDescent="0.15">
      <c r="A16" s="382"/>
      <c r="B16" s="383"/>
      <c r="C16" s="741" t="s">
        <v>505</v>
      </c>
      <c r="D16" s="742"/>
      <c r="E16" s="742"/>
      <c r="F16" s="742"/>
      <c r="G16" s="742"/>
      <c r="H16" s="742"/>
      <c r="I16" s="742"/>
      <c r="J16" s="742"/>
      <c r="K16" s="743"/>
      <c r="L16" s="822">
        <v>0.79200000000000004</v>
      </c>
      <c r="M16" s="823"/>
      <c r="N16" s="823"/>
      <c r="O16" s="823"/>
      <c r="P16" s="823"/>
      <c r="Q16" s="824"/>
      <c r="R16" s="747">
        <v>1</v>
      </c>
      <c r="S16" s="747"/>
      <c r="T16" s="747"/>
      <c r="U16" s="747"/>
      <c r="V16" s="747"/>
      <c r="W16" s="747"/>
      <c r="X16" s="816" t="s">
        <v>590</v>
      </c>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AU16" s="817"/>
      <c r="AV16" s="817"/>
      <c r="AW16" s="817"/>
      <c r="AX16" s="818"/>
    </row>
    <row r="17" spans="1:51" ht="23.1" customHeight="1" x14ac:dyDescent="0.15">
      <c r="A17" s="382"/>
      <c r="B17" s="383"/>
      <c r="C17" s="751" t="s">
        <v>506</v>
      </c>
      <c r="D17" s="729"/>
      <c r="E17" s="729"/>
      <c r="F17" s="729"/>
      <c r="G17" s="729"/>
      <c r="H17" s="729"/>
      <c r="I17" s="729"/>
      <c r="J17" s="729"/>
      <c r="K17" s="730"/>
      <c r="L17" s="731">
        <v>1.647</v>
      </c>
      <c r="M17" s="731"/>
      <c r="N17" s="731"/>
      <c r="O17" s="731"/>
      <c r="P17" s="731"/>
      <c r="Q17" s="731"/>
      <c r="R17" s="731">
        <v>2</v>
      </c>
      <c r="S17" s="731"/>
      <c r="T17" s="731"/>
      <c r="U17" s="731"/>
      <c r="V17" s="731"/>
      <c r="W17" s="731"/>
      <c r="X17" s="718"/>
      <c r="Y17" s="719"/>
      <c r="Z17" s="719"/>
      <c r="AA17" s="719"/>
      <c r="AB17" s="719"/>
      <c r="AC17" s="719"/>
      <c r="AD17" s="719"/>
      <c r="AE17" s="719"/>
      <c r="AF17" s="719"/>
      <c r="AG17" s="719"/>
      <c r="AH17" s="719"/>
      <c r="AI17" s="719"/>
      <c r="AJ17" s="719"/>
      <c r="AK17" s="719"/>
      <c r="AL17" s="719"/>
      <c r="AM17" s="719"/>
      <c r="AN17" s="719"/>
      <c r="AO17" s="719"/>
      <c r="AP17" s="719"/>
      <c r="AQ17" s="719"/>
      <c r="AR17" s="719"/>
      <c r="AS17" s="719"/>
      <c r="AT17" s="719"/>
      <c r="AU17" s="719"/>
      <c r="AV17" s="719"/>
      <c r="AW17" s="719"/>
      <c r="AX17" s="720"/>
    </row>
    <row r="18" spans="1:51" ht="23.1" customHeight="1" x14ac:dyDescent="0.15">
      <c r="A18" s="382"/>
      <c r="B18" s="383"/>
      <c r="C18" s="751" t="s">
        <v>507</v>
      </c>
      <c r="D18" s="729"/>
      <c r="E18" s="729"/>
      <c r="F18" s="729"/>
      <c r="G18" s="729"/>
      <c r="H18" s="729"/>
      <c r="I18" s="729"/>
      <c r="J18" s="729"/>
      <c r="K18" s="730"/>
      <c r="L18" s="731">
        <v>6</v>
      </c>
      <c r="M18" s="731"/>
      <c r="N18" s="731"/>
      <c r="O18" s="731"/>
      <c r="P18" s="731"/>
      <c r="Q18" s="731"/>
      <c r="R18" s="731">
        <v>3</v>
      </c>
      <c r="S18" s="731"/>
      <c r="T18" s="731"/>
      <c r="U18" s="731"/>
      <c r="V18" s="731"/>
      <c r="W18" s="731"/>
      <c r="X18" s="718"/>
      <c r="Y18" s="719"/>
      <c r="Z18" s="719"/>
      <c r="AA18" s="719"/>
      <c r="AB18" s="719"/>
      <c r="AC18" s="719"/>
      <c r="AD18" s="719"/>
      <c r="AE18" s="719"/>
      <c r="AF18" s="719"/>
      <c r="AG18" s="719"/>
      <c r="AH18" s="719"/>
      <c r="AI18" s="719"/>
      <c r="AJ18" s="719"/>
      <c r="AK18" s="719"/>
      <c r="AL18" s="719"/>
      <c r="AM18" s="719"/>
      <c r="AN18" s="719"/>
      <c r="AO18" s="719"/>
      <c r="AP18" s="719"/>
      <c r="AQ18" s="719"/>
      <c r="AR18" s="719"/>
      <c r="AS18" s="719"/>
      <c r="AT18" s="719"/>
      <c r="AU18" s="719"/>
      <c r="AV18" s="719"/>
      <c r="AW18" s="719"/>
      <c r="AX18" s="720"/>
    </row>
    <row r="19" spans="1:51" ht="23.1" customHeight="1" x14ac:dyDescent="0.15">
      <c r="A19" s="382"/>
      <c r="B19" s="383"/>
      <c r="C19" s="751" t="s">
        <v>508</v>
      </c>
      <c r="D19" s="729"/>
      <c r="E19" s="729"/>
      <c r="F19" s="729"/>
      <c r="G19" s="729"/>
      <c r="H19" s="729"/>
      <c r="I19" s="729"/>
      <c r="J19" s="729"/>
      <c r="K19" s="730"/>
      <c r="L19" s="821">
        <v>0.85199999999999998</v>
      </c>
      <c r="M19" s="821"/>
      <c r="N19" s="821"/>
      <c r="O19" s="821"/>
      <c r="P19" s="821"/>
      <c r="Q19" s="821"/>
      <c r="R19" s="731">
        <v>1</v>
      </c>
      <c r="S19" s="731"/>
      <c r="T19" s="731"/>
      <c r="U19" s="731"/>
      <c r="V19" s="731"/>
      <c r="W19" s="731"/>
      <c r="X19" s="718"/>
      <c r="Y19" s="719"/>
      <c r="Z19" s="719"/>
      <c r="AA19" s="719"/>
      <c r="AB19" s="719"/>
      <c r="AC19" s="719"/>
      <c r="AD19" s="719"/>
      <c r="AE19" s="719"/>
      <c r="AF19" s="719"/>
      <c r="AG19" s="719"/>
      <c r="AH19" s="719"/>
      <c r="AI19" s="719"/>
      <c r="AJ19" s="719"/>
      <c r="AK19" s="719"/>
      <c r="AL19" s="719"/>
      <c r="AM19" s="719"/>
      <c r="AN19" s="719"/>
      <c r="AO19" s="719"/>
      <c r="AP19" s="719"/>
      <c r="AQ19" s="719"/>
      <c r="AR19" s="719"/>
      <c r="AS19" s="719"/>
      <c r="AT19" s="719"/>
      <c r="AU19" s="719"/>
      <c r="AV19" s="719"/>
      <c r="AW19" s="719"/>
      <c r="AX19" s="720"/>
    </row>
    <row r="20" spans="1:51" ht="23.1" customHeight="1" x14ac:dyDescent="0.15">
      <c r="A20" s="382"/>
      <c r="B20" s="383"/>
      <c r="C20" s="728"/>
      <c r="D20" s="729"/>
      <c r="E20" s="729"/>
      <c r="F20" s="729"/>
      <c r="G20" s="729"/>
      <c r="H20" s="729"/>
      <c r="I20" s="729"/>
      <c r="J20" s="729"/>
      <c r="K20" s="730"/>
      <c r="L20" s="731"/>
      <c r="M20" s="731"/>
      <c r="N20" s="731"/>
      <c r="O20" s="731"/>
      <c r="P20" s="731"/>
      <c r="Q20" s="731"/>
      <c r="R20" s="731"/>
      <c r="S20" s="731"/>
      <c r="T20" s="731"/>
      <c r="U20" s="731"/>
      <c r="V20" s="731"/>
      <c r="W20" s="731"/>
      <c r="X20" s="718"/>
      <c r="Y20" s="719"/>
      <c r="Z20" s="719"/>
      <c r="AA20" s="719"/>
      <c r="AB20" s="719"/>
      <c r="AC20" s="719"/>
      <c r="AD20" s="719"/>
      <c r="AE20" s="719"/>
      <c r="AF20" s="719"/>
      <c r="AG20" s="719"/>
      <c r="AH20" s="719"/>
      <c r="AI20" s="719"/>
      <c r="AJ20" s="719"/>
      <c r="AK20" s="719"/>
      <c r="AL20" s="719"/>
      <c r="AM20" s="719"/>
      <c r="AN20" s="719"/>
      <c r="AO20" s="719"/>
      <c r="AP20" s="719"/>
      <c r="AQ20" s="719"/>
      <c r="AR20" s="719"/>
      <c r="AS20" s="719"/>
      <c r="AT20" s="719"/>
      <c r="AU20" s="719"/>
      <c r="AV20" s="719"/>
      <c r="AW20" s="719"/>
      <c r="AX20" s="720"/>
    </row>
    <row r="21" spans="1:51" ht="23.1" customHeight="1" x14ac:dyDescent="0.15">
      <c r="A21" s="382"/>
      <c r="B21" s="383"/>
      <c r="C21" s="728"/>
      <c r="D21" s="729"/>
      <c r="E21" s="729"/>
      <c r="F21" s="729"/>
      <c r="G21" s="729"/>
      <c r="H21" s="729"/>
      <c r="I21" s="729"/>
      <c r="J21" s="729"/>
      <c r="K21" s="730"/>
      <c r="L21" s="731"/>
      <c r="M21" s="731"/>
      <c r="N21" s="731"/>
      <c r="O21" s="731"/>
      <c r="P21" s="731"/>
      <c r="Q21" s="731"/>
      <c r="R21" s="731"/>
      <c r="S21" s="731"/>
      <c r="T21" s="731"/>
      <c r="U21" s="731"/>
      <c r="V21" s="731"/>
      <c r="W21" s="731"/>
      <c r="X21" s="718"/>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20"/>
    </row>
    <row r="22" spans="1:51" ht="23.1" customHeight="1" x14ac:dyDescent="0.15">
      <c r="A22" s="382"/>
      <c r="B22" s="383"/>
      <c r="C22" s="732"/>
      <c r="D22" s="733"/>
      <c r="E22" s="733"/>
      <c r="F22" s="733"/>
      <c r="G22" s="733"/>
      <c r="H22" s="733"/>
      <c r="I22" s="733"/>
      <c r="J22" s="733"/>
      <c r="K22" s="734"/>
      <c r="L22" s="735"/>
      <c r="M22" s="735"/>
      <c r="N22" s="735"/>
      <c r="O22" s="735"/>
      <c r="P22" s="735"/>
      <c r="Q22" s="735"/>
      <c r="R22" s="735"/>
      <c r="S22" s="735"/>
      <c r="T22" s="735"/>
      <c r="U22" s="735"/>
      <c r="V22" s="735"/>
      <c r="W22" s="735"/>
      <c r="X22" s="718"/>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row>
    <row r="23" spans="1:51" ht="23.1" customHeight="1" thickBot="1" x14ac:dyDescent="0.2">
      <c r="A23" s="384"/>
      <c r="B23" s="385"/>
      <c r="C23" s="721" t="s">
        <v>22</v>
      </c>
      <c r="D23" s="722"/>
      <c r="E23" s="722"/>
      <c r="F23" s="722"/>
      <c r="G23" s="722"/>
      <c r="H23" s="722"/>
      <c r="I23" s="722"/>
      <c r="J23" s="722"/>
      <c r="K23" s="723"/>
      <c r="L23" s="724">
        <f>SUM(L16:Q22)</f>
        <v>9.2910000000000004</v>
      </c>
      <c r="M23" s="724"/>
      <c r="N23" s="724"/>
      <c r="O23" s="724"/>
      <c r="P23" s="724"/>
      <c r="Q23" s="724"/>
      <c r="R23" s="724">
        <f>SUM(R16:W22)</f>
        <v>7</v>
      </c>
      <c r="S23" s="724"/>
      <c r="T23" s="724"/>
      <c r="U23" s="724"/>
      <c r="V23" s="724"/>
      <c r="W23" s="724"/>
      <c r="X23" s="725"/>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1" ht="15" customHeight="1" x14ac:dyDescent="0.15">
      <c r="A24" s="73"/>
      <c r="B24" s="73"/>
      <c r="C24" s="73"/>
      <c r="D24" s="73"/>
      <c r="E24" s="73"/>
      <c r="F24" s="73"/>
      <c r="G24" s="74"/>
      <c r="H24" s="74"/>
      <c r="I24" s="74"/>
      <c r="J24" s="74"/>
      <c r="K24" s="74"/>
      <c r="L24" s="74"/>
      <c r="M24" s="74"/>
      <c r="N24" s="74"/>
      <c r="O24" s="74"/>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1" ht="0.75" customHeight="1" x14ac:dyDescent="0.15">
      <c r="B25" s="73"/>
      <c r="C25" s="73"/>
      <c r="D25" s="73"/>
      <c r="E25" s="73"/>
      <c r="F25" s="73"/>
      <c r="G25" s="73"/>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row>
    <row r="26" spans="1:51" ht="21.75" customHeight="1" thickBot="1" x14ac:dyDescent="0.2">
      <c r="AJ26" s="495"/>
      <c r="AK26" s="495"/>
      <c r="AL26" s="495"/>
      <c r="AM26" s="495"/>
      <c r="AN26" s="495"/>
      <c r="AO26" s="495"/>
      <c r="AP26" s="495"/>
      <c r="AQ26" s="802" t="s">
        <v>498</v>
      </c>
      <c r="AR26" s="802"/>
      <c r="AS26" s="802"/>
      <c r="AT26" s="802"/>
      <c r="AU26" s="802"/>
      <c r="AV26" s="802"/>
      <c r="AW26" s="802"/>
      <c r="AX26" s="802"/>
    </row>
    <row r="27" spans="1:51" ht="21" customHeight="1" x14ac:dyDescent="0.15">
      <c r="A27" s="523" t="s">
        <v>499</v>
      </c>
      <c r="B27" s="524"/>
      <c r="C27" s="524"/>
      <c r="D27" s="524"/>
      <c r="E27" s="524"/>
      <c r="F27" s="524"/>
      <c r="G27" s="803" t="s">
        <v>496</v>
      </c>
      <c r="H27" s="804"/>
      <c r="I27" s="804"/>
      <c r="J27" s="804"/>
      <c r="K27" s="804"/>
      <c r="L27" s="804"/>
      <c r="M27" s="804"/>
      <c r="N27" s="804"/>
      <c r="O27" s="804"/>
      <c r="P27" s="804"/>
      <c r="Q27" s="804"/>
      <c r="R27" s="804"/>
      <c r="S27" s="804"/>
      <c r="T27" s="804"/>
      <c r="U27" s="804"/>
      <c r="V27" s="804"/>
      <c r="W27" s="804"/>
      <c r="X27" s="804"/>
      <c r="Y27" s="805" t="s">
        <v>509</v>
      </c>
      <c r="Z27" s="500"/>
      <c r="AA27" s="500"/>
      <c r="AB27" s="500"/>
      <c r="AC27" s="500"/>
      <c r="AD27" s="501"/>
      <c r="AE27" s="806" t="s">
        <v>462</v>
      </c>
      <c r="AF27" s="807"/>
      <c r="AG27" s="807"/>
      <c r="AH27" s="807"/>
      <c r="AI27" s="807"/>
      <c r="AJ27" s="807"/>
      <c r="AK27" s="807"/>
      <c r="AL27" s="807"/>
      <c r="AM27" s="807"/>
      <c r="AN27" s="807"/>
      <c r="AO27" s="807"/>
      <c r="AP27" s="808"/>
      <c r="AQ27" s="505" t="s">
        <v>2</v>
      </c>
      <c r="AR27" s="806"/>
      <c r="AS27" s="806"/>
      <c r="AT27" s="806"/>
      <c r="AU27" s="806"/>
      <c r="AV27" s="806"/>
      <c r="AW27" s="806"/>
      <c r="AX27" s="809"/>
    </row>
    <row r="28" spans="1:51" ht="28.15" customHeight="1" x14ac:dyDescent="0.15">
      <c r="A28" s="790" t="s">
        <v>489</v>
      </c>
      <c r="B28" s="791"/>
      <c r="C28" s="791"/>
      <c r="D28" s="791"/>
      <c r="E28" s="791"/>
      <c r="F28" s="792"/>
      <c r="G28" s="793" t="s">
        <v>510</v>
      </c>
      <c r="H28" s="794"/>
      <c r="I28" s="794"/>
      <c r="J28" s="794"/>
      <c r="K28" s="794"/>
      <c r="L28" s="794"/>
      <c r="M28" s="794"/>
      <c r="N28" s="794"/>
      <c r="O28" s="794"/>
      <c r="P28" s="794"/>
      <c r="Q28" s="794"/>
      <c r="R28" s="794"/>
      <c r="S28" s="794"/>
      <c r="T28" s="794"/>
      <c r="U28" s="794"/>
      <c r="V28" s="795"/>
      <c r="W28" s="795"/>
      <c r="X28" s="795"/>
      <c r="Y28" s="514" t="s">
        <v>3</v>
      </c>
      <c r="Z28" s="160"/>
      <c r="AA28" s="160"/>
      <c r="AB28" s="160"/>
      <c r="AC28" s="160"/>
      <c r="AD28" s="161"/>
      <c r="AE28" s="160" t="s">
        <v>463</v>
      </c>
      <c r="AF28" s="160"/>
      <c r="AG28" s="160"/>
      <c r="AH28" s="160"/>
      <c r="AI28" s="160"/>
      <c r="AJ28" s="160"/>
      <c r="AK28" s="160"/>
      <c r="AL28" s="160"/>
      <c r="AM28" s="160"/>
      <c r="AN28" s="160"/>
      <c r="AO28" s="160"/>
      <c r="AP28" s="161"/>
      <c r="AQ28" s="796" t="s">
        <v>464</v>
      </c>
      <c r="AR28" s="797"/>
      <c r="AS28" s="797"/>
      <c r="AT28" s="797"/>
      <c r="AU28" s="797"/>
      <c r="AV28" s="797"/>
      <c r="AW28" s="797"/>
      <c r="AX28" s="798"/>
    </row>
    <row r="29" spans="1:51" ht="35.25" customHeight="1" x14ac:dyDescent="0.15">
      <c r="A29" s="525" t="s">
        <v>4</v>
      </c>
      <c r="B29" s="526"/>
      <c r="C29" s="526"/>
      <c r="D29" s="526"/>
      <c r="E29" s="526"/>
      <c r="F29" s="526"/>
      <c r="G29" s="799" t="s">
        <v>214</v>
      </c>
      <c r="H29" s="795"/>
      <c r="I29" s="795"/>
      <c r="J29" s="795"/>
      <c r="K29" s="795"/>
      <c r="L29" s="795"/>
      <c r="M29" s="795"/>
      <c r="N29" s="795"/>
      <c r="O29" s="795"/>
      <c r="P29" s="795"/>
      <c r="Q29" s="795"/>
      <c r="R29" s="795"/>
      <c r="S29" s="795"/>
      <c r="T29" s="795"/>
      <c r="U29" s="795"/>
      <c r="V29" s="795"/>
      <c r="W29" s="795"/>
      <c r="X29" s="795"/>
      <c r="Y29" s="529" t="s">
        <v>56</v>
      </c>
      <c r="Z29" s="530"/>
      <c r="AA29" s="530"/>
      <c r="AB29" s="530"/>
      <c r="AC29" s="530"/>
      <c r="AD29" s="531"/>
      <c r="AE29" s="800" t="s">
        <v>490</v>
      </c>
      <c r="AF29" s="800"/>
      <c r="AG29" s="800"/>
      <c r="AH29" s="800"/>
      <c r="AI29" s="800"/>
      <c r="AJ29" s="800"/>
      <c r="AK29" s="800"/>
      <c r="AL29" s="800"/>
      <c r="AM29" s="800"/>
      <c r="AN29" s="800"/>
      <c r="AO29" s="800"/>
      <c r="AP29" s="800"/>
      <c r="AQ29" s="89"/>
      <c r="AR29" s="89"/>
      <c r="AS29" s="89"/>
      <c r="AT29" s="89"/>
      <c r="AU29" s="89"/>
      <c r="AV29" s="89"/>
      <c r="AW29" s="89"/>
      <c r="AX29" s="801"/>
    </row>
    <row r="30" spans="1:51" ht="18" customHeight="1" x14ac:dyDescent="0.15">
      <c r="A30" s="453" t="s">
        <v>25</v>
      </c>
      <c r="B30" s="454"/>
      <c r="C30" s="454"/>
      <c r="D30" s="454"/>
      <c r="E30" s="454"/>
      <c r="F30" s="454"/>
      <c r="G30" s="772" t="s">
        <v>491</v>
      </c>
      <c r="H30" s="773"/>
      <c r="I30" s="773"/>
      <c r="J30" s="773"/>
      <c r="K30" s="773"/>
      <c r="L30" s="773"/>
      <c r="M30" s="773"/>
      <c r="N30" s="773"/>
      <c r="O30" s="773"/>
      <c r="P30" s="773"/>
      <c r="Q30" s="773"/>
      <c r="R30" s="773"/>
      <c r="S30" s="773"/>
      <c r="T30" s="773"/>
      <c r="U30" s="773"/>
      <c r="V30" s="774"/>
      <c r="W30" s="774"/>
      <c r="X30" s="774"/>
      <c r="Y30" s="778" t="s">
        <v>511</v>
      </c>
      <c r="Z30" s="779"/>
      <c r="AA30" s="779"/>
      <c r="AB30" s="779"/>
      <c r="AC30" s="779"/>
      <c r="AD30" s="780"/>
      <c r="AE30" s="782" t="s">
        <v>510</v>
      </c>
      <c r="AF30" s="783"/>
      <c r="AG30" s="783"/>
      <c r="AH30" s="783"/>
      <c r="AI30" s="783"/>
      <c r="AJ30" s="783"/>
      <c r="AK30" s="783"/>
      <c r="AL30" s="783"/>
      <c r="AM30" s="783"/>
      <c r="AN30" s="783"/>
      <c r="AO30" s="783"/>
      <c r="AP30" s="783"/>
      <c r="AQ30" s="783"/>
      <c r="AR30" s="783"/>
      <c r="AS30" s="783"/>
      <c r="AT30" s="783"/>
      <c r="AU30" s="783"/>
      <c r="AV30" s="783"/>
      <c r="AW30" s="783"/>
      <c r="AX30" s="784"/>
    </row>
    <row r="31" spans="1:51" ht="24" customHeight="1" x14ac:dyDescent="0.15">
      <c r="A31" s="770"/>
      <c r="B31" s="771"/>
      <c r="C31" s="771"/>
      <c r="D31" s="771"/>
      <c r="E31" s="771"/>
      <c r="F31" s="771"/>
      <c r="G31" s="775"/>
      <c r="H31" s="776"/>
      <c r="I31" s="776"/>
      <c r="J31" s="776"/>
      <c r="K31" s="776"/>
      <c r="L31" s="776"/>
      <c r="M31" s="776"/>
      <c r="N31" s="776"/>
      <c r="O31" s="776"/>
      <c r="P31" s="776"/>
      <c r="Q31" s="776"/>
      <c r="R31" s="776"/>
      <c r="S31" s="776"/>
      <c r="T31" s="776"/>
      <c r="U31" s="776"/>
      <c r="V31" s="777"/>
      <c r="W31" s="777"/>
      <c r="X31" s="777"/>
      <c r="Y31" s="781"/>
      <c r="Z31" s="779"/>
      <c r="AA31" s="779"/>
      <c r="AB31" s="779"/>
      <c r="AC31" s="779"/>
      <c r="AD31" s="780"/>
      <c r="AE31" s="785"/>
      <c r="AF31" s="785"/>
      <c r="AG31" s="785"/>
      <c r="AH31" s="785"/>
      <c r="AI31" s="785"/>
      <c r="AJ31" s="785"/>
      <c r="AK31" s="785"/>
      <c r="AL31" s="785"/>
      <c r="AM31" s="785"/>
      <c r="AN31" s="785"/>
      <c r="AO31" s="785"/>
      <c r="AP31" s="785"/>
      <c r="AQ31" s="785"/>
      <c r="AR31" s="785"/>
      <c r="AS31" s="785"/>
      <c r="AT31" s="785"/>
      <c r="AU31" s="785"/>
      <c r="AV31" s="785"/>
      <c r="AW31" s="785"/>
      <c r="AX31" s="786"/>
    </row>
    <row r="32" spans="1:51" ht="29.25" customHeight="1" x14ac:dyDescent="0.15">
      <c r="A32" s="462" t="s">
        <v>6</v>
      </c>
      <c r="B32" s="463"/>
      <c r="C32" s="463"/>
      <c r="D32" s="463"/>
      <c r="E32" s="463"/>
      <c r="F32" s="464"/>
      <c r="G32" s="787" t="s">
        <v>519</v>
      </c>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9"/>
    </row>
    <row r="33" spans="1:59" ht="21" customHeight="1" x14ac:dyDescent="0.15">
      <c r="A33" s="465" t="s">
        <v>27</v>
      </c>
      <c r="B33" s="466"/>
      <c r="C33" s="466"/>
      <c r="D33" s="466"/>
      <c r="E33" s="466"/>
      <c r="F33" s="467"/>
      <c r="G33" s="474"/>
      <c r="H33" s="475"/>
      <c r="I33" s="475"/>
      <c r="J33" s="475"/>
      <c r="K33" s="475"/>
      <c r="L33" s="475"/>
      <c r="M33" s="475"/>
      <c r="N33" s="475"/>
      <c r="O33" s="475"/>
      <c r="P33" s="180" t="s">
        <v>493</v>
      </c>
      <c r="Q33" s="126"/>
      <c r="R33" s="126"/>
      <c r="S33" s="126"/>
      <c r="T33" s="126"/>
      <c r="U33" s="126"/>
      <c r="V33" s="176"/>
      <c r="W33" s="180" t="s">
        <v>494</v>
      </c>
      <c r="X33" s="126"/>
      <c r="Y33" s="126"/>
      <c r="Z33" s="126"/>
      <c r="AA33" s="126"/>
      <c r="AB33" s="126"/>
      <c r="AC33" s="176"/>
      <c r="AD33" s="180" t="s">
        <v>529</v>
      </c>
      <c r="AE33" s="126"/>
      <c r="AF33" s="126"/>
      <c r="AG33" s="126"/>
      <c r="AH33" s="126"/>
      <c r="AI33" s="126"/>
      <c r="AJ33" s="176"/>
      <c r="AK33" s="180" t="s">
        <v>525</v>
      </c>
      <c r="AL33" s="126"/>
      <c r="AM33" s="126"/>
      <c r="AN33" s="126"/>
      <c r="AO33" s="126"/>
      <c r="AP33" s="126"/>
      <c r="AQ33" s="176"/>
      <c r="AR33" s="180" t="s">
        <v>526</v>
      </c>
      <c r="AS33" s="126"/>
      <c r="AT33" s="126"/>
      <c r="AU33" s="126"/>
      <c r="AV33" s="126"/>
      <c r="AW33" s="126"/>
      <c r="AX33" s="478"/>
    </row>
    <row r="34" spans="1:59" ht="21" customHeight="1" x14ac:dyDescent="0.15">
      <c r="A34" s="468"/>
      <c r="B34" s="469"/>
      <c r="C34" s="469"/>
      <c r="D34" s="469"/>
      <c r="E34" s="469"/>
      <c r="F34" s="470"/>
      <c r="G34" s="479" t="s">
        <v>7</v>
      </c>
      <c r="H34" s="480"/>
      <c r="I34" s="485" t="s">
        <v>8</v>
      </c>
      <c r="J34" s="486"/>
      <c r="K34" s="486"/>
      <c r="L34" s="486"/>
      <c r="M34" s="486"/>
      <c r="N34" s="486"/>
      <c r="O34" s="487"/>
      <c r="P34" s="768">
        <v>2</v>
      </c>
      <c r="Q34" s="768"/>
      <c r="R34" s="768"/>
      <c r="S34" s="768"/>
      <c r="T34" s="768"/>
      <c r="U34" s="768"/>
      <c r="V34" s="768"/>
      <c r="W34" s="768">
        <v>1</v>
      </c>
      <c r="X34" s="768"/>
      <c r="Y34" s="768"/>
      <c r="Z34" s="768"/>
      <c r="AA34" s="768"/>
      <c r="AB34" s="768"/>
      <c r="AC34" s="768"/>
      <c r="AD34" s="820">
        <v>2</v>
      </c>
      <c r="AE34" s="768"/>
      <c r="AF34" s="768"/>
      <c r="AG34" s="768"/>
      <c r="AH34" s="768"/>
      <c r="AI34" s="768"/>
      <c r="AJ34" s="768"/>
      <c r="AK34" s="768">
        <v>1.462</v>
      </c>
      <c r="AL34" s="768"/>
      <c r="AM34" s="768"/>
      <c r="AN34" s="768"/>
      <c r="AO34" s="768"/>
      <c r="AP34" s="768"/>
      <c r="AQ34" s="768"/>
      <c r="AR34" s="768">
        <v>1</v>
      </c>
      <c r="AS34" s="768"/>
      <c r="AT34" s="768"/>
      <c r="AU34" s="768"/>
      <c r="AV34" s="768"/>
      <c r="AW34" s="768"/>
      <c r="AX34" s="769"/>
    </row>
    <row r="35" spans="1:59" ht="21" customHeight="1" x14ac:dyDescent="0.15">
      <c r="A35" s="468"/>
      <c r="B35" s="469"/>
      <c r="C35" s="469"/>
      <c r="D35" s="469"/>
      <c r="E35" s="469"/>
      <c r="F35" s="470"/>
      <c r="G35" s="481"/>
      <c r="H35" s="482"/>
      <c r="I35" s="347" t="s">
        <v>9</v>
      </c>
      <c r="J35" s="476"/>
      <c r="K35" s="476"/>
      <c r="L35" s="476"/>
      <c r="M35" s="476"/>
      <c r="N35" s="476"/>
      <c r="O35" s="477"/>
      <c r="P35" s="765" t="s">
        <v>510</v>
      </c>
      <c r="Q35" s="766"/>
      <c r="R35" s="766"/>
      <c r="S35" s="766"/>
      <c r="T35" s="766"/>
      <c r="U35" s="766"/>
      <c r="V35" s="766"/>
      <c r="W35" s="765" t="s">
        <v>510</v>
      </c>
      <c r="X35" s="766"/>
      <c r="Y35" s="766"/>
      <c r="Z35" s="766"/>
      <c r="AA35" s="766"/>
      <c r="AB35" s="766"/>
      <c r="AC35" s="766"/>
      <c r="AD35" s="765" t="s">
        <v>510</v>
      </c>
      <c r="AE35" s="766"/>
      <c r="AF35" s="766"/>
      <c r="AG35" s="766"/>
      <c r="AH35" s="766"/>
      <c r="AI35" s="766"/>
      <c r="AJ35" s="766"/>
      <c r="AK35" s="765" t="s">
        <v>587</v>
      </c>
      <c r="AL35" s="766"/>
      <c r="AM35" s="766"/>
      <c r="AN35" s="766"/>
      <c r="AO35" s="766"/>
      <c r="AP35" s="766"/>
      <c r="AQ35" s="766"/>
      <c r="AR35" s="763"/>
      <c r="AS35" s="763"/>
      <c r="AT35" s="763"/>
      <c r="AU35" s="763"/>
      <c r="AV35" s="763"/>
      <c r="AW35" s="763"/>
      <c r="AX35" s="764"/>
    </row>
    <row r="36" spans="1:59" ht="24.75" customHeight="1" x14ac:dyDescent="0.15">
      <c r="A36" s="468"/>
      <c r="B36" s="469"/>
      <c r="C36" s="469"/>
      <c r="D36" s="469"/>
      <c r="E36" s="469"/>
      <c r="F36" s="470"/>
      <c r="G36" s="481"/>
      <c r="H36" s="482"/>
      <c r="I36" s="347" t="s">
        <v>495</v>
      </c>
      <c r="J36" s="476"/>
      <c r="K36" s="476"/>
      <c r="L36" s="476"/>
      <c r="M36" s="476"/>
      <c r="N36" s="476"/>
      <c r="O36" s="477"/>
      <c r="P36" s="765" t="s">
        <v>510</v>
      </c>
      <c r="Q36" s="766"/>
      <c r="R36" s="766"/>
      <c r="S36" s="766"/>
      <c r="T36" s="766"/>
      <c r="U36" s="766"/>
      <c r="V36" s="766"/>
      <c r="W36" s="765" t="s">
        <v>510</v>
      </c>
      <c r="X36" s="766"/>
      <c r="Y36" s="766"/>
      <c r="Z36" s="766"/>
      <c r="AA36" s="766"/>
      <c r="AB36" s="766"/>
      <c r="AC36" s="766"/>
      <c r="AD36" s="765" t="s">
        <v>510</v>
      </c>
      <c r="AE36" s="766"/>
      <c r="AF36" s="766"/>
      <c r="AG36" s="766"/>
      <c r="AH36" s="766"/>
      <c r="AI36" s="766"/>
      <c r="AJ36" s="766"/>
      <c r="AK36" s="765" t="s">
        <v>588</v>
      </c>
      <c r="AL36" s="766"/>
      <c r="AM36" s="766"/>
      <c r="AN36" s="766"/>
      <c r="AO36" s="766"/>
      <c r="AP36" s="766"/>
      <c r="AQ36" s="766"/>
      <c r="AR36" s="763"/>
      <c r="AS36" s="763"/>
      <c r="AT36" s="763"/>
      <c r="AU36" s="763"/>
      <c r="AV36" s="763"/>
      <c r="AW36" s="763"/>
      <c r="AX36" s="764"/>
    </row>
    <row r="37" spans="1:59" ht="24.75" customHeight="1" x14ac:dyDescent="0.15">
      <c r="A37" s="468"/>
      <c r="B37" s="469"/>
      <c r="C37" s="469"/>
      <c r="D37" s="469"/>
      <c r="E37" s="469"/>
      <c r="F37" s="470"/>
      <c r="G37" s="483"/>
      <c r="H37" s="484"/>
      <c r="I37" s="350" t="s">
        <v>22</v>
      </c>
      <c r="J37" s="351"/>
      <c r="K37" s="351"/>
      <c r="L37" s="351"/>
      <c r="M37" s="351"/>
      <c r="N37" s="351"/>
      <c r="O37" s="352"/>
      <c r="P37" s="760">
        <v>2</v>
      </c>
      <c r="Q37" s="760"/>
      <c r="R37" s="760"/>
      <c r="S37" s="760"/>
      <c r="T37" s="760"/>
      <c r="U37" s="760"/>
      <c r="V37" s="760"/>
      <c r="W37" s="760">
        <v>1</v>
      </c>
      <c r="X37" s="760"/>
      <c r="Y37" s="760"/>
      <c r="Z37" s="760"/>
      <c r="AA37" s="760"/>
      <c r="AB37" s="760"/>
      <c r="AC37" s="760"/>
      <c r="AD37" s="760">
        <v>2</v>
      </c>
      <c r="AE37" s="760"/>
      <c r="AF37" s="760"/>
      <c r="AG37" s="760"/>
      <c r="AH37" s="760"/>
      <c r="AI37" s="760"/>
      <c r="AJ37" s="760"/>
      <c r="AK37" s="760">
        <v>1</v>
      </c>
      <c r="AL37" s="760"/>
      <c r="AM37" s="760"/>
      <c r="AN37" s="760"/>
      <c r="AO37" s="760"/>
      <c r="AP37" s="760"/>
      <c r="AQ37" s="760"/>
      <c r="AR37" s="760">
        <v>1</v>
      </c>
      <c r="AS37" s="760"/>
      <c r="AT37" s="760"/>
      <c r="AU37" s="760"/>
      <c r="AV37" s="760"/>
      <c r="AW37" s="760"/>
      <c r="AX37" s="761"/>
    </row>
    <row r="38" spans="1:59" ht="24.75" customHeight="1" x14ac:dyDescent="0.15">
      <c r="A38" s="468"/>
      <c r="B38" s="469"/>
      <c r="C38" s="469"/>
      <c r="D38" s="469"/>
      <c r="E38" s="469"/>
      <c r="F38" s="470"/>
      <c r="G38" s="317" t="s">
        <v>10</v>
      </c>
      <c r="H38" s="318"/>
      <c r="I38" s="318"/>
      <c r="J38" s="318"/>
      <c r="K38" s="318"/>
      <c r="L38" s="318"/>
      <c r="M38" s="318"/>
      <c r="N38" s="318"/>
      <c r="O38" s="318"/>
      <c r="P38" s="755">
        <v>1</v>
      </c>
      <c r="Q38" s="755"/>
      <c r="R38" s="755"/>
      <c r="S38" s="755"/>
      <c r="T38" s="755"/>
      <c r="U38" s="755"/>
      <c r="V38" s="755"/>
      <c r="W38" s="755">
        <v>1</v>
      </c>
      <c r="X38" s="755"/>
      <c r="Y38" s="755"/>
      <c r="Z38" s="755"/>
      <c r="AA38" s="755"/>
      <c r="AB38" s="755"/>
      <c r="AC38" s="755"/>
      <c r="AD38" s="755">
        <v>1</v>
      </c>
      <c r="AE38" s="755"/>
      <c r="AF38" s="755"/>
      <c r="AG38" s="755"/>
      <c r="AH38" s="755"/>
      <c r="AI38" s="755"/>
      <c r="AJ38" s="755"/>
      <c r="AK38" s="752"/>
      <c r="AL38" s="752"/>
      <c r="AM38" s="752"/>
      <c r="AN38" s="752"/>
      <c r="AO38" s="752"/>
      <c r="AP38" s="752"/>
      <c r="AQ38" s="752"/>
      <c r="AR38" s="752"/>
      <c r="AS38" s="752"/>
      <c r="AT38" s="752"/>
      <c r="AU38" s="752"/>
      <c r="AV38" s="752"/>
      <c r="AW38" s="752"/>
      <c r="AX38" s="753"/>
      <c r="BG38" s="72"/>
    </row>
    <row r="39" spans="1:59" ht="24.75" customHeight="1" x14ac:dyDescent="0.15">
      <c r="A39" s="471"/>
      <c r="B39" s="472"/>
      <c r="C39" s="472"/>
      <c r="D39" s="472"/>
      <c r="E39" s="472"/>
      <c r="F39" s="473"/>
      <c r="G39" s="317" t="s">
        <v>11</v>
      </c>
      <c r="H39" s="318"/>
      <c r="I39" s="318"/>
      <c r="J39" s="318"/>
      <c r="K39" s="318"/>
      <c r="L39" s="318"/>
      <c r="M39" s="318"/>
      <c r="N39" s="318"/>
      <c r="O39" s="318"/>
      <c r="P39" s="819">
        <f>P38/P37</f>
        <v>0.5</v>
      </c>
      <c r="Q39" s="819"/>
      <c r="R39" s="819"/>
      <c r="S39" s="819"/>
      <c r="T39" s="819"/>
      <c r="U39" s="819"/>
      <c r="V39" s="819"/>
      <c r="W39" s="819">
        <f>W38/W37</f>
        <v>1</v>
      </c>
      <c r="X39" s="819"/>
      <c r="Y39" s="819"/>
      <c r="Z39" s="819"/>
      <c r="AA39" s="819"/>
      <c r="AB39" s="819"/>
      <c r="AC39" s="819"/>
      <c r="AD39" s="819">
        <f>AD38/AD37</f>
        <v>0.5</v>
      </c>
      <c r="AE39" s="819"/>
      <c r="AF39" s="819"/>
      <c r="AG39" s="819"/>
      <c r="AH39" s="819"/>
      <c r="AI39" s="819"/>
      <c r="AJ39" s="819"/>
      <c r="AK39" s="752"/>
      <c r="AL39" s="752"/>
      <c r="AM39" s="752"/>
      <c r="AN39" s="752"/>
      <c r="AO39" s="752"/>
      <c r="AP39" s="752"/>
      <c r="AQ39" s="752"/>
      <c r="AR39" s="752"/>
      <c r="AS39" s="752"/>
      <c r="AT39" s="752"/>
      <c r="AU39" s="752"/>
      <c r="AV39" s="752"/>
      <c r="AW39" s="752"/>
      <c r="AX39" s="753"/>
    </row>
    <row r="40" spans="1:59" ht="23.1" customHeight="1" x14ac:dyDescent="0.15">
      <c r="A40" s="380" t="s">
        <v>504</v>
      </c>
      <c r="B40" s="381"/>
      <c r="C40" s="736" t="s">
        <v>19</v>
      </c>
      <c r="D40" s="737"/>
      <c r="E40" s="737"/>
      <c r="F40" s="737"/>
      <c r="G40" s="737"/>
      <c r="H40" s="737"/>
      <c r="I40" s="737"/>
      <c r="J40" s="737"/>
      <c r="K40" s="738"/>
      <c r="L40" s="412" t="s">
        <v>76</v>
      </c>
      <c r="M40" s="412"/>
      <c r="N40" s="412"/>
      <c r="O40" s="412"/>
      <c r="P40" s="412"/>
      <c r="Q40" s="412"/>
      <c r="R40" s="413" t="s">
        <v>530</v>
      </c>
      <c r="S40" s="414"/>
      <c r="T40" s="414"/>
      <c r="U40" s="414"/>
      <c r="V40" s="414"/>
      <c r="W40" s="414"/>
      <c r="X40" s="739" t="s">
        <v>29</v>
      </c>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40"/>
    </row>
    <row r="41" spans="1:59" ht="23.1" customHeight="1" x14ac:dyDescent="0.15">
      <c r="A41" s="382"/>
      <c r="B41" s="383"/>
      <c r="C41" s="741" t="s">
        <v>512</v>
      </c>
      <c r="D41" s="742"/>
      <c r="E41" s="742"/>
      <c r="F41" s="742"/>
      <c r="G41" s="742"/>
      <c r="H41" s="742"/>
      <c r="I41" s="742"/>
      <c r="J41" s="742"/>
      <c r="K41" s="743"/>
      <c r="L41" s="812">
        <v>7.0000000000000007E-2</v>
      </c>
      <c r="M41" s="813"/>
      <c r="N41" s="813"/>
      <c r="O41" s="813"/>
      <c r="P41" s="813"/>
      <c r="Q41" s="814"/>
      <c r="R41" s="815">
        <v>0.1</v>
      </c>
      <c r="S41" s="815"/>
      <c r="T41" s="815"/>
      <c r="U41" s="815"/>
      <c r="V41" s="815"/>
      <c r="W41" s="815"/>
      <c r="X41" s="816" t="s">
        <v>591</v>
      </c>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8"/>
    </row>
    <row r="42" spans="1:59" ht="23.1" customHeight="1" x14ac:dyDescent="0.15">
      <c r="A42" s="382"/>
      <c r="B42" s="383"/>
      <c r="C42" s="751" t="s">
        <v>513</v>
      </c>
      <c r="D42" s="729"/>
      <c r="E42" s="729"/>
      <c r="F42" s="729"/>
      <c r="G42" s="729"/>
      <c r="H42" s="729"/>
      <c r="I42" s="729"/>
      <c r="J42" s="729"/>
      <c r="K42" s="730"/>
      <c r="L42" s="810">
        <v>0.8</v>
      </c>
      <c r="M42" s="810"/>
      <c r="N42" s="810"/>
      <c r="O42" s="810"/>
      <c r="P42" s="810"/>
      <c r="Q42" s="810"/>
      <c r="R42" s="811">
        <v>0.8</v>
      </c>
      <c r="S42" s="811"/>
      <c r="T42" s="811"/>
      <c r="U42" s="811"/>
      <c r="V42" s="811"/>
      <c r="W42" s="811"/>
      <c r="X42" s="718"/>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20"/>
    </row>
    <row r="43" spans="1:59" ht="23.1" customHeight="1" x14ac:dyDescent="0.15">
      <c r="A43" s="382"/>
      <c r="B43" s="383"/>
      <c r="C43" s="751" t="s">
        <v>514</v>
      </c>
      <c r="D43" s="729"/>
      <c r="E43" s="729"/>
      <c r="F43" s="729"/>
      <c r="G43" s="729"/>
      <c r="H43" s="729"/>
      <c r="I43" s="729"/>
      <c r="J43" s="729"/>
      <c r="K43" s="730"/>
      <c r="L43" s="810">
        <v>0.6</v>
      </c>
      <c r="M43" s="810"/>
      <c r="N43" s="810"/>
      <c r="O43" s="810"/>
      <c r="P43" s="810"/>
      <c r="Q43" s="810"/>
      <c r="R43" s="810">
        <v>0.4</v>
      </c>
      <c r="S43" s="810"/>
      <c r="T43" s="810"/>
      <c r="U43" s="810"/>
      <c r="V43" s="810"/>
      <c r="W43" s="810"/>
      <c r="X43" s="718"/>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0"/>
    </row>
    <row r="44" spans="1:59" ht="23.1" customHeight="1" x14ac:dyDescent="0.15">
      <c r="A44" s="382"/>
      <c r="B44" s="383"/>
      <c r="C44" s="728"/>
      <c r="D44" s="729"/>
      <c r="E44" s="729"/>
      <c r="F44" s="729"/>
      <c r="G44" s="729"/>
      <c r="H44" s="729"/>
      <c r="I44" s="729"/>
      <c r="J44" s="729"/>
      <c r="K44" s="730"/>
      <c r="L44" s="731"/>
      <c r="M44" s="731"/>
      <c r="N44" s="731"/>
      <c r="O44" s="731"/>
      <c r="P44" s="731"/>
      <c r="Q44" s="731"/>
      <c r="R44" s="731"/>
      <c r="S44" s="731"/>
      <c r="T44" s="731"/>
      <c r="U44" s="731"/>
      <c r="V44" s="731"/>
      <c r="W44" s="731"/>
      <c r="X44" s="718"/>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20"/>
    </row>
    <row r="45" spans="1:59" ht="23.1" customHeight="1" x14ac:dyDescent="0.15">
      <c r="A45" s="382"/>
      <c r="B45" s="383"/>
      <c r="C45" s="728"/>
      <c r="D45" s="729"/>
      <c r="E45" s="729"/>
      <c r="F45" s="729"/>
      <c r="G45" s="729"/>
      <c r="H45" s="729"/>
      <c r="I45" s="729"/>
      <c r="J45" s="729"/>
      <c r="K45" s="730"/>
      <c r="L45" s="731"/>
      <c r="M45" s="731"/>
      <c r="N45" s="731"/>
      <c r="O45" s="731"/>
      <c r="P45" s="731"/>
      <c r="Q45" s="731"/>
      <c r="R45" s="731"/>
      <c r="S45" s="731"/>
      <c r="T45" s="731"/>
      <c r="U45" s="731"/>
      <c r="V45" s="731"/>
      <c r="W45" s="731"/>
      <c r="X45" s="718"/>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20"/>
    </row>
    <row r="46" spans="1:59" ht="23.1" customHeight="1" x14ac:dyDescent="0.15">
      <c r="A46" s="382"/>
      <c r="B46" s="383"/>
      <c r="C46" s="728"/>
      <c r="D46" s="729"/>
      <c r="E46" s="729"/>
      <c r="F46" s="729"/>
      <c r="G46" s="729"/>
      <c r="H46" s="729"/>
      <c r="I46" s="729"/>
      <c r="J46" s="729"/>
      <c r="K46" s="730"/>
      <c r="L46" s="731"/>
      <c r="M46" s="731"/>
      <c r="N46" s="731"/>
      <c r="O46" s="731"/>
      <c r="P46" s="731"/>
      <c r="Q46" s="731"/>
      <c r="R46" s="731"/>
      <c r="S46" s="731"/>
      <c r="T46" s="731"/>
      <c r="U46" s="731"/>
      <c r="V46" s="731"/>
      <c r="W46" s="731"/>
      <c r="X46" s="718"/>
      <c r="Y46" s="719"/>
      <c r="Z46" s="719"/>
      <c r="AA46" s="719"/>
      <c r="AB46" s="719"/>
      <c r="AC46" s="719"/>
      <c r="AD46" s="719"/>
      <c r="AE46" s="719"/>
      <c r="AF46" s="719"/>
      <c r="AG46" s="719"/>
      <c r="AH46" s="719"/>
      <c r="AI46" s="719"/>
      <c r="AJ46" s="719"/>
      <c r="AK46" s="719"/>
      <c r="AL46" s="719"/>
      <c r="AM46" s="719"/>
      <c r="AN46" s="719"/>
      <c r="AO46" s="719"/>
      <c r="AP46" s="719"/>
      <c r="AQ46" s="719"/>
      <c r="AR46" s="719"/>
      <c r="AS46" s="719"/>
      <c r="AT46" s="719"/>
      <c r="AU46" s="719"/>
      <c r="AV46" s="719"/>
      <c r="AW46" s="719"/>
      <c r="AX46" s="720"/>
    </row>
    <row r="47" spans="1:59" ht="23.1" customHeight="1" x14ac:dyDescent="0.15">
      <c r="A47" s="382"/>
      <c r="B47" s="383"/>
      <c r="C47" s="732"/>
      <c r="D47" s="733"/>
      <c r="E47" s="733"/>
      <c r="F47" s="733"/>
      <c r="G47" s="733"/>
      <c r="H47" s="733"/>
      <c r="I47" s="733"/>
      <c r="J47" s="733"/>
      <c r="K47" s="734"/>
      <c r="L47" s="735"/>
      <c r="M47" s="735"/>
      <c r="N47" s="735"/>
      <c r="O47" s="735"/>
      <c r="P47" s="735"/>
      <c r="Q47" s="735"/>
      <c r="R47" s="735"/>
      <c r="S47" s="735"/>
      <c r="T47" s="735"/>
      <c r="U47" s="735"/>
      <c r="V47" s="735"/>
      <c r="W47" s="735"/>
      <c r="X47" s="718"/>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row>
    <row r="48" spans="1:59" ht="23.1" customHeight="1" thickBot="1" x14ac:dyDescent="0.2">
      <c r="A48" s="384"/>
      <c r="B48" s="385"/>
      <c r="C48" s="721" t="s">
        <v>22</v>
      </c>
      <c r="D48" s="722"/>
      <c r="E48" s="722"/>
      <c r="F48" s="722"/>
      <c r="G48" s="722"/>
      <c r="H48" s="722"/>
      <c r="I48" s="722"/>
      <c r="J48" s="722"/>
      <c r="K48" s="723"/>
      <c r="L48" s="724">
        <f>SUM(L41:Q47)</f>
        <v>1.4700000000000002</v>
      </c>
      <c r="M48" s="724"/>
      <c r="N48" s="724"/>
      <c r="O48" s="724"/>
      <c r="P48" s="724"/>
      <c r="Q48" s="724"/>
      <c r="R48" s="724">
        <v>1</v>
      </c>
      <c r="S48" s="724"/>
      <c r="T48" s="724"/>
      <c r="U48" s="724"/>
      <c r="V48" s="724"/>
      <c r="W48" s="724"/>
      <c r="X48" s="725"/>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7"/>
    </row>
    <row r="49" spans="1:59" ht="18" customHeight="1" x14ac:dyDescent="0.15">
      <c r="A49" s="73"/>
      <c r="B49" s="73"/>
      <c r="C49" s="73"/>
      <c r="D49" s="73"/>
      <c r="E49" s="73"/>
      <c r="F49" s="73"/>
      <c r="G49" s="74"/>
      <c r="H49" s="74"/>
      <c r="I49" s="74"/>
      <c r="J49" s="74"/>
      <c r="K49" s="74"/>
      <c r="L49" s="74"/>
      <c r="M49" s="74"/>
      <c r="N49" s="74"/>
      <c r="O49" s="74"/>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row>
    <row r="50" spans="1:59" ht="0.75" customHeight="1" x14ac:dyDescent="0.15">
      <c r="B50" s="73"/>
      <c r="C50" s="73"/>
      <c r="D50" s="73"/>
      <c r="E50" s="73"/>
      <c r="F50" s="73"/>
      <c r="G50" s="73"/>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59" ht="21.75" customHeight="1" thickBot="1" x14ac:dyDescent="0.2">
      <c r="AJ51" s="495"/>
      <c r="AK51" s="495"/>
      <c r="AL51" s="495"/>
      <c r="AM51" s="495"/>
      <c r="AN51" s="495"/>
      <c r="AO51" s="495"/>
      <c r="AP51" s="495"/>
      <c r="AQ51" s="802" t="s">
        <v>498</v>
      </c>
      <c r="AR51" s="802"/>
      <c r="AS51" s="802"/>
      <c r="AT51" s="802"/>
      <c r="AU51" s="802"/>
      <c r="AV51" s="802"/>
      <c r="AW51" s="802"/>
      <c r="AX51" s="802"/>
    </row>
    <row r="52" spans="1:59" ht="31.5" customHeight="1" x14ac:dyDescent="0.15">
      <c r="A52" s="523" t="s">
        <v>499</v>
      </c>
      <c r="B52" s="524"/>
      <c r="C52" s="524"/>
      <c r="D52" s="524"/>
      <c r="E52" s="524"/>
      <c r="F52" s="524"/>
      <c r="G52" s="803" t="s">
        <v>515</v>
      </c>
      <c r="H52" s="804"/>
      <c r="I52" s="804"/>
      <c r="J52" s="804"/>
      <c r="K52" s="804"/>
      <c r="L52" s="804"/>
      <c r="M52" s="804"/>
      <c r="N52" s="804"/>
      <c r="O52" s="804"/>
      <c r="P52" s="804"/>
      <c r="Q52" s="804"/>
      <c r="R52" s="804"/>
      <c r="S52" s="804"/>
      <c r="T52" s="804"/>
      <c r="U52" s="804"/>
      <c r="V52" s="804"/>
      <c r="W52" s="804"/>
      <c r="X52" s="804"/>
      <c r="Y52" s="805" t="s">
        <v>516</v>
      </c>
      <c r="Z52" s="500"/>
      <c r="AA52" s="500"/>
      <c r="AB52" s="500"/>
      <c r="AC52" s="500"/>
      <c r="AD52" s="501"/>
      <c r="AE52" s="806" t="s">
        <v>462</v>
      </c>
      <c r="AF52" s="807"/>
      <c r="AG52" s="807"/>
      <c r="AH52" s="807"/>
      <c r="AI52" s="807"/>
      <c r="AJ52" s="807"/>
      <c r="AK52" s="807"/>
      <c r="AL52" s="807"/>
      <c r="AM52" s="807"/>
      <c r="AN52" s="807"/>
      <c r="AO52" s="807"/>
      <c r="AP52" s="808"/>
      <c r="AQ52" s="505" t="s">
        <v>2</v>
      </c>
      <c r="AR52" s="806"/>
      <c r="AS52" s="806"/>
      <c r="AT52" s="806"/>
      <c r="AU52" s="806"/>
      <c r="AV52" s="806"/>
      <c r="AW52" s="806"/>
      <c r="AX52" s="809"/>
    </row>
    <row r="53" spans="1:59" ht="28.15" customHeight="1" x14ac:dyDescent="0.15">
      <c r="A53" s="790" t="s">
        <v>489</v>
      </c>
      <c r="B53" s="791"/>
      <c r="C53" s="791"/>
      <c r="D53" s="791"/>
      <c r="E53" s="791"/>
      <c r="F53" s="792"/>
      <c r="G53" s="793" t="s">
        <v>517</v>
      </c>
      <c r="H53" s="794"/>
      <c r="I53" s="794"/>
      <c r="J53" s="794"/>
      <c r="K53" s="794"/>
      <c r="L53" s="794"/>
      <c r="M53" s="794"/>
      <c r="N53" s="794"/>
      <c r="O53" s="794"/>
      <c r="P53" s="794"/>
      <c r="Q53" s="794"/>
      <c r="R53" s="794"/>
      <c r="S53" s="794"/>
      <c r="T53" s="794"/>
      <c r="U53" s="794"/>
      <c r="V53" s="795"/>
      <c r="W53" s="795"/>
      <c r="X53" s="795"/>
      <c r="Y53" s="514" t="s">
        <v>3</v>
      </c>
      <c r="Z53" s="160"/>
      <c r="AA53" s="160"/>
      <c r="AB53" s="160"/>
      <c r="AC53" s="160"/>
      <c r="AD53" s="161"/>
      <c r="AE53" s="160" t="s">
        <v>463</v>
      </c>
      <c r="AF53" s="160"/>
      <c r="AG53" s="160"/>
      <c r="AH53" s="160"/>
      <c r="AI53" s="160"/>
      <c r="AJ53" s="160"/>
      <c r="AK53" s="160"/>
      <c r="AL53" s="160"/>
      <c r="AM53" s="160"/>
      <c r="AN53" s="160"/>
      <c r="AO53" s="160"/>
      <c r="AP53" s="161"/>
      <c r="AQ53" s="796" t="s">
        <v>464</v>
      </c>
      <c r="AR53" s="797"/>
      <c r="AS53" s="797"/>
      <c r="AT53" s="797"/>
      <c r="AU53" s="797"/>
      <c r="AV53" s="797"/>
      <c r="AW53" s="797"/>
      <c r="AX53" s="798"/>
    </row>
    <row r="54" spans="1:59" ht="33.75" customHeight="1" x14ac:dyDescent="0.15">
      <c r="A54" s="525" t="s">
        <v>4</v>
      </c>
      <c r="B54" s="526"/>
      <c r="C54" s="526"/>
      <c r="D54" s="526"/>
      <c r="E54" s="526"/>
      <c r="F54" s="526"/>
      <c r="G54" s="799" t="s">
        <v>214</v>
      </c>
      <c r="H54" s="795"/>
      <c r="I54" s="795"/>
      <c r="J54" s="795"/>
      <c r="K54" s="795"/>
      <c r="L54" s="795"/>
      <c r="M54" s="795"/>
      <c r="N54" s="795"/>
      <c r="O54" s="795"/>
      <c r="P54" s="795"/>
      <c r="Q54" s="795"/>
      <c r="R54" s="795"/>
      <c r="S54" s="795"/>
      <c r="T54" s="795"/>
      <c r="U54" s="795"/>
      <c r="V54" s="795"/>
      <c r="W54" s="795"/>
      <c r="X54" s="795"/>
      <c r="Y54" s="529" t="s">
        <v>56</v>
      </c>
      <c r="Z54" s="530"/>
      <c r="AA54" s="530"/>
      <c r="AB54" s="530"/>
      <c r="AC54" s="530"/>
      <c r="AD54" s="531"/>
      <c r="AE54" s="800" t="s">
        <v>490</v>
      </c>
      <c r="AF54" s="800"/>
      <c r="AG54" s="800"/>
      <c r="AH54" s="800"/>
      <c r="AI54" s="800"/>
      <c r="AJ54" s="800"/>
      <c r="AK54" s="800"/>
      <c r="AL54" s="800"/>
      <c r="AM54" s="800"/>
      <c r="AN54" s="800"/>
      <c r="AO54" s="800"/>
      <c r="AP54" s="800"/>
      <c r="AQ54" s="89"/>
      <c r="AR54" s="89"/>
      <c r="AS54" s="89"/>
      <c r="AT54" s="89"/>
      <c r="AU54" s="89"/>
      <c r="AV54" s="89"/>
      <c r="AW54" s="89"/>
      <c r="AX54" s="801"/>
    </row>
    <row r="55" spans="1:59" ht="18" customHeight="1" x14ac:dyDescent="0.15">
      <c r="A55" s="453" t="s">
        <v>25</v>
      </c>
      <c r="B55" s="454"/>
      <c r="C55" s="454"/>
      <c r="D55" s="454"/>
      <c r="E55" s="454"/>
      <c r="F55" s="454"/>
      <c r="G55" s="772" t="s">
        <v>491</v>
      </c>
      <c r="H55" s="773"/>
      <c r="I55" s="773"/>
      <c r="J55" s="773"/>
      <c r="K55" s="773"/>
      <c r="L55" s="773"/>
      <c r="M55" s="773"/>
      <c r="N55" s="773"/>
      <c r="O55" s="773"/>
      <c r="P55" s="773"/>
      <c r="Q55" s="773"/>
      <c r="R55" s="773"/>
      <c r="S55" s="773"/>
      <c r="T55" s="773"/>
      <c r="U55" s="773"/>
      <c r="V55" s="774"/>
      <c r="W55" s="774"/>
      <c r="X55" s="774"/>
      <c r="Y55" s="778" t="s">
        <v>518</v>
      </c>
      <c r="Z55" s="779"/>
      <c r="AA55" s="779"/>
      <c r="AB55" s="779"/>
      <c r="AC55" s="779"/>
      <c r="AD55" s="780"/>
      <c r="AE55" s="782" t="s">
        <v>517</v>
      </c>
      <c r="AF55" s="783"/>
      <c r="AG55" s="783"/>
      <c r="AH55" s="783"/>
      <c r="AI55" s="783"/>
      <c r="AJ55" s="783"/>
      <c r="AK55" s="783"/>
      <c r="AL55" s="783"/>
      <c r="AM55" s="783"/>
      <c r="AN55" s="783"/>
      <c r="AO55" s="783"/>
      <c r="AP55" s="783"/>
      <c r="AQ55" s="783"/>
      <c r="AR55" s="783"/>
      <c r="AS55" s="783"/>
      <c r="AT55" s="783"/>
      <c r="AU55" s="783"/>
      <c r="AV55" s="783"/>
      <c r="AW55" s="783"/>
      <c r="AX55" s="784"/>
    </row>
    <row r="56" spans="1:59" ht="24" customHeight="1" x14ac:dyDescent="0.15">
      <c r="A56" s="770"/>
      <c r="B56" s="771"/>
      <c r="C56" s="771"/>
      <c r="D56" s="771"/>
      <c r="E56" s="771"/>
      <c r="F56" s="771"/>
      <c r="G56" s="775"/>
      <c r="H56" s="776"/>
      <c r="I56" s="776"/>
      <c r="J56" s="776"/>
      <c r="K56" s="776"/>
      <c r="L56" s="776"/>
      <c r="M56" s="776"/>
      <c r="N56" s="776"/>
      <c r="O56" s="776"/>
      <c r="P56" s="776"/>
      <c r="Q56" s="776"/>
      <c r="R56" s="776"/>
      <c r="S56" s="776"/>
      <c r="T56" s="776"/>
      <c r="U56" s="776"/>
      <c r="V56" s="777"/>
      <c r="W56" s="777"/>
      <c r="X56" s="777"/>
      <c r="Y56" s="781"/>
      <c r="Z56" s="779"/>
      <c r="AA56" s="779"/>
      <c r="AB56" s="779"/>
      <c r="AC56" s="779"/>
      <c r="AD56" s="780"/>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9" ht="29.25" customHeight="1" x14ac:dyDescent="0.15">
      <c r="A57" s="462" t="s">
        <v>6</v>
      </c>
      <c r="B57" s="463"/>
      <c r="C57" s="463"/>
      <c r="D57" s="463"/>
      <c r="E57" s="463"/>
      <c r="F57" s="464"/>
      <c r="G57" s="787" t="s">
        <v>519</v>
      </c>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9" ht="21" customHeight="1" x14ac:dyDescent="0.15">
      <c r="A58" s="465" t="s">
        <v>27</v>
      </c>
      <c r="B58" s="466"/>
      <c r="C58" s="466"/>
      <c r="D58" s="466"/>
      <c r="E58" s="466"/>
      <c r="F58" s="467"/>
      <c r="G58" s="474"/>
      <c r="H58" s="475"/>
      <c r="I58" s="475"/>
      <c r="J58" s="475"/>
      <c r="K58" s="475"/>
      <c r="L58" s="475"/>
      <c r="M58" s="475"/>
      <c r="N58" s="475"/>
      <c r="O58" s="475"/>
      <c r="P58" s="180" t="s">
        <v>493</v>
      </c>
      <c r="Q58" s="126"/>
      <c r="R58" s="126"/>
      <c r="S58" s="126"/>
      <c r="T58" s="126"/>
      <c r="U58" s="126"/>
      <c r="V58" s="176"/>
      <c r="W58" s="180" t="s">
        <v>494</v>
      </c>
      <c r="X58" s="126"/>
      <c r="Y58" s="126"/>
      <c r="Z58" s="126"/>
      <c r="AA58" s="126"/>
      <c r="AB58" s="126"/>
      <c r="AC58" s="176"/>
      <c r="AD58" s="180" t="s">
        <v>529</v>
      </c>
      <c r="AE58" s="126"/>
      <c r="AF58" s="126"/>
      <c r="AG58" s="126"/>
      <c r="AH58" s="126"/>
      <c r="AI58" s="126"/>
      <c r="AJ58" s="176"/>
      <c r="AK58" s="180" t="s">
        <v>531</v>
      </c>
      <c r="AL58" s="126"/>
      <c r="AM58" s="126"/>
      <c r="AN58" s="126"/>
      <c r="AO58" s="126"/>
      <c r="AP58" s="126"/>
      <c r="AQ58" s="176"/>
      <c r="AR58" s="180" t="s">
        <v>530</v>
      </c>
      <c r="AS58" s="126"/>
      <c r="AT58" s="126"/>
      <c r="AU58" s="126"/>
      <c r="AV58" s="126"/>
      <c r="AW58" s="126"/>
      <c r="AX58" s="478"/>
    </row>
    <row r="59" spans="1:59" ht="21" customHeight="1" x14ac:dyDescent="0.15">
      <c r="A59" s="468"/>
      <c r="B59" s="469"/>
      <c r="C59" s="469"/>
      <c r="D59" s="469"/>
      <c r="E59" s="469"/>
      <c r="F59" s="470"/>
      <c r="G59" s="479" t="s">
        <v>7</v>
      </c>
      <c r="H59" s="480"/>
      <c r="I59" s="485" t="s">
        <v>8</v>
      </c>
      <c r="J59" s="486"/>
      <c r="K59" s="486"/>
      <c r="L59" s="486"/>
      <c r="M59" s="486"/>
      <c r="N59" s="486"/>
      <c r="O59" s="487"/>
      <c r="P59" s="767">
        <v>5</v>
      </c>
      <c r="Q59" s="768"/>
      <c r="R59" s="768"/>
      <c r="S59" s="768"/>
      <c r="T59" s="768"/>
      <c r="U59" s="768"/>
      <c r="V59" s="768"/>
      <c r="W59" s="767">
        <v>4</v>
      </c>
      <c r="X59" s="768"/>
      <c r="Y59" s="768"/>
      <c r="Z59" s="768"/>
      <c r="AA59" s="768"/>
      <c r="AB59" s="768"/>
      <c r="AC59" s="768"/>
      <c r="AD59" s="768">
        <v>3</v>
      </c>
      <c r="AE59" s="768"/>
      <c r="AF59" s="768"/>
      <c r="AG59" s="768"/>
      <c r="AH59" s="768"/>
      <c r="AI59" s="768"/>
      <c r="AJ59" s="768"/>
      <c r="AK59" s="768">
        <v>0</v>
      </c>
      <c r="AL59" s="768"/>
      <c r="AM59" s="768"/>
      <c r="AN59" s="768"/>
      <c r="AO59" s="768"/>
      <c r="AP59" s="768"/>
      <c r="AQ59" s="768"/>
      <c r="AR59" s="768">
        <v>0</v>
      </c>
      <c r="AS59" s="768"/>
      <c r="AT59" s="768"/>
      <c r="AU59" s="768"/>
      <c r="AV59" s="768"/>
      <c r="AW59" s="768"/>
      <c r="AX59" s="769"/>
    </row>
    <row r="60" spans="1:59" ht="21" customHeight="1" x14ac:dyDescent="0.15">
      <c r="A60" s="468"/>
      <c r="B60" s="469"/>
      <c r="C60" s="469"/>
      <c r="D60" s="469"/>
      <c r="E60" s="469"/>
      <c r="F60" s="470"/>
      <c r="G60" s="481"/>
      <c r="H60" s="482"/>
      <c r="I60" s="347" t="s">
        <v>9</v>
      </c>
      <c r="J60" s="476"/>
      <c r="K60" s="476"/>
      <c r="L60" s="476"/>
      <c r="M60" s="476"/>
      <c r="N60" s="476"/>
      <c r="O60" s="477"/>
      <c r="P60" s="765" t="s">
        <v>517</v>
      </c>
      <c r="Q60" s="766"/>
      <c r="R60" s="766"/>
      <c r="S60" s="766"/>
      <c r="T60" s="766"/>
      <c r="U60" s="766"/>
      <c r="V60" s="766"/>
      <c r="W60" s="765" t="s">
        <v>517</v>
      </c>
      <c r="X60" s="766"/>
      <c r="Y60" s="766"/>
      <c r="Z60" s="766"/>
      <c r="AA60" s="766"/>
      <c r="AB60" s="766"/>
      <c r="AC60" s="766"/>
      <c r="AD60" s="765" t="s">
        <v>517</v>
      </c>
      <c r="AE60" s="766"/>
      <c r="AF60" s="766"/>
      <c r="AG60" s="766"/>
      <c r="AH60" s="766"/>
      <c r="AI60" s="766"/>
      <c r="AJ60" s="766"/>
      <c r="AK60" s="765" t="s">
        <v>587</v>
      </c>
      <c r="AL60" s="766"/>
      <c r="AM60" s="766"/>
      <c r="AN60" s="766"/>
      <c r="AO60" s="766"/>
      <c r="AP60" s="766"/>
      <c r="AQ60" s="766"/>
      <c r="AR60" s="763"/>
      <c r="AS60" s="763"/>
      <c r="AT60" s="763"/>
      <c r="AU60" s="763"/>
      <c r="AV60" s="763"/>
      <c r="AW60" s="763"/>
      <c r="AX60" s="764"/>
    </row>
    <row r="61" spans="1:59" ht="24.75" customHeight="1" x14ac:dyDescent="0.15">
      <c r="A61" s="468"/>
      <c r="B61" s="469"/>
      <c r="C61" s="469"/>
      <c r="D61" s="469"/>
      <c r="E61" s="469"/>
      <c r="F61" s="470"/>
      <c r="G61" s="481"/>
      <c r="H61" s="482"/>
      <c r="I61" s="347" t="s">
        <v>495</v>
      </c>
      <c r="J61" s="476"/>
      <c r="K61" s="476"/>
      <c r="L61" s="476"/>
      <c r="M61" s="476"/>
      <c r="N61" s="476"/>
      <c r="O61" s="477"/>
      <c r="P61" s="765" t="s">
        <v>517</v>
      </c>
      <c r="Q61" s="766"/>
      <c r="R61" s="766"/>
      <c r="S61" s="766"/>
      <c r="T61" s="766"/>
      <c r="U61" s="766"/>
      <c r="V61" s="766"/>
      <c r="W61" s="765" t="s">
        <v>517</v>
      </c>
      <c r="X61" s="766"/>
      <c r="Y61" s="766"/>
      <c r="Z61" s="766"/>
      <c r="AA61" s="766"/>
      <c r="AB61" s="766"/>
      <c r="AC61" s="766"/>
      <c r="AD61" s="765" t="s">
        <v>517</v>
      </c>
      <c r="AE61" s="766"/>
      <c r="AF61" s="766"/>
      <c r="AG61" s="766"/>
      <c r="AH61" s="766"/>
      <c r="AI61" s="766"/>
      <c r="AJ61" s="766"/>
      <c r="AK61" s="765" t="s">
        <v>587</v>
      </c>
      <c r="AL61" s="766"/>
      <c r="AM61" s="766"/>
      <c r="AN61" s="766"/>
      <c r="AO61" s="766"/>
      <c r="AP61" s="766"/>
      <c r="AQ61" s="766"/>
      <c r="AR61" s="763"/>
      <c r="AS61" s="763"/>
      <c r="AT61" s="763"/>
      <c r="AU61" s="763"/>
      <c r="AV61" s="763"/>
      <c r="AW61" s="763"/>
      <c r="AX61" s="764"/>
    </row>
    <row r="62" spans="1:59" ht="24.75" customHeight="1" x14ac:dyDescent="0.15">
      <c r="A62" s="468"/>
      <c r="B62" s="469"/>
      <c r="C62" s="469"/>
      <c r="D62" s="469"/>
      <c r="E62" s="469"/>
      <c r="F62" s="470"/>
      <c r="G62" s="483"/>
      <c r="H62" s="484"/>
      <c r="I62" s="350" t="s">
        <v>22</v>
      </c>
      <c r="J62" s="351"/>
      <c r="K62" s="351"/>
      <c r="L62" s="351"/>
      <c r="M62" s="351"/>
      <c r="N62" s="351"/>
      <c r="O62" s="352"/>
      <c r="P62" s="759">
        <v>5</v>
      </c>
      <c r="Q62" s="760"/>
      <c r="R62" s="760"/>
      <c r="S62" s="760"/>
      <c r="T62" s="760"/>
      <c r="U62" s="760"/>
      <c r="V62" s="760"/>
      <c r="W62" s="759">
        <v>4</v>
      </c>
      <c r="X62" s="760"/>
      <c r="Y62" s="760"/>
      <c r="Z62" s="760"/>
      <c r="AA62" s="760"/>
      <c r="AB62" s="760"/>
      <c r="AC62" s="760"/>
      <c r="AD62" s="760">
        <v>3</v>
      </c>
      <c r="AE62" s="760"/>
      <c r="AF62" s="760"/>
      <c r="AG62" s="760"/>
      <c r="AH62" s="760"/>
      <c r="AI62" s="760"/>
      <c r="AJ62" s="760"/>
      <c r="AK62" s="760">
        <v>0</v>
      </c>
      <c r="AL62" s="760"/>
      <c r="AM62" s="760"/>
      <c r="AN62" s="760"/>
      <c r="AO62" s="760"/>
      <c r="AP62" s="760"/>
      <c r="AQ62" s="760"/>
      <c r="AR62" s="760">
        <v>0</v>
      </c>
      <c r="AS62" s="760"/>
      <c r="AT62" s="760"/>
      <c r="AU62" s="760"/>
      <c r="AV62" s="760"/>
      <c r="AW62" s="760"/>
      <c r="AX62" s="761"/>
    </row>
    <row r="63" spans="1:59" ht="24.75" customHeight="1" x14ac:dyDescent="0.15">
      <c r="A63" s="468"/>
      <c r="B63" s="469"/>
      <c r="C63" s="469"/>
      <c r="D63" s="469"/>
      <c r="E63" s="469"/>
      <c r="F63" s="470"/>
      <c r="G63" s="317" t="s">
        <v>10</v>
      </c>
      <c r="H63" s="318"/>
      <c r="I63" s="318"/>
      <c r="J63" s="318"/>
      <c r="K63" s="318"/>
      <c r="L63" s="318"/>
      <c r="M63" s="318"/>
      <c r="N63" s="318"/>
      <c r="O63" s="318"/>
      <c r="P63" s="754">
        <v>0</v>
      </c>
      <c r="Q63" s="755"/>
      <c r="R63" s="755"/>
      <c r="S63" s="755"/>
      <c r="T63" s="755"/>
      <c r="U63" s="755"/>
      <c r="V63" s="755"/>
      <c r="W63" s="756">
        <v>0.3</v>
      </c>
      <c r="X63" s="757"/>
      <c r="Y63" s="757"/>
      <c r="Z63" s="757"/>
      <c r="AA63" s="757"/>
      <c r="AB63" s="757"/>
      <c r="AC63" s="757"/>
      <c r="AD63" s="757">
        <v>0.8</v>
      </c>
      <c r="AE63" s="757"/>
      <c r="AF63" s="757"/>
      <c r="AG63" s="757"/>
      <c r="AH63" s="757"/>
      <c r="AI63" s="757"/>
      <c r="AJ63" s="757"/>
      <c r="AK63" s="762"/>
      <c r="AL63" s="762"/>
      <c r="AM63" s="762"/>
      <c r="AN63" s="762"/>
      <c r="AO63" s="762"/>
      <c r="AP63" s="762"/>
      <c r="AQ63" s="762"/>
      <c r="AR63" s="752"/>
      <c r="AS63" s="752"/>
      <c r="AT63" s="752"/>
      <c r="AU63" s="752"/>
      <c r="AV63" s="752"/>
      <c r="AW63" s="752"/>
      <c r="AX63" s="753"/>
      <c r="BG63" s="72"/>
    </row>
    <row r="64" spans="1:59" ht="24.75" customHeight="1" x14ac:dyDescent="0.15">
      <c r="A64" s="471"/>
      <c r="B64" s="472"/>
      <c r="C64" s="472"/>
      <c r="D64" s="472"/>
      <c r="E64" s="472"/>
      <c r="F64" s="473"/>
      <c r="G64" s="317" t="s">
        <v>11</v>
      </c>
      <c r="H64" s="318"/>
      <c r="I64" s="318"/>
      <c r="J64" s="318"/>
      <c r="K64" s="318"/>
      <c r="L64" s="318"/>
      <c r="M64" s="318"/>
      <c r="N64" s="318"/>
      <c r="O64" s="318"/>
      <c r="P64" s="754">
        <v>0</v>
      </c>
      <c r="Q64" s="755"/>
      <c r="R64" s="755"/>
      <c r="S64" s="755"/>
      <c r="T64" s="755"/>
      <c r="U64" s="755"/>
      <c r="V64" s="755"/>
      <c r="W64" s="756">
        <f>0.3/4*100</f>
        <v>7.5</v>
      </c>
      <c r="X64" s="757"/>
      <c r="Y64" s="757"/>
      <c r="Z64" s="757"/>
      <c r="AA64" s="757"/>
      <c r="AB64" s="757"/>
      <c r="AC64" s="757"/>
      <c r="AD64" s="758">
        <f>0.8/3*100</f>
        <v>26.666666666666668</v>
      </c>
      <c r="AE64" s="758"/>
      <c r="AF64" s="758"/>
      <c r="AG64" s="758"/>
      <c r="AH64" s="758"/>
      <c r="AI64" s="758"/>
      <c r="AJ64" s="758"/>
      <c r="AK64" s="752"/>
      <c r="AL64" s="752"/>
      <c r="AM64" s="752"/>
      <c r="AN64" s="752"/>
      <c r="AO64" s="752"/>
      <c r="AP64" s="752"/>
      <c r="AQ64" s="752"/>
      <c r="AR64" s="752"/>
      <c r="AS64" s="752"/>
      <c r="AT64" s="752"/>
      <c r="AU64" s="752"/>
      <c r="AV64" s="752"/>
      <c r="AW64" s="752"/>
      <c r="AX64" s="753"/>
    </row>
    <row r="65" spans="1:51" ht="23.1" customHeight="1" x14ac:dyDescent="0.15">
      <c r="A65" s="380" t="s">
        <v>504</v>
      </c>
      <c r="B65" s="381"/>
      <c r="C65" s="736" t="s">
        <v>19</v>
      </c>
      <c r="D65" s="737"/>
      <c r="E65" s="737"/>
      <c r="F65" s="737"/>
      <c r="G65" s="737"/>
      <c r="H65" s="737"/>
      <c r="I65" s="737"/>
      <c r="J65" s="737"/>
      <c r="K65" s="738"/>
      <c r="L65" s="412" t="s">
        <v>76</v>
      </c>
      <c r="M65" s="412"/>
      <c r="N65" s="412"/>
      <c r="O65" s="412"/>
      <c r="P65" s="412"/>
      <c r="Q65" s="412"/>
      <c r="R65" s="413" t="s">
        <v>526</v>
      </c>
      <c r="S65" s="414"/>
      <c r="T65" s="414"/>
      <c r="U65" s="414"/>
      <c r="V65" s="414"/>
      <c r="W65" s="414"/>
      <c r="X65" s="739" t="s">
        <v>29</v>
      </c>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40"/>
    </row>
    <row r="66" spans="1:51" ht="23.1" customHeight="1" x14ac:dyDescent="0.15">
      <c r="A66" s="382"/>
      <c r="B66" s="383"/>
      <c r="C66" s="741" t="s">
        <v>520</v>
      </c>
      <c r="D66" s="742"/>
      <c r="E66" s="742"/>
      <c r="F66" s="742"/>
      <c r="G66" s="742"/>
      <c r="H66" s="742"/>
      <c r="I66" s="742"/>
      <c r="J66" s="742"/>
      <c r="K66" s="743"/>
      <c r="L66" s="744">
        <v>0</v>
      </c>
      <c r="M66" s="745"/>
      <c r="N66" s="745"/>
      <c r="O66" s="745"/>
      <c r="P66" s="745"/>
      <c r="Q66" s="746"/>
      <c r="R66" s="747">
        <v>0</v>
      </c>
      <c r="S66" s="747"/>
      <c r="T66" s="747"/>
      <c r="U66" s="747"/>
      <c r="V66" s="747"/>
      <c r="W66" s="747"/>
      <c r="X66" s="748"/>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row>
    <row r="67" spans="1:51" ht="23.1" customHeight="1" x14ac:dyDescent="0.15">
      <c r="A67" s="382"/>
      <c r="B67" s="383"/>
      <c r="C67" s="751" t="s">
        <v>521</v>
      </c>
      <c r="D67" s="729"/>
      <c r="E67" s="729"/>
      <c r="F67" s="729"/>
      <c r="G67" s="729"/>
      <c r="H67" s="729"/>
      <c r="I67" s="729"/>
      <c r="J67" s="729"/>
      <c r="K67" s="730"/>
      <c r="L67" s="731">
        <v>0</v>
      </c>
      <c r="M67" s="731"/>
      <c r="N67" s="731"/>
      <c r="O67" s="731"/>
      <c r="P67" s="731"/>
      <c r="Q67" s="731"/>
      <c r="R67" s="731">
        <v>0</v>
      </c>
      <c r="S67" s="731"/>
      <c r="T67" s="731"/>
      <c r="U67" s="731"/>
      <c r="V67" s="731"/>
      <c r="W67" s="731"/>
      <c r="X67" s="718"/>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row>
    <row r="68" spans="1:51" ht="23.1" customHeight="1" x14ac:dyDescent="0.15">
      <c r="A68" s="382"/>
      <c r="B68" s="383"/>
      <c r="C68" s="728"/>
      <c r="D68" s="729"/>
      <c r="E68" s="729"/>
      <c r="F68" s="729"/>
      <c r="G68" s="729"/>
      <c r="H68" s="729"/>
      <c r="I68" s="729"/>
      <c r="J68" s="729"/>
      <c r="K68" s="730"/>
      <c r="L68" s="731"/>
      <c r="M68" s="731"/>
      <c r="N68" s="731"/>
      <c r="O68" s="731"/>
      <c r="P68" s="731"/>
      <c r="Q68" s="731"/>
      <c r="R68" s="731"/>
      <c r="S68" s="731"/>
      <c r="T68" s="731"/>
      <c r="U68" s="731"/>
      <c r="V68" s="731"/>
      <c r="W68" s="731"/>
      <c r="X68" s="718"/>
      <c r="Y68" s="719"/>
      <c r="Z68" s="719"/>
      <c r="AA68" s="719"/>
      <c r="AB68" s="719"/>
      <c r="AC68" s="719"/>
      <c r="AD68" s="719"/>
      <c r="AE68" s="719"/>
      <c r="AF68" s="719"/>
      <c r="AG68" s="719"/>
      <c r="AH68" s="719"/>
      <c r="AI68" s="719"/>
      <c r="AJ68" s="719"/>
      <c r="AK68" s="719"/>
      <c r="AL68" s="719"/>
      <c r="AM68" s="719"/>
      <c r="AN68" s="719"/>
      <c r="AO68" s="719"/>
      <c r="AP68" s="719"/>
      <c r="AQ68" s="719"/>
      <c r="AR68" s="719"/>
      <c r="AS68" s="719"/>
      <c r="AT68" s="719"/>
      <c r="AU68" s="719"/>
      <c r="AV68" s="719"/>
      <c r="AW68" s="719"/>
      <c r="AX68" s="720"/>
    </row>
    <row r="69" spans="1:51" ht="23.1" customHeight="1" x14ac:dyDescent="0.15">
      <c r="A69" s="382"/>
      <c r="B69" s="383"/>
      <c r="C69" s="728"/>
      <c r="D69" s="729"/>
      <c r="E69" s="729"/>
      <c r="F69" s="729"/>
      <c r="G69" s="729"/>
      <c r="H69" s="729"/>
      <c r="I69" s="729"/>
      <c r="J69" s="729"/>
      <c r="K69" s="730"/>
      <c r="L69" s="731"/>
      <c r="M69" s="731"/>
      <c r="N69" s="731"/>
      <c r="O69" s="731"/>
      <c r="P69" s="731"/>
      <c r="Q69" s="731"/>
      <c r="R69" s="731"/>
      <c r="S69" s="731"/>
      <c r="T69" s="731"/>
      <c r="U69" s="731"/>
      <c r="V69" s="731"/>
      <c r="W69" s="731"/>
      <c r="X69" s="718"/>
      <c r="Y69" s="719"/>
      <c r="Z69" s="719"/>
      <c r="AA69" s="719"/>
      <c r="AB69" s="719"/>
      <c r="AC69" s="719"/>
      <c r="AD69" s="719"/>
      <c r="AE69" s="719"/>
      <c r="AF69" s="719"/>
      <c r="AG69" s="719"/>
      <c r="AH69" s="719"/>
      <c r="AI69" s="719"/>
      <c r="AJ69" s="719"/>
      <c r="AK69" s="719"/>
      <c r="AL69" s="719"/>
      <c r="AM69" s="719"/>
      <c r="AN69" s="719"/>
      <c r="AO69" s="719"/>
      <c r="AP69" s="719"/>
      <c r="AQ69" s="719"/>
      <c r="AR69" s="719"/>
      <c r="AS69" s="719"/>
      <c r="AT69" s="719"/>
      <c r="AU69" s="719"/>
      <c r="AV69" s="719"/>
      <c r="AW69" s="719"/>
      <c r="AX69" s="720"/>
    </row>
    <row r="70" spans="1:51" ht="23.1" customHeight="1" x14ac:dyDescent="0.15">
      <c r="A70" s="382"/>
      <c r="B70" s="383"/>
      <c r="C70" s="728"/>
      <c r="D70" s="729"/>
      <c r="E70" s="729"/>
      <c r="F70" s="729"/>
      <c r="G70" s="729"/>
      <c r="H70" s="729"/>
      <c r="I70" s="729"/>
      <c r="J70" s="729"/>
      <c r="K70" s="730"/>
      <c r="L70" s="731"/>
      <c r="M70" s="731"/>
      <c r="N70" s="731"/>
      <c r="O70" s="731"/>
      <c r="P70" s="731"/>
      <c r="Q70" s="731"/>
      <c r="R70" s="731"/>
      <c r="S70" s="731"/>
      <c r="T70" s="731"/>
      <c r="U70" s="731"/>
      <c r="V70" s="731"/>
      <c r="W70" s="731"/>
      <c r="X70" s="718"/>
      <c r="Y70" s="719"/>
      <c r="Z70" s="719"/>
      <c r="AA70" s="719"/>
      <c r="AB70" s="719"/>
      <c r="AC70" s="719"/>
      <c r="AD70" s="719"/>
      <c r="AE70" s="719"/>
      <c r="AF70" s="719"/>
      <c r="AG70" s="719"/>
      <c r="AH70" s="719"/>
      <c r="AI70" s="719"/>
      <c r="AJ70" s="719"/>
      <c r="AK70" s="719"/>
      <c r="AL70" s="719"/>
      <c r="AM70" s="719"/>
      <c r="AN70" s="719"/>
      <c r="AO70" s="719"/>
      <c r="AP70" s="719"/>
      <c r="AQ70" s="719"/>
      <c r="AR70" s="719"/>
      <c r="AS70" s="719"/>
      <c r="AT70" s="719"/>
      <c r="AU70" s="719"/>
      <c r="AV70" s="719"/>
      <c r="AW70" s="719"/>
      <c r="AX70" s="720"/>
    </row>
    <row r="71" spans="1:51" ht="23.1" customHeight="1" x14ac:dyDescent="0.15">
      <c r="A71" s="382"/>
      <c r="B71" s="383"/>
      <c r="C71" s="728"/>
      <c r="D71" s="729"/>
      <c r="E71" s="729"/>
      <c r="F71" s="729"/>
      <c r="G71" s="729"/>
      <c r="H71" s="729"/>
      <c r="I71" s="729"/>
      <c r="J71" s="729"/>
      <c r="K71" s="730"/>
      <c r="L71" s="731"/>
      <c r="M71" s="731"/>
      <c r="N71" s="731"/>
      <c r="O71" s="731"/>
      <c r="P71" s="731"/>
      <c r="Q71" s="731"/>
      <c r="R71" s="731"/>
      <c r="S71" s="731"/>
      <c r="T71" s="731"/>
      <c r="U71" s="731"/>
      <c r="V71" s="731"/>
      <c r="W71" s="731"/>
      <c r="X71" s="718"/>
      <c r="Y71" s="719"/>
      <c r="Z71" s="719"/>
      <c r="AA71" s="719"/>
      <c r="AB71" s="719"/>
      <c r="AC71" s="719"/>
      <c r="AD71" s="719"/>
      <c r="AE71" s="719"/>
      <c r="AF71" s="719"/>
      <c r="AG71" s="719"/>
      <c r="AH71" s="719"/>
      <c r="AI71" s="719"/>
      <c r="AJ71" s="719"/>
      <c r="AK71" s="719"/>
      <c r="AL71" s="719"/>
      <c r="AM71" s="719"/>
      <c r="AN71" s="719"/>
      <c r="AO71" s="719"/>
      <c r="AP71" s="719"/>
      <c r="AQ71" s="719"/>
      <c r="AR71" s="719"/>
      <c r="AS71" s="719"/>
      <c r="AT71" s="719"/>
      <c r="AU71" s="719"/>
      <c r="AV71" s="719"/>
      <c r="AW71" s="719"/>
      <c r="AX71" s="720"/>
    </row>
    <row r="72" spans="1:51" ht="23.1" customHeight="1" x14ac:dyDescent="0.15">
      <c r="A72" s="382"/>
      <c r="B72" s="383"/>
      <c r="C72" s="732"/>
      <c r="D72" s="733"/>
      <c r="E72" s="733"/>
      <c r="F72" s="733"/>
      <c r="G72" s="733"/>
      <c r="H72" s="733"/>
      <c r="I72" s="733"/>
      <c r="J72" s="733"/>
      <c r="K72" s="734"/>
      <c r="L72" s="735"/>
      <c r="M72" s="735"/>
      <c r="N72" s="735"/>
      <c r="O72" s="735"/>
      <c r="P72" s="735"/>
      <c r="Q72" s="735"/>
      <c r="R72" s="735"/>
      <c r="S72" s="735"/>
      <c r="T72" s="735"/>
      <c r="U72" s="735"/>
      <c r="V72" s="735"/>
      <c r="W72" s="735"/>
      <c r="X72" s="718"/>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row>
    <row r="73" spans="1:51" ht="23.1" customHeight="1" thickBot="1" x14ac:dyDescent="0.2">
      <c r="A73" s="384"/>
      <c r="B73" s="385"/>
      <c r="C73" s="721" t="s">
        <v>22</v>
      </c>
      <c r="D73" s="722"/>
      <c r="E73" s="722"/>
      <c r="F73" s="722"/>
      <c r="G73" s="722"/>
      <c r="H73" s="722"/>
      <c r="I73" s="722"/>
      <c r="J73" s="722"/>
      <c r="K73" s="723"/>
      <c r="L73" s="724">
        <f>SUM(L66:Q72)</f>
        <v>0</v>
      </c>
      <c r="M73" s="724"/>
      <c r="N73" s="724"/>
      <c r="O73" s="724"/>
      <c r="P73" s="724"/>
      <c r="Q73" s="724"/>
      <c r="R73" s="724">
        <f>SUM(R66:W72)</f>
        <v>0</v>
      </c>
      <c r="S73" s="724"/>
      <c r="T73" s="724"/>
      <c r="U73" s="724"/>
      <c r="V73" s="724"/>
      <c r="W73" s="724"/>
      <c r="X73" s="725"/>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row>
    <row r="74" spans="1:51" ht="24.75" customHeight="1" x14ac:dyDescent="0.15">
      <c r="A74" s="73"/>
      <c r="B74" s="73"/>
      <c r="C74" s="73"/>
      <c r="D74" s="73"/>
      <c r="E74" s="73"/>
      <c r="F74" s="73"/>
      <c r="G74" s="74"/>
      <c r="H74" s="74"/>
      <c r="I74" s="74"/>
      <c r="J74" s="74"/>
      <c r="K74" s="74"/>
      <c r="L74" s="74"/>
      <c r="M74" s="74"/>
      <c r="N74" s="74"/>
      <c r="O74" s="74"/>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row>
    <row r="75" spans="1:51" ht="0.75" customHeight="1" x14ac:dyDescent="0.15">
      <c r="B75" s="73"/>
      <c r="C75" s="73"/>
      <c r="D75" s="73"/>
      <c r="E75" s="73"/>
      <c r="F75" s="73"/>
      <c r="G75" s="73"/>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row>
  </sheetData>
  <mergeCells count="309">
    <mergeCell ref="AJ1:AP1"/>
    <mergeCell ref="AQ1:AX1"/>
    <mergeCell ref="A2:F2"/>
    <mergeCell ref="G2:X2"/>
    <mergeCell ref="Y2:AD2"/>
    <mergeCell ref="AE2:AP2"/>
    <mergeCell ref="AQ2:AX2"/>
    <mergeCell ref="A5:F6"/>
    <mergeCell ref="G5:X6"/>
    <mergeCell ref="Y5:AD6"/>
    <mergeCell ref="AE5:AX6"/>
    <mergeCell ref="A7:F7"/>
    <mergeCell ref="G7:AX7"/>
    <mergeCell ref="A3:F3"/>
    <mergeCell ref="G3:X3"/>
    <mergeCell ref="Y3:AD3"/>
    <mergeCell ref="AE3:AP3"/>
    <mergeCell ref="AQ3:AX3"/>
    <mergeCell ref="A4:F4"/>
    <mergeCell ref="G4:X4"/>
    <mergeCell ref="Y4:AD4"/>
    <mergeCell ref="AE4:AX4"/>
    <mergeCell ref="A8:F14"/>
    <mergeCell ref="G8:O8"/>
    <mergeCell ref="P8:V8"/>
    <mergeCell ref="W8:AC8"/>
    <mergeCell ref="AD8:AJ8"/>
    <mergeCell ref="AK8:AQ8"/>
    <mergeCell ref="W10:AC10"/>
    <mergeCell ref="AD10:AJ10"/>
    <mergeCell ref="AK10:AQ10"/>
    <mergeCell ref="I12:O12"/>
    <mergeCell ref="AR10:AX10"/>
    <mergeCell ref="I11:O11"/>
    <mergeCell ref="P11:V11"/>
    <mergeCell ref="W11:AC11"/>
    <mergeCell ref="AD11:AJ11"/>
    <mergeCell ref="AK11:AQ11"/>
    <mergeCell ref="AR11:AX11"/>
    <mergeCell ref="AR8:AX8"/>
    <mergeCell ref="G9:H12"/>
    <mergeCell ref="I9:O9"/>
    <mergeCell ref="P9:V9"/>
    <mergeCell ref="W9:AC9"/>
    <mergeCell ref="AD9:AJ9"/>
    <mergeCell ref="AK9:AQ9"/>
    <mergeCell ref="AR9:AX9"/>
    <mergeCell ref="I10:O10"/>
    <mergeCell ref="P10:V10"/>
    <mergeCell ref="AR13:AX13"/>
    <mergeCell ref="G14:O14"/>
    <mergeCell ref="P14:V14"/>
    <mergeCell ref="W14:AC14"/>
    <mergeCell ref="AD14:AJ14"/>
    <mergeCell ref="AK14:AQ14"/>
    <mergeCell ref="AR14:AX14"/>
    <mergeCell ref="P12:V12"/>
    <mergeCell ref="W12:AC12"/>
    <mergeCell ref="AD12:AJ12"/>
    <mergeCell ref="AK12:AQ12"/>
    <mergeCell ref="AR12:AX12"/>
    <mergeCell ref="G13:O13"/>
    <mergeCell ref="P13:V13"/>
    <mergeCell ref="W13:AC13"/>
    <mergeCell ref="AD13:AJ13"/>
    <mergeCell ref="AK13:AQ13"/>
    <mergeCell ref="L17:Q17"/>
    <mergeCell ref="R17:W17"/>
    <mergeCell ref="X17:AX17"/>
    <mergeCell ref="C18:K18"/>
    <mergeCell ref="L18:Q18"/>
    <mergeCell ref="R18:W18"/>
    <mergeCell ref="X18:AX18"/>
    <mergeCell ref="A15:B23"/>
    <mergeCell ref="C15:K15"/>
    <mergeCell ref="L15:Q15"/>
    <mergeCell ref="R15:W15"/>
    <mergeCell ref="X15:AX15"/>
    <mergeCell ref="C16:K16"/>
    <mergeCell ref="L16:Q16"/>
    <mergeCell ref="R16:W16"/>
    <mergeCell ref="X16:AX16"/>
    <mergeCell ref="C17:K17"/>
    <mergeCell ref="C21:K21"/>
    <mergeCell ref="L21:Q21"/>
    <mergeCell ref="R21:W21"/>
    <mergeCell ref="X21:AX21"/>
    <mergeCell ref="C22:K22"/>
    <mergeCell ref="L22:Q22"/>
    <mergeCell ref="R22:W22"/>
    <mergeCell ref="X22:AX22"/>
    <mergeCell ref="C19:K19"/>
    <mergeCell ref="L19:Q19"/>
    <mergeCell ref="R19:W19"/>
    <mergeCell ref="X19:AX19"/>
    <mergeCell ref="C20:K20"/>
    <mergeCell ref="L20:Q20"/>
    <mergeCell ref="R20:W20"/>
    <mergeCell ref="X20:AX20"/>
    <mergeCell ref="AJ26:AP26"/>
    <mergeCell ref="AQ26:AX26"/>
    <mergeCell ref="A27:F27"/>
    <mergeCell ref="G27:X27"/>
    <mergeCell ref="Y27:AD27"/>
    <mergeCell ref="AE27:AP27"/>
    <mergeCell ref="AQ27:AX27"/>
    <mergeCell ref="C23:K23"/>
    <mergeCell ref="L23:Q23"/>
    <mergeCell ref="R23:W23"/>
    <mergeCell ref="X23:AX23"/>
    <mergeCell ref="A30:F31"/>
    <mergeCell ref="G30:X31"/>
    <mergeCell ref="Y30:AD31"/>
    <mergeCell ref="AE30:AX31"/>
    <mergeCell ref="A32:F32"/>
    <mergeCell ref="G32:AX32"/>
    <mergeCell ref="A28:F28"/>
    <mergeCell ref="G28:X28"/>
    <mergeCell ref="Y28:AD28"/>
    <mergeCell ref="AE28:AP28"/>
    <mergeCell ref="AQ28:AX28"/>
    <mergeCell ref="A29:F29"/>
    <mergeCell ref="G29:X29"/>
    <mergeCell ref="Y29:AD29"/>
    <mergeCell ref="AE29:AX29"/>
    <mergeCell ref="A33:F39"/>
    <mergeCell ref="G33:O33"/>
    <mergeCell ref="P33:V33"/>
    <mergeCell ref="W33:AC33"/>
    <mergeCell ref="AD33:AJ33"/>
    <mergeCell ref="AK33:AQ33"/>
    <mergeCell ref="W35:AC35"/>
    <mergeCell ref="AD35:AJ35"/>
    <mergeCell ref="AK35:AQ35"/>
    <mergeCell ref="I37:O37"/>
    <mergeCell ref="AR35:AX35"/>
    <mergeCell ref="I36:O36"/>
    <mergeCell ref="P36:V36"/>
    <mergeCell ref="W36:AC36"/>
    <mergeCell ref="AD36:AJ36"/>
    <mergeCell ref="AK36:AQ36"/>
    <mergeCell ref="AR36:AX36"/>
    <mergeCell ref="AR33:AX33"/>
    <mergeCell ref="G34:H37"/>
    <mergeCell ref="I34:O34"/>
    <mergeCell ref="P34:V34"/>
    <mergeCell ref="W34:AC34"/>
    <mergeCell ref="AD34:AJ34"/>
    <mergeCell ref="AK34:AQ34"/>
    <mergeCell ref="AR34:AX34"/>
    <mergeCell ref="I35:O35"/>
    <mergeCell ref="P35:V35"/>
    <mergeCell ref="AR38:AX38"/>
    <mergeCell ref="G39:O39"/>
    <mergeCell ref="P39:V39"/>
    <mergeCell ref="W39:AC39"/>
    <mergeCell ref="AD39:AJ39"/>
    <mergeCell ref="AK39:AQ39"/>
    <mergeCell ref="AR39:AX39"/>
    <mergeCell ref="P37:V37"/>
    <mergeCell ref="W37:AC37"/>
    <mergeCell ref="AD37:AJ37"/>
    <mergeCell ref="AK37:AQ37"/>
    <mergeCell ref="AR37:AX37"/>
    <mergeCell ref="G38:O38"/>
    <mergeCell ref="P38:V38"/>
    <mergeCell ref="W38:AC38"/>
    <mergeCell ref="AD38:AJ38"/>
    <mergeCell ref="AK38:AQ38"/>
    <mergeCell ref="L42:Q42"/>
    <mergeCell ref="R42:W42"/>
    <mergeCell ref="X42:AX42"/>
    <mergeCell ref="C43:K43"/>
    <mergeCell ref="L43:Q43"/>
    <mergeCell ref="R43:W43"/>
    <mergeCell ref="X43:AX43"/>
    <mergeCell ref="A40:B48"/>
    <mergeCell ref="C40:K40"/>
    <mergeCell ref="L40:Q40"/>
    <mergeCell ref="R40:W40"/>
    <mergeCell ref="X40:AX40"/>
    <mergeCell ref="C41:K41"/>
    <mergeCell ref="L41:Q41"/>
    <mergeCell ref="R41:W41"/>
    <mergeCell ref="X41:AX41"/>
    <mergeCell ref="C42:K42"/>
    <mergeCell ref="C46:K46"/>
    <mergeCell ref="L46:Q46"/>
    <mergeCell ref="R46:W46"/>
    <mergeCell ref="X46:AX46"/>
    <mergeCell ref="C47:K47"/>
    <mergeCell ref="L47:Q47"/>
    <mergeCell ref="R47:W47"/>
    <mergeCell ref="X47:AX47"/>
    <mergeCell ref="C44:K44"/>
    <mergeCell ref="L44:Q44"/>
    <mergeCell ref="R44:W44"/>
    <mergeCell ref="X44:AX44"/>
    <mergeCell ref="C45:K45"/>
    <mergeCell ref="L45:Q45"/>
    <mergeCell ref="R45:W45"/>
    <mergeCell ref="X45:AX45"/>
    <mergeCell ref="AJ51:AP51"/>
    <mergeCell ref="AQ51:AX51"/>
    <mergeCell ref="A52:F52"/>
    <mergeCell ref="G52:X52"/>
    <mergeCell ref="Y52:AD52"/>
    <mergeCell ref="AE52:AP52"/>
    <mergeCell ref="AQ52:AX52"/>
    <mergeCell ref="C48:K48"/>
    <mergeCell ref="L48:Q48"/>
    <mergeCell ref="R48:W48"/>
    <mergeCell ref="X48:AX48"/>
    <mergeCell ref="A55:F56"/>
    <mergeCell ref="G55:X56"/>
    <mergeCell ref="Y55:AD56"/>
    <mergeCell ref="AE55:AX56"/>
    <mergeCell ref="A57:F57"/>
    <mergeCell ref="G57:AX57"/>
    <mergeCell ref="A53:F53"/>
    <mergeCell ref="G53:X53"/>
    <mergeCell ref="Y53:AD53"/>
    <mergeCell ref="AE53:AP53"/>
    <mergeCell ref="AQ53:AX53"/>
    <mergeCell ref="A54:F54"/>
    <mergeCell ref="G54:X54"/>
    <mergeCell ref="Y54:AD54"/>
    <mergeCell ref="AE54:AX54"/>
    <mergeCell ref="A58:F64"/>
    <mergeCell ref="G58:O58"/>
    <mergeCell ref="P58:V58"/>
    <mergeCell ref="W58:AC58"/>
    <mergeCell ref="AD58:AJ58"/>
    <mergeCell ref="AK58:AQ58"/>
    <mergeCell ref="W60:AC60"/>
    <mergeCell ref="AD60:AJ60"/>
    <mergeCell ref="AK60:AQ60"/>
    <mergeCell ref="I62:O62"/>
    <mergeCell ref="AR60:AX60"/>
    <mergeCell ref="I61:O61"/>
    <mergeCell ref="P61:V61"/>
    <mergeCell ref="W61:AC61"/>
    <mergeCell ref="AD61:AJ61"/>
    <mergeCell ref="AK61:AQ61"/>
    <mergeCell ref="AR61:AX61"/>
    <mergeCell ref="AR58:AX58"/>
    <mergeCell ref="G59:H62"/>
    <mergeCell ref="I59:O59"/>
    <mergeCell ref="P59:V59"/>
    <mergeCell ref="W59:AC59"/>
    <mergeCell ref="AD59:AJ59"/>
    <mergeCell ref="AK59:AQ59"/>
    <mergeCell ref="AR59:AX59"/>
    <mergeCell ref="I60:O60"/>
    <mergeCell ref="P60:V60"/>
    <mergeCell ref="AR63:AX63"/>
    <mergeCell ref="G64:O64"/>
    <mergeCell ref="P64:V64"/>
    <mergeCell ref="W64:AC64"/>
    <mergeCell ref="AD64:AJ64"/>
    <mergeCell ref="AK64:AQ64"/>
    <mergeCell ref="AR64:AX64"/>
    <mergeCell ref="P62:V62"/>
    <mergeCell ref="W62:AC62"/>
    <mergeCell ref="AD62:AJ62"/>
    <mergeCell ref="AK62:AQ62"/>
    <mergeCell ref="AR62:AX62"/>
    <mergeCell ref="G63:O63"/>
    <mergeCell ref="P63:V63"/>
    <mergeCell ref="W63:AC63"/>
    <mergeCell ref="AD63:AJ63"/>
    <mergeCell ref="AK63:AQ63"/>
    <mergeCell ref="A65:B73"/>
    <mergeCell ref="C65:K65"/>
    <mergeCell ref="L65:Q65"/>
    <mergeCell ref="R65:W65"/>
    <mergeCell ref="X65:AX65"/>
    <mergeCell ref="C66:K66"/>
    <mergeCell ref="L66:Q66"/>
    <mergeCell ref="R66:W66"/>
    <mergeCell ref="X66:AX66"/>
    <mergeCell ref="C67:K67"/>
    <mergeCell ref="C69:K69"/>
    <mergeCell ref="L69:Q69"/>
    <mergeCell ref="R69:W69"/>
    <mergeCell ref="X69:AX69"/>
    <mergeCell ref="C70:K70"/>
    <mergeCell ref="L70:Q70"/>
    <mergeCell ref="R70:W70"/>
    <mergeCell ref="X70:AX70"/>
    <mergeCell ref="L67:Q67"/>
    <mergeCell ref="R67:W67"/>
    <mergeCell ref="X67:AX67"/>
    <mergeCell ref="C68:K68"/>
    <mergeCell ref="L68:Q68"/>
    <mergeCell ref="R68:W68"/>
    <mergeCell ref="X68:AX68"/>
    <mergeCell ref="C73:K73"/>
    <mergeCell ref="L73:Q73"/>
    <mergeCell ref="R73:W73"/>
    <mergeCell ref="X73:AX73"/>
    <mergeCell ref="C71:K71"/>
    <mergeCell ref="L71:Q71"/>
    <mergeCell ref="R71:W71"/>
    <mergeCell ref="X71:AX71"/>
    <mergeCell ref="C72:K72"/>
    <mergeCell ref="L72:Q72"/>
    <mergeCell ref="R72:W72"/>
    <mergeCell ref="X72:AX72"/>
  </mergeCells>
  <phoneticPr fontId="5"/>
  <pageMargins left="0.7" right="0.7" top="0.75" bottom="0.75" header="0.3" footer="0.3"/>
  <pageSetup paperSize="9" scale="68" orientation="portrait" verticalDpi="0"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Sheet2</vt:lpstr>
      <vt:lpstr>Sheet2!Print_Area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2015-06-30T02:38:04Z</cp:lastPrinted>
  <dcterms:created xsi:type="dcterms:W3CDTF">2012-03-13T00:50:25Z</dcterms:created>
  <dcterms:modified xsi:type="dcterms:W3CDTF">2015-09-01T09:58:40Z</dcterms:modified>
</cp:coreProperties>
</file>