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<sst xmlns="http://schemas.openxmlformats.org/spreadsheetml/2006/main" count="1327" uniqueCount="539">
  <si>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</si>
  <si>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</si>
  <si>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</si>
  <si>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</si>
  <si>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</si>
  <si>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</si>
  <si>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</si>
  <si>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</si>
  <si>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</si>
  <si>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</si>
  <si>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</si>
  <si>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</si>
  <si>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</si>
  <si>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</si>
  <si>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</si>
  <si>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</si>
  <si>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</si>
  <si>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</si>
  <si>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</si>
  <si>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</si>
  <si>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</si>
  <si>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</si>
  <si>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</si>
  <si>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</si>
  <si>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</si>
  <si>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</si>
  <si>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</si>
  <si>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</si>
  <si>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</si>
  <si>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</si>
  <si>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</si>
  <si>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</si>
  <si>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</si>
  <si>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</si>
  <si>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</si>
  <si>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</si>
  <si>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</si>
  <si>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</si>
  <si>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</si>
  <si>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</si>
  <si>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</si>
  <si>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</si>
  <si>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</si>
  <si>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</si>
  <si>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</si>
  <si>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</si>
  <si>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</si>
  <si>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</si>
  <si>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</si>
  <si>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</si>
  <si>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</si>
  <si>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</si>
  <si>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</si>
  <si>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</si>
  <si>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</si>
  <si>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</si>
  <si>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</si>
  <si>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</si>
  <si>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</si>
  <si>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</si>
  <si>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</si>
  <si>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</si>
  <si>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</si>
  <si>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</si>
  <si>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</si>
  <si>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</si>
  <si>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</si>
  <si>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</si>
  <si>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</si>
  <si>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</si>
  <si>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</si>
  <si>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</si>
  <si>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</si>
  <si>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</si>
  <si>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</si>
  <si>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</si>
  <si>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</si>
  <si>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</si>
  <si>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</si>
  <si>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</si>
  <si>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</si>
  <si>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</si>
  <si>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</si>
  <si>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</si>
  <si>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</si>
  <si>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</si>
  <si>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</si>
  <si>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</si>
  <si>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</si>
  <si>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</si>
  <si>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</si>
  <si>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</si>
  <si>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</si>
  <si>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</si>
  <si>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</si>
  <si>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</si>
  <si>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</si>
  <si>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</si>
  <si>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</si>
  <si>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</si>
  <si>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</si>
  <si>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</si>
  <si>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</si>
  <si>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</si>
  <si>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</si>
  <si>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</si>
  <si>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</si>
  <si>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</si>
  <si>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</si>
  <si>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</si>
  <si>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</si>
  <si>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</si>
  <si>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</si>
  <si>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</si>
  <si>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</si>
  <si>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</si>
  <si>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</si>
  <si>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</si>
  <si>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</si>
  <si>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</si>
  <si>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</si>
  <si>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</si>
  <si>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</si>
  <si>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</si>
  <si>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</si>
  <si>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</si>
  <si>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</si>
  <si>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</si>
  <si>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</si>
  <si>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</si>
  <si>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</si>
  <si>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</si>
  <si>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</si>
  <si>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</si>
  <si>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</si>
  <si>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</si>
  <si>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</si>
  <si>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</si>
  <si>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</si>
  <si>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</si>
  <si>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</si>
  <si>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</si>
  <si>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</si>
  <si>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</si>
  <si>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</si>
  <si>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</si>
  <si>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</si>
  <si>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</si>
  <si>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</si>
  <si>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</si>
  <si>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</si>
  <si>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</si>
  <si>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</si>
  <si>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</si>
  <si>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</si>
  <si>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</si>
  <si>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</si>
  <si>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</si>
  <si>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</si>
  <si>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</si>
  <si>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</si>
  <si>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</si>
  <si>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</si>
  <si>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</si>
  <si>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</si>
  <si>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</si>
  <si>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</si>
  <si>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</si>
  <si>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</si>
  <si>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</si>
  <si>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</si>
  <si>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</si>
  <si>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</si>
  <si>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</si>
  <si>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</si>
  <si>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</si>
  <si>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</si>
  <si>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</si>
  <si>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</si>
  <si>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</si>
  <si>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</si>
  <si>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</si>
  <si>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</si>
  <si>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</si>
  <si>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</si>
  <si>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</si>
  <si>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</si>
  <si>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</si>
  <si>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</si>
  <si>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</si>
  <si>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</si>
  <si>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</si>
  <si>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</si>
  <si>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</si>
  <si>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</si>
  <si>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</si>
  <si>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</si>
  <si>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</si>
  <si>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</si>
  <si>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</si>
  <si>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</si>
  <si>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</si>
  <si>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</si>
  <si>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</si>
  <si>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</si>
  <si>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</si>
  <si>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</si>
  <si>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</si>
  <si>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</si>
  <si>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</si>
  <si>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</si>
  <si>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</si>
  <si>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</si>
  <si>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</si>
  <si>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</si>
  <si>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</si>
  <si>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</si>
  <si>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</si>
  <si>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</si>
  <si>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</si>
  <si>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</si>
  <si>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</si>
  <si>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</si>
  <si>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</si>
  <si>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</si>
  <si>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</si>
  <si>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</si>
  <si>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</si>
  <si>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</si>
  <si>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</si>
  <si>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</si>
  <si>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</si>
  <si>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</si>
  <si>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</si>
  <si>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</si>
  <si>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</si>
  <si>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</si>
  <si>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</si>
  <si>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</si>
  <si>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</si>
  <si>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</si>
  <si>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</si>
  <si>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</si>
  <si>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</si>
  <si>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</si>
  <si>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</si>
  <si>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</si>
  <si>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</si>
  <si>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</si>
  <si>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</si>
  <si>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</si>
  <si>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</si>
  <si>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</si>
  <si>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</si>
  <si>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</si>
  <si>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</si>
  <si>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</si>
  <si>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</si>
  <si>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</si>
  <si>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</si>
  <si>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</si>
  <si>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</si>
  <si>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</si>
  <si>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</si>
  <si>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</si>
  <si>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</si>
  <si>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</si>
  <si>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</si>
  <si>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</si>
  <si>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</si>
  <si>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</si>
  <si>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</si>
  <si>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</si>
  <si>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</si>
  <si>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</si>
  <si>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</si>
  <si>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</si>
  <si>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</si>
  <si>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</si>
  <si>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</si>
  <si>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</si>
  <si>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</si>
  <si>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</si>
  <si>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</si>
  <si>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</si>
  <si>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</si>
  <si>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</si>
  <si>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</si>
  <si>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</si>
  <si>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</si>
  <si>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</si>
  <si>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</si>
  <si>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</si>
  <si>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</si>
  <si>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</si>
  <si>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</si>
  <si>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</si>
  <si>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</si>
  <si>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</si>
  <si>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</si>
  <si>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</si>
  <si>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</si>
  <si>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</si>
  <si>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</si>
  <si>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</si>
  <si>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</si>
  <si>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</si>
  <si>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</si>
  <si>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</si>
  <si>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</si>
  <si>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</si>
  <si>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</si>
  <si>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</si>
  <si>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</si>
  <si>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</si>
  <si>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</si>
  <si>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</si>
  <si>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</si>
  <si>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</si>
  <si>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</si>
  <si>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</si>
  <si>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</si>
  <si>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</si>
  <si>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</si>
  <si>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</si>
  <si>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</si>
  <si>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</si>
  <si>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</si>
  <si>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</si>
  <si>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</si>
  <si>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</si>
  <si>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</si>
  <si>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</si>
  <si>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</si>
  <si>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</si>
  <si>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</si>
  <si>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</si>
  <si>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</si>
  <si>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</si>
  <si>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</si>
  <si>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</si>
  <si>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</si>
  <si>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</si>
  <si>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</si>
  <si>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</si>
  <si>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</si>
  <si>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</si>
  <si>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</si>
  <si>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</si>
  <si>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</si>
  <si>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</si>
  <si>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</si>
  <si>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</si>
  <si>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</si>
  <si>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</si>
  <si>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</si>
  <si>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</si>
  <si>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</si>
  <si>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</si>
  <si>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</si>
  <si>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</si>
  <si>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</si>
  <si>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</si>
  <si>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</si>
  <si>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</si>
  <si>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</si>
  <si>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</si>
  <si>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</si>
  <si>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</si>
  <si>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</si>
  <si>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</si>
  <si>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</si>
  <si>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</si>
  <si>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</si>
  <si>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</si>
  <si>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</si>
  <si>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</si>
  <si>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</si>
  <si>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</si>
  <si>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</si>
  <si>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</si>
  <si>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</si>
  <si>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</si>
  <si>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</si>
  <si>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</si>
  <si>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</si>
  <si>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</si>
  <si>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</si>
  <si>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</si>
  <si>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</si>
  <si>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</si>
  <si>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</si>
  <si>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</si>
  <si>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</si>
  <si>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</si>
  <si>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</si>
  <si>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</si>
  <si>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</si>
  <si>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</si>
  <si>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</si>
  <si>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</si>
  <si>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</si>
  <si>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</si>
  <si>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</si>
  <si>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</si>
  <si>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</si>
  <si>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</si>
  <si>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</si>
  <si>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</si>
  <si>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</si>
  <si>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</si>
  <si>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</si>
  <si>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</si>
  <si>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</si>
  <si>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</si>
  <si>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</si>
  <si>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</si>
  <si>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</si>
  <si>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</si>
  <si>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</si>
  <si>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</si>
  <si>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</si>
  <si>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</si>
  <si>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</si>
  <si>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</si>
  <si>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</si>
  <si>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</si>
  <si>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</si>
  <si>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</si>
  <si>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</si>
  <si>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</si>
  <si>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</si>
  <si>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</si>
  <si>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</si>
  <si>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</si>
  <si>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</si>
  <si>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</si>
  <si>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</si>
  <si>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</si>
  <si>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</si>
  <si>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</si>
  <si>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</si>
  <si>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</si>
  <si>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</si>
  <si>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</si>
  <si>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</si>
  <si>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</si>
  <si>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</si>
  <si>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</si>
  <si>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</si>
  <si>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</si>
  <si>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</si>
  <si>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</si>
  <si>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</si>
  <si>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</si>
  <si>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</si>
  <si>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</si>
  <si>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</si>
  <si>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</si>
  <si>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</si>
  <si>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</si>
  <si>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</si>
  <si>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</si>
  <si>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経済協力情報管理システム</t>
    <rPh sb="0" eb="2">
      <t>ケイザイ</t>
    </rPh>
    <rPh sb="2" eb="4">
      <t>キョウリョク</t>
    </rPh>
    <rPh sb="4" eb="6">
      <t>ジョウホウ</t>
    </rPh>
    <rPh sb="6" eb="8">
      <t>カンリ</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</si>
  <si>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</si>
  <si>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</si>
  <si>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</si>
  <si>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</si>
  <si>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</si>
  <si>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t>
    <phoneticPr fontId="5"/>
  </si>
  <si>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5"/>
  </si>
  <si>
    <t>我が国の政府開発援助（ＯＤＡ）実績の公式データを作成し管理する必要があり，関係事務の多様化・複雑化に対応する上で，（１）開発途上国に係る各種情報の収集と整理，（２）援助の効率的・機動的実施等に資する関連情報の有効活用，（３）関連機関との情報の相互利用，（４）情報伝達の迅速化・効率化のため，ＯＡ機器を用いた経済協力実績関連情報の管理体制を整備するもの。</t>
    <rPh sb="0" eb="1">
      <t>ワ</t>
    </rPh>
    <rPh sb="2" eb="3">
      <t>クニ</t>
    </rPh>
    <rPh sb="4" eb="6">
      <t>セイフ</t>
    </rPh>
    <rPh sb="6" eb="8">
      <t>カイハツ</t>
    </rPh>
    <rPh sb="8" eb="10">
      <t>エンジョ</t>
    </rPh>
    <rPh sb="15" eb="17">
      <t>ジッセキ</t>
    </rPh>
    <rPh sb="18" eb="20">
      <t>コウシキ</t>
    </rPh>
    <rPh sb="24" eb="26">
      <t>サクセイ</t>
    </rPh>
    <rPh sb="27" eb="29">
      <t>カンリ</t>
    </rPh>
    <rPh sb="31" eb="33">
      <t>ヒツヨウ</t>
    </rPh>
    <rPh sb="37" eb="39">
      <t>カンケイ</t>
    </rPh>
    <rPh sb="39" eb="41">
      <t>ジム</t>
    </rPh>
    <rPh sb="42" eb="45">
      <t>タヨウカ</t>
    </rPh>
    <rPh sb="46" eb="49">
      <t>フクザツカ</t>
    </rPh>
    <rPh sb="50" eb="52">
      <t>タイオウ</t>
    </rPh>
    <rPh sb="54" eb="55">
      <t>ウエ</t>
    </rPh>
    <rPh sb="60" eb="62">
      <t>カイハツ</t>
    </rPh>
    <rPh sb="62" eb="65">
      <t>トジョウコク</t>
    </rPh>
    <rPh sb="66" eb="67">
      <t>カカ</t>
    </rPh>
    <rPh sb="68" eb="70">
      <t>カクシュ</t>
    </rPh>
    <rPh sb="70" eb="72">
      <t>ジョウホウ</t>
    </rPh>
    <rPh sb="73" eb="75">
      <t>シュウシュウ</t>
    </rPh>
    <rPh sb="76" eb="78">
      <t>セイリ</t>
    </rPh>
    <rPh sb="82" eb="84">
      <t>エンジョ</t>
    </rPh>
    <rPh sb="85" eb="88">
      <t>コウリツテキ</t>
    </rPh>
    <rPh sb="89" eb="92">
      <t>キドウテキ</t>
    </rPh>
    <rPh sb="92" eb="94">
      <t>ジッシ</t>
    </rPh>
    <rPh sb="94" eb="95">
      <t>トウ</t>
    </rPh>
    <rPh sb="96" eb="97">
      <t>シ</t>
    </rPh>
    <rPh sb="99" eb="101">
      <t>カンレン</t>
    </rPh>
    <rPh sb="101" eb="103">
      <t>ジョウホウ</t>
    </rPh>
    <rPh sb="104" eb="106">
      <t>ユウコウ</t>
    </rPh>
    <rPh sb="106" eb="108">
      <t>カツヨウ</t>
    </rPh>
    <rPh sb="112" eb="114">
      <t>カンレン</t>
    </rPh>
    <rPh sb="114" eb="116">
      <t>キカン</t>
    </rPh>
    <rPh sb="118" eb="120">
      <t>ジョウホウ</t>
    </rPh>
    <rPh sb="121" eb="123">
      <t>ソウゴ</t>
    </rPh>
    <rPh sb="123" eb="125">
      <t>リヨウ</t>
    </rPh>
    <rPh sb="129" eb="131">
      <t>ジョウホウ</t>
    </rPh>
    <rPh sb="131" eb="133">
      <t>デンタツ</t>
    </rPh>
    <rPh sb="134" eb="137">
      <t>ジンソクカ</t>
    </rPh>
    <rPh sb="138" eb="141">
      <t>コウリツカ</t>
    </rPh>
    <rPh sb="147" eb="149">
      <t>キキ</t>
    </rPh>
    <rPh sb="150" eb="151">
      <t>モチ</t>
    </rPh>
    <rPh sb="153" eb="155">
      <t>ケイザイ</t>
    </rPh>
    <rPh sb="155" eb="157">
      <t>キョウリョク</t>
    </rPh>
    <rPh sb="157" eb="159">
      <t>ジッセキ</t>
    </rPh>
    <rPh sb="159" eb="161">
      <t>カンレン</t>
    </rPh>
    <rPh sb="161" eb="163">
      <t>ジョウホウ</t>
    </rPh>
    <rPh sb="164" eb="166">
      <t>カンリ</t>
    </rPh>
    <rPh sb="166" eb="168">
      <t>タイセイ</t>
    </rPh>
    <rPh sb="169" eb="171">
      <t>セイビ</t>
    </rPh>
    <phoneticPr fontId="5"/>
  </si>
  <si>
    <t>経済協力及びその事務の多様化・複雑化への対応策としてＯＡ機器を利用した，情報の収集・管理，関連情報の有効活用，関連機関との情報の相互利用，情報の伝達の効率化を行っていくための情報管理体制を整備する。</t>
    <rPh sb="0" eb="2">
      <t>ケイザイ</t>
    </rPh>
    <rPh sb="2" eb="4">
      <t>キョウリョク</t>
    </rPh>
    <rPh sb="4" eb="5">
      <t>オヨ</t>
    </rPh>
    <rPh sb="8" eb="10">
      <t>ジム</t>
    </rPh>
    <rPh sb="11" eb="14">
      <t>タヨウカ</t>
    </rPh>
    <rPh sb="15" eb="18">
      <t>フクザツカ</t>
    </rPh>
    <rPh sb="20" eb="23">
      <t>タイオウサク</t>
    </rPh>
    <rPh sb="28" eb="30">
      <t>キキ</t>
    </rPh>
    <rPh sb="31" eb="33">
      <t>リヨウ</t>
    </rPh>
    <rPh sb="36" eb="38">
      <t>ジョウホウ</t>
    </rPh>
    <rPh sb="39" eb="41">
      <t>シュウシュウ</t>
    </rPh>
    <rPh sb="42" eb="44">
      <t>カンリ</t>
    </rPh>
    <rPh sb="45" eb="47">
      <t>カンレン</t>
    </rPh>
    <rPh sb="47" eb="49">
      <t>ジョウホウ</t>
    </rPh>
    <rPh sb="50" eb="52">
      <t>ユウコウ</t>
    </rPh>
    <rPh sb="52" eb="54">
      <t>カツヨウ</t>
    </rPh>
    <rPh sb="55" eb="57">
      <t>カンレン</t>
    </rPh>
    <rPh sb="57" eb="59">
      <t>キカン</t>
    </rPh>
    <rPh sb="61" eb="63">
      <t>ジョウホウ</t>
    </rPh>
    <rPh sb="64" eb="66">
      <t>ソウゴ</t>
    </rPh>
    <rPh sb="66" eb="68">
      <t>リヨウ</t>
    </rPh>
    <rPh sb="69" eb="71">
      <t>ジョウホウ</t>
    </rPh>
    <rPh sb="72" eb="74">
      <t>デンタツ</t>
    </rPh>
    <rPh sb="75" eb="78">
      <t>コウリツカ</t>
    </rPh>
    <rPh sb="79" eb="80">
      <t>オコナ</t>
    </rPh>
    <rPh sb="87" eb="89">
      <t>ジョウホウ</t>
    </rPh>
    <rPh sb="89" eb="91">
      <t>カンリ</t>
    </rPh>
    <rPh sb="91" eb="93">
      <t>タイセイ</t>
    </rPh>
    <rPh sb="94" eb="96">
      <t>セイビ</t>
    </rPh>
    <phoneticPr fontId="5"/>
  </si>
  <si>
    <t>-</t>
    <phoneticPr fontId="5"/>
  </si>
  <si>
    <t>-</t>
    <phoneticPr fontId="5"/>
  </si>
  <si>
    <t>システム運用・保守</t>
    <rPh sb="4" eb="6">
      <t>ウンヨウ</t>
    </rPh>
    <rPh sb="7" eb="9">
      <t>ホシュ</t>
    </rPh>
    <phoneticPr fontId="5"/>
  </si>
  <si>
    <t>機材借料</t>
    <rPh sb="0" eb="2">
      <t>キザイ</t>
    </rPh>
    <rPh sb="2" eb="4">
      <t>シャクリョウ</t>
    </rPh>
    <phoneticPr fontId="5"/>
  </si>
  <si>
    <t>経済協力情報管理システムの構築を通じ，国際的なＯＤＡ統計の一部として報告すると共に，国内的に我が国ＯＤＡの実績を報告する。</t>
    <rPh sb="0" eb="2">
      <t>ケイザイ</t>
    </rPh>
    <rPh sb="2" eb="4">
      <t>キョウリョク</t>
    </rPh>
    <rPh sb="4" eb="6">
      <t>ジョウホウ</t>
    </rPh>
    <rPh sb="6" eb="8">
      <t>カンリ</t>
    </rPh>
    <rPh sb="13" eb="15">
      <t>コウチク</t>
    </rPh>
    <rPh sb="16" eb="17">
      <t>ツウ</t>
    </rPh>
    <rPh sb="19" eb="22">
      <t>コクサイテキ</t>
    </rPh>
    <rPh sb="26" eb="28">
      <t>トウケイ</t>
    </rPh>
    <rPh sb="29" eb="31">
      <t>イチブ</t>
    </rPh>
    <rPh sb="34" eb="36">
      <t>ホウコク</t>
    </rPh>
    <rPh sb="39" eb="40">
      <t>トモ</t>
    </rPh>
    <rPh sb="42" eb="45">
      <t>コクナイテキ</t>
    </rPh>
    <rPh sb="46" eb="47">
      <t>ワ</t>
    </rPh>
    <rPh sb="48" eb="49">
      <t>クニ</t>
    </rPh>
    <rPh sb="53" eb="55">
      <t>ジッセキ</t>
    </rPh>
    <rPh sb="56" eb="58">
      <t>ホウコク</t>
    </rPh>
    <phoneticPr fontId="5"/>
  </si>
  <si>
    <t>ＯＥＣＤ・ＤＡＣ事務局へのＯＤＡ実績報告回数</t>
    <rPh sb="8" eb="11">
      <t>ジムキョク</t>
    </rPh>
    <rPh sb="16" eb="18">
      <t>ジッセキ</t>
    </rPh>
    <rPh sb="18" eb="20">
      <t>ホウコク</t>
    </rPh>
    <rPh sb="20" eb="22">
      <t>カイスウ</t>
    </rPh>
    <phoneticPr fontId="5"/>
  </si>
  <si>
    <t>回数</t>
    <rPh sb="0" eb="2">
      <t>カイスウ</t>
    </rPh>
    <phoneticPr fontId="5"/>
  </si>
  <si>
    <t>入力件数</t>
    <rPh sb="0" eb="2">
      <t>ニュウリョク</t>
    </rPh>
    <rPh sb="2" eb="4">
      <t>ケンスウ</t>
    </rPh>
    <phoneticPr fontId="5"/>
  </si>
  <si>
    <t>執行額／入力件数　　　　　　　　　　　　　　</t>
    <rPh sb="0" eb="2">
      <t>シッコウ</t>
    </rPh>
    <rPh sb="2" eb="3">
      <t>ガク</t>
    </rPh>
    <rPh sb="4" eb="6">
      <t>ニュウリョク</t>
    </rPh>
    <rPh sb="6" eb="8">
      <t>ケンスウ</t>
    </rPh>
    <phoneticPr fontId="5"/>
  </si>
  <si>
    <t>円</t>
    <rPh sb="0" eb="1">
      <t>エン</t>
    </rPh>
    <phoneticPr fontId="5"/>
  </si>
  <si>
    <t>活動実績：ＤＡＣ事務局に報告するための統計データを収集・分析の上，同事務局に報告すると共に，図表等に加工の上，統計データとしてＯＤＡ白書等各種資料に活用される</t>
    <rPh sb="0" eb="2">
      <t>カツドウ</t>
    </rPh>
    <rPh sb="2" eb="4">
      <t>ジッセキ</t>
    </rPh>
    <rPh sb="8" eb="11">
      <t>ジムキョク</t>
    </rPh>
    <rPh sb="12" eb="14">
      <t>ホウコク</t>
    </rPh>
    <rPh sb="19" eb="21">
      <t>トウケイ</t>
    </rPh>
    <rPh sb="25" eb="27">
      <t>シュウシュウ</t>
    </rPh>
    <rPh sb="28" eb="30">
      <t>ブンセキ</t>
    </rPh>
    <rPh sb="31" eb="32">
      <t>ウエ</t>
    </rPh>
    <rPh sb="33" eb="34">
      <t>ドウ</t>
    </rPh>
    <rPh sb="34" eb="37">
      <t>ジムキョク</t>
    </rPh>
    <rPh sb="38" eb="40">
      <t>ホウコク</t>
    </rPh>
    <rPh sb="43" eb="44">
      <t>トモ</t>
    </rPh>
    <rPh sb="46" eb="48">
      <t>ズヒョウ</t>
    </rPh>
    <rPh sb="48" eb="49">
      <t>トウ</t>
    </rPh>
    <rPh sb="50" eb="52">
      <t>カコウ</t>
    </rPh>
    <rPh sb="53" eb="54">
      <t>ウエ</t>
    </rPh>
    <rPh sb="55" eb="57">
      <t>トウケイ</t>
    </rPh>
    <rPh sb="66" eb="69">
      <t>ハクショナド</t>
    </rPh>
    <rPh sb="69" eb="71">
      <t>カクシュ</t>
    </rPh>
    <rPh sb="71" eb="73">
      <t>シリョウ</t>
    </rPh>
    <rPh sb="74" eb="76">
      <t>カツヨウ</t>
    </rPh>
    <phoneticPr fontId="5"/>
  </si>
  <si>
    <t>４７，８６０千円／
３２，０５８件</t>
    <rPh sb="6" eb="8">
      <t>センエン</t>
    </rPh>
    <rPh sb="16" eb="17">
      <t>ケン</t>
    </rPh>
    <phoneticPr fontId="5"/>
  </si>
  <si>
    <t>集計中のため，算出不可。</t>
    <rPh sb="0" eb="3">
      <t>シュウケイチュウ</t>
    </rPh>
    <rPh sb="7" eb="9">
      <t>サンシュツ</t>
    </rPh>
    <rPh sb="9" eb="11">
      <t>フカ</t>
    </rPh>
    <phoneticPr fontId="5"/>
  </si>
  <si>
    <t>‐</t>
  </si>
  <si>
    <t>我が国の政府開発援助（ＯＤＡ）実績を把握し，資料を出力するシステムの開発・保守・運営するための経費として妥当なもの。
また，データの収集・分析・資料作成に必要な経費である。</t>
    <rPh sb="0" eb="1">
      <t>ワ</t>
    </rPh>
    <rPh sb="2" eb="3">
      <t>クニ</t>
    </rPh>
    <rPh sb="4" eb="6">
      <t>セイフ</t>
    </rPh>
    <rPh sb="6" eb="8">
      <t>カイハツ</t>
    </rPh>
    <rPh sb="8" eb="10">
      <t>エンジョ</t>
    </rPh>
    <rPh sb="15" eb="17">
      <t>ジッセキ</t>
    </rPh>
    <rPh sb="18" eb="20">
      <t>ハアク</t>
    </rPh>
    <rPh sb="22" eb="24">
      <t>シリョウ</t>
    </rPh>
    <rPh sb="25" eb="27">
      <t>シュツリョク</t>
    </rPh>
    <rPh sb="34" eb="36">
      <t>カイハツ</t>
    </rPh>
    <rPh sb="37" eb="39">
      <t>ホシュ</t>
    </rPh>
    <rPh sb="40" eb="42">
      <t>ウンエイ</t>
    </rPh>
    <rPh sb="47" eb="49">
      <t>ケイヒ</t>
    </rPh>
    <rPh sb="52" eb="54">
      <t>ダトウ</t>
    </rPh>
    <rPh sb="66" eb="68">
      <t>シュウシュウ</t>
    </rPh>
    <rPh sb="69" eb="71">
      <t>ブンセキ</t>
    </rPh>
    <rPh sb="72" eb="74">
      <t>シリョウ</t>
    </rPh>
    <rPh sb="74" eb="76">
      <t>サクセイ</t>
    </rPh>
    <rPh sb="77" eb="79">
      <t>ヒツヨウ</t>
    </rPh>
    <rPh sb="80" eb="82">
      <t>ケイヒ</t>
    </rPh>
    <phoneticPr fontId="5"/>
  </si>
  <si>
    <t>データ収集，資料の作成にかかるシステム運用方法の標準化を進め，作業者の業務負担の軽減を図るとともに，より迅速に各種資料作成が行える様にする。</t>
    <rPh sb="3" eb="5">
      <t>シュウシュウ</t>
    </rPh>
    <rPh sb="6" eb="8">
      <t>シリョウ</t>
    </rPh>
    <rPh sb="9" eb="11">
      <t>サクセイ</t>
    </rPh>
    <rPh sb="19" eb="21">
      <t>ウンヨウ</t>
    </rPh>
    <rPh sb="21" eb="23">
      <t>ホウホウ</t>
    </rPh>
    <rPh sb="24" eb="27">
      <t>ヒョウジュンカ</t>
    </rPh>
    <rPh sb="28" eb="29">
      <t>スス</t>
    </rPh>
    <rPh sb="31" eb="34">
      <t>サギョウシャ</t>
    </rPh>
    <rPh sb="35" eb="37">
      <t>ギョウム</t>
    </rPh>
    <rPh sb="37" eb="39">
      <t>フタン</t>
    </rPh>
    <rPh sb="40" eb="42">
      <t>ケイゲン</t>
    </rPh>
    <rPh sb="43" eb="44">
      <t>ハカ</t>
    </rPh>
    <rPh sb="52" eb="54">
      <t>ジンソク</t>
    </rPh>
    <rPh sb="55" eb="57">
      <t>カクシュ</t>
    </rPh>
    <rPh sb="57" eb="59">
      <t>シリョウ</t>
    </rPh>
    <rPh sb="59" eb="61">
      <t>サクセイ</t>
    </rPh>
    <rPh sb="62" eb="63">
      <t>オコナ</t>
    </rPh>
    <rPh sb="65" eb="66">
      <t>ヨウ</t>
    </rPh>
    <phoneticPr fontId="5"/>
  </si>
  <si>
    <t>４０，０６０千円／
３３，２９９件</t>
    <rPh sb="6" eb="8">
      <t>センエン</t>
    </rPh>
    <rPh sb="16" eb="17">
      <t>ケン</t>
    </rPh>
    <phoneticPr fontId="5"/>
  </si>
  <si>
    <t>-</t>
    <phoneticPr fontId="5"/>
  </si>
  <si>
    <t>４６，０３８千円／
３５，０００件</t>
    <rPh sb="6" eb="8">
      <t>センエン</t>
    </rPh>
    <rPh sb="16" eb="17">
      <t>ケン</t>
    </rPh>
    <phoneticPr fontId="5"/>
  </si>
  <si>
    <t>外務省</t>
  </si>
  <si>
    <t>A.（株）アド－ビジネスコンサルタント</t>
    <rPh sb="3" eb="4">
      <t>カブ</t>
    </rPh>
    <phoneticPr fontId="5"/>
  </si>
  <si>
    <t>人件費</t>
    <rPh sb="0" eb="3">
      <t>ジンケンヒ</t>
    </rPh>
    <phoneticPr fontId="5"/>
  </si>
  <si>
    <t>常駐職員１名</t>
    <rPh sb="0" eb="2">
      <t>ジョウチュウ</t>
    </rPh>
    <rPh sb="2" eb="4">
      <t>ショクイン</t>
    </rPh>
    <rPh sb="5" eb="6">
      <t>メイ</t>
    </rPh>
    <phoneticPr fontId="5"/>
  </si>
  <si>
    <t>B.（株）朝日エンジニアリング</t>
    <rPh sb="3" eb="4">
      <t>カブ</t>
    </rPh>
    <rPh sb="5" eb="7">
      <t>アサヒ</t>
    </rPh>
    <phoneticPr fontId="5"/>
  </si>
  <si>
    <t>派遣職員１名</t>
    <rPh sb="0" eb="2">
      <t>ハケン</t>
    </rPh>
    <rPh sb="2" eb="4">
      <t>ショクイン</t>
    </rPh>
    <rPh sb="5" eb="6">
      <t>メイ</t>
    </rPh>
    <phoneticPr fontId="5"/>
  </si>
  <si>
    <t>C.（株）日立製作所</t>
    <rPh sb="3" eb="4">
      <t>カブ</t>
    </rPh>
    <rPh sb="5" eb="7">
      <t>ヒタチ</t>
    </rPh>
    <rPh sb="7" eb="10">
      <t>セイサクジョ</t>
    </rPh>
    <phoneticPr fontId="5"/>
  </si>
  <si>
    <t>保守料</t>
    <rPh sb="0" eb="3">
      <t>ホシュリョウ</t>
    </rPh>
    <phoneticPr fontId="5"/>
  </si>
  <si>
    <t>システム・ソフトウェア保守</t>
    <rPh sb="11" eb="13">
      <t>ホシュ</t>
    </rPh>
    <phoneticPr fontId="5"/>
  </si>
  <si>
    <t>D.（株）日立製作所</t>
    <rPh sb="3" eb="4">
      <t>カブ</t>
    </rPh>
    <rPh sb="5" eb="7">
      <t>ヒタチ</t>
    </rPh>
    <rPh sb="7" eb="10">
      <t>セイサクジョ</t>
    </rPh>
    <phoneticPr fontId="5"/>
  </si>
  <si>
    <t>稼働監視料</t>
    <rPh sb="0" eb="2">
      <t>カドウ</t>
    </rPh>
    <rPh sb="2" eb="4">
      <t>カンシ</t>
    </rPh>
    <rPh sb="4" eb="5">
      <t>リョウ</t>
    </rPh>
    <phoneticPr fontId="5"/>
  </si>
  <si>
    <t>システム稼働維持・運営</t>
    <rPh sb="4" eb="6">
      <t>カドウ</t>
    </rPh>
    <rPh sb="6" eb="8">
      <t>イジ</t>
    </rPh>
    <rPh sb="9" eb="11">
      <t>ウンエイ</t>
    </rPh>
    <phoneticPr fontId="5"/>
  </si>
  <si>
    <t>E.（株）日立製作所</t>
    <rPh sb="3" eb="4">
      <t>カブ</t>
    </rPh>
    <rPh sb="5" eb="7">
      <t>ヒタチ</t>
    </rPh>
    <rPh sb="7" eb="10">
      <t>セイサクジョ</t>
    </rPh>
    <phoneticPr fontId="5"/>
  </si>
  <si>
    <t>システム改修</t>
    <rPh sb="4" eb="6">
      <t>カイシュウ</t>
    </rPh>
    <phoneticPr fontId="5"/>
  </si>
  <si>
    <t>システム改修・保守</t>
    <rPh sb="4" eb="6">
      <t>カイシュウ</t>
    </rPh>
    <rPh sb="7" eb="9">
      <t>ホシュ</t>
    </rPh>
    <phoneticPr fontId="5"/>
  </si>
  <si>
    <t>F.（株）日立製作所</t>
    <rPh sb="3" eb="4">
      <t>カブ</t>
    </rPh>
    <rPh sb="5" eb="7">
      <t>ヒタチ</t>
    </rPh>
    <rPh sb="7" eb="10">
      <t>セイサクジョ</t>
    </rPh>
    <phoneticPr fontId="5"/>
  </si>
  <si>
    <t>G. （株）ＪＥＣＣ</t>
    <rPh sb="4" eb="5">
      <t>カブ</t>
    </rPh>
    <phoneticPr fontId="5"/>
  </si>
  <si>
    <t>借料</t>
    <rPh sb="0" eb="2">
      <t>シャクリョウ</t>
    </rPh>
    <phoneticPr fontId="5"/>
  </si>
  <si>
    <t>ＯＡ機器借料</t>
    <rPh sb="2" eb="4">
      <t>キキ</t>
    </rPh>
    <rPh sb="4" eb="6">
      <t>シャクリョウ</t>
    </rPh>
    <phoneticPr fontId="5"/>
  </si>
  <si>
    <t>H.昭和リース（株）</t>
    <rPh sb="2" eb="4">
      <t>ショウワ</t>
    </rPh>
    <rPh sb="8" eb="9">
      <t>カブ</t>
    </rPh>
    <phoneticPr fontId="5"/>
  </si>
  <si>
    <t>A.</t>
    <phoneticPr fontId="5"/>
  </si>
  <si>
    <t>（株）アド－ビジネスコンサルタント</t>
    <rPh sb="1" eb="2">
      <t>カブ</t>
    </rPh>
    <phoneticPr fontId="5"/>
  </si>
  <si>
    <t>ＯＤＡ等各種資料統計作業</t>
    <rPh sb="3" eb="4">
      <t>トウ</t>
    </rPh>
    <rPh sb="4" eb="6">
      <t>カクシュ</t>
    </rPh>
    <rPh sb="6" eb="8">
      <t>シリョウ</t>
    </rPh>
    <rPh sb="8" eb="10">
      <t>トウケイ</t>
    </rPh>
    <rPh sb="10" eb="12">
      <t>サギョウ</t>
    </rPh>
    <phoneticPr fontId="5"/>
  </si>
  <si>
    <t>（株）朝日エンジニアリング</t>
    <rPh sb="1" eb="2">
      <t>カブ</t>
    </rPh>
    <rPh sb="3" eb="5">
      <t>アサヒ</t>
    </rPh>
    <phoneticPr fontId="5"/>
  </si>
  <si>
    <t>（株）日立製作所</t>
    <rPh sb="1" eb="2">
      <t>カブ</t>
    </rPh>
    <rPh sb="3" eb="5">
      <t>ヒタチ</t>
    </rPh>
    <rPh sb="5" eb="8">
      <t>セイサクジョ</t>
    </rPh>
    <phoneticPr fontId="5"/>
  </si>
  <si>
    <t>随意契約</t>
    <rPh sb="0" eb="2">
      <t>ズイイ</t>
    </rPh>
    <rPh sb="2" eb="4">
      <t>ケイヤク</t>
    </rPh>
    <phoneticPr fontId="5"/>
  </si>
  <si>
    <t>（株）ＪＥＣＣ</t>
    <rPh sb="1" eb="2">
      <t>カブ</t>
    </rPh>
    <phoneticPr fontId="5"/>
  </si>
  <si>
    <t>サーバ機器借料</t>
    <rPh sb="3" eb="5">
      <t>キキ</t>
    </rPh>
    <rPh sb="5" eb="7">
      <t>シャクリョウ</t>
    </rPh>
    <phoneticPr fontId="5"/>
  </si>
  <si>
    <t>昭和リース（株）</t>
    <rPh sb="0" eb="2">
      <t>ショウワ</t>
    </rPh>
    <rPh sb="6" eb="7">
      <t>カブ</t>
    </rPh>
    <phoneticPr fontId="5"/>
  </si>
  <si>
    <t>現状通り</t>
  </si>
  <si>
    <t>-</t>
    <phoneticPr fontId="5"/>
  </si>
  <si>
    <t>上記のとおり，国全体の実績を集計する作業であり，政府が行う必要がある。</t>
    <rPh sb="0" eb="2">
      <t>ジョウキ</t>
    </rPh>
    <rPh sb="7" eb="8">
      <t>クニ</t>
    </rPh>
    <rPh sb="8" eb="10">
      <t>ゼンタイ</t>
    </rPh>
    <rPh sb="11" eb="13">
      <t>ジッセキ</t>
    </rPh>
    <rPh sb="14" eb="16">
      <t>シュウケイ</t>
    </rPh>
    <rPh sb="18" eb="20">
      <t>サギョウ</t>
    </rPh>
    <rPh sb="24" eb="26">
      <t>セイフ</t>
    </rPh>
    <rPh sb="27" eb="28">
      <t>オコナ</t>
    </rPh>
    <rPh sb="29" eb="31">
      <t>ヒツヨウ</t>
    </rPh>
    <phoneticPr fontId="5"/>
  </si>
  <si>
    <t>国際機関（ＯＥＣＤ・ＤＡＣ）に提出する統計データの集計作業に必要不可欠な作業であり，国際社会のニーズを反映している。</t>
    <rPh sb="0" eb="2">
      <t>コクサイ</t>
    </rPh>
    <rPh sb="2" eb="4">
      <t>キカン</t>
    </rPh>
    <rPh sb="15" eb="17">
      <t>テイシュツ</t>
    </rPh>
    <rPh sb="19" eb="21">
      <t>トウケイ</t>
    </rPh>
    <rPh sb="25" eb="27">
      <t>シュウケイ</t>
    </rPh>
    <rPh sb="27" eb="29">
      <t>サギョウ</t>
    </rPh>
    <rPh sb="30" eb="32">
      <t>ヒツヨウ</t>
    </rPh>
    <rPh sb="32" eb="35">
      <t>フカケツ</t>
    </rPh>
    <rPh sb="36" eb="38">
      <t>サギョウ</t>
    </rPh>
    <rPh sb="42" eb="44">
      <t>コクサイ</t>
    </rPh>
    <rPh sb="44" eb="46">
      <t>シャカイ</t>
    </rPh>
    <rPh sb="51" eb="53">
      <t>ハンエイ</t>
    </rPh>
    <phoneticPr fontId="5"/>
  </si>
  <si>
    <t>我が国の実績を国際社会に発表するための作業であり，優先度の高い事業である。</t>
    <rPh sb="0" eb="1">
      <t>ワ</t>
    </rPh>
    <rPh sb="2" eb="3">
      <t>クニ</t>
    </rPh>
    <rPh sb="4" eb="6">
      <t>ジッセキ</t>
    </rPh>
    <rPh sb="7" eb="9">
      <t>コクサイ</t>
    </rPh>
    <rPh sb="9" eb="11">
      <t>シャカイ</t>
    </rPh>
    <rPh sb="12" eb="14">
      <t>ハッピョウ</t>
    </rPh>
    <rPh sb="19" eb="21">
      <t>サギョウ</t>
    </rPh>
    <rPh sb="25" eb="28">
      <t>ユウセンド</t>
    </rPh>
    <rPh sb="29" eb="30">
      <t>タカ</t>
    </rPh>
    <rPh sb="31" eb="33">
      <t>ジギョウ</t>
    </rPh>
    <phoneticPr fontId="5"/>
  </si>
  <si>
    <t>価格面に加え，システムの維持管理のノウハウを有しているかどうかの審査も行い妥当な選定が行われている</t>
    <rPh sb="0" eb="3">
      <t>カカクメン</t>
    </rPh>
    <rPh sb="4" eb="5">
      <t>クワ</t>
    </rPh>
    <rPh sb="12" eb="14">
      <t>イジ</t>
    </rPh>
    <rPh sb="14" eb="16">
      <t>カンリ</t>
    </rPh>
    <rPh sb="22" eb="23">
      <t>ユウ</t>
    </rPh>
    <rPh sb="32" eb="34">
      <t>シンサ</t>
    </rPh>
    <rPh sb="35" eb="36">
      <t>オコナ</t>
    </rPh>
    <rPh sb="37" eb="39">
      <t>ダトウ</t>
    </rPh>
    <rPh sb="40" eb="42">
      <t>センテイ</t>
    </rPh>
    <rPh sb="43" eb="44">
      <t>オコナ</t>
    </rPh>
    <phoneticPr fontId="5"/>
  </si>
  <si>
    <t>当省のＣＩＯ補佐官等にも確認頂き，妥当性を確保している。</t>
    <rPh sb="0" eb="2">
      <t>トウショウ</t>
    </rPh>
    <rPh sb="6" eb="9">
      <t>ホサカン</t>
    </rPh>
    <rPh sb="9" eb="10">
      <t>ナド</t>
    </rPh>
    <rPh sb="12" eb="14">
      <t>カクニン</t>
    </rPh>
    <rPh sb="14" eb="15">
      <t>イタダ</t>
    </rPh>
    <rPh sb="17" eb="20">
      <t>ダトウセイ</t>
    </rPh>
    <rPh sb="21" eb="23">
      <t>カクホ</t>
    </rPh>
    <phoneticPr fontId="5"/>
  </si>
  <si>
    <t>システム維持・運用に関する経費のみとなっており，事業目的に即している。</t>
    <rPh sb="4" eb="6">
      <t>イジ</t>
    </rPh>
    <rPh sb="7" eb="9">
      <t>ウンヨウ</t>
    </rPh>
    <rPh sb="10" eb="11">
      <t>カン</t>
    </rPh>
    <rPh sb="13" eb="15">
      <t>ケイヒ</t>
    </rPh>
    <rPh sb="24" eb="26">
      <t>ジギョウ</t>
    </rPh>
    <rPh sb="26" eb="28">
      <t>モクテキ</t>
    </rPh>
    <rPh sb="29" eb="30">
      <t>ソク</t>
    </rPh>
    <phoneticPr fontId="5"/>
  </si>
  <si>
    <t>ＯＥＣＤ・ＤＡＣに年２回報告するための集計データを作成しており，目標に見合ったものとなっている。</t>
    <rPh sb="9" eb="10">
      <t>ネン</t>
    </rPh>
    <rPh sb="11" eb="12">
      <t>カイ</t>
    </rPh>
    <rPh sb="12" eb="14">
      <t>ホウコク</t>
    </rPh>
    <rPh sb="19" eb="21">
      <t>シュウケイ</t>
    </rPh>
    <rPh sb="25" eb="27">
      <t>サクセイ</t>
    </rPh>
    <rPh sb="32" eb="34">
      <t>モクヒョウ</t>
    </rPh>
    <rPh sb="35" eb="37">
      <t>ミア</t>
    </rPh>
    <phoneticPr fontId="5"/>
  </si>
  <si>
    <t>関係省庁や地方自治体からのデータをシステムを通じて集計出来ており，見込みに見合ったものである。</t>
    <rPh sb="0" eb="2">
      <t>カンケイ</t>
    </rPh>
    <rPh sb="2" eb="4">
      <t>ショウチョウ</t>
    </rPh>
    <rPh sb="5" eb="7">
      <t>チホウ</t>
    </rPh>
    <rPh sb="7" eb="10">
      <t>ジチタイ</t>
    </rPh>
    <rPh sb="22" eb="23">
      <t>ツウ</t>
    </rPh>
    <rPh sb="25" eb="27">
      <t>シュウケイ</t>
    </rPh>
    <rPh sb="27" eb="29">
      <t>デキ</t>
    </rPh>
    <rPh sb="33" eb="35">
      <t>ミコ</t>
    </rPh>
    <rPh sb="37" eb="39">
      <t>ミア</t>
    </rPh>
    <phoneticPr fontId="5"/>
  </si>
  <si>
    <t>集計したデータは，ＯＤＡ白書や各種資料に使用しており，十分に活用されている。</t>
    <rPh sb="0" eb="2">
      <t>シュウケイ</t>
    </rPh>
    <rPh sb="12" eb="14">
      <t>ハクショ</t>
    </rPh>
    <rPh sb="15" eb="17">
      <t>カクシュ</t>
    </rPh>
    <rPh sb="17" eb="19">
      <t>シリョウ</t>
    </rPh>
    <rPh sb="20" eb="22">
      <t>シヨウ</t>
    </rPh>
    <rPh sb="27" eb="29">
      <t>ジュウブン</t>
    </rPh>
    <rPh sb="30" eb="32">
      <t>カツヨウ</t>
    </rPh>
    <phoneticPr fontId="5"/>
  </si>
  <si>
    <t>集計作業のうちシステムで処理する部分とマニュアルで行う部分を峻別し，作業手順を効率化している。</t>
    <rPh sb="0" eb="2">
      <t>シュウケイ</t>
    </rPh>
    <rPh sb="2" eb="4">
      <t>サギョウ</t>
    </rPh>
    <rPh sb="12" eb="14">
      <t>ショリ</t>
    </rPh>
    <rPh sb="16" eb="18">
      <t>ブブン</t>
    </rPh>
    <rPh sb="25" eb="26">
      <t>オコナ</t>
    </rPh>
    <rPh sb="27" eb="29">
      <t>ブブン</t>
    </rPh>
    <rPh sb="30" eb="32">
      <t>シュンベツ</t>
    </rPh>
    <rPh sb="34" eb="36">
      <t>サギョウ</t>
    </rPh>
    <rPh sb="36" eb="38">
      <t>テジュン</t>
    </rPh>
    <rPh sb="39" eb="42">
      <t>コウリツカ</t>
    </rPh>
    <phoneticPr fontId="5"/>
  </si>
  <si>
    <t>-</t>
    <phoneticPr fontId="5"/>
  </si>
  <si>
    <t>-</t>
    <phoneticPr fontId="5"/>
  </si>
  <si>
    <t>派遣職員単価増による増額</t>
    <rPh sb="0" eb="2">
      <t>ハケン</t>
    </rPh>
    <rPh sb="2" eb="4">
      <t>ショクイン</t>
    </rPh>
    <rPh sb="4" eb="6">
      <t>タンカ</t>
    </rPh>
    <rPh sb="6" eb="7">
      <t>ゾウ</t>
    </rPh>
    <rPh sb="10" eb="12">
      <t>ゾウガク</t>
    </rPh>
    <phoneticPr fontId="5"/>
  </si>
  <si>
    <t>ＯＤＡ統計を適切に実施出来るよう，システムの改修・保守・運営等を経済的かつ合理的に実施していくことを努める。</t>
    <rPh sb="3" eb="5">
      <t>トウケイ</t>
    </rPh>
    <rPh sb="6" eb="8">
      <t>テキセツ</t>
    </rPh>
    <rPh sb="9" eb="11">
      <t>ジッシ</t>
    </rPh>
    <rPh sb="11" eb="13">
      <t>デキ</t>
    </rPh>
    <rPh sb="22" eb="24">
      <t>カイシュウ</t>
    </rPh>
    <rPh sb="25" eb="27">
      <t>ホシュ</t>
    </rPh>
    <rPh sb="28" eb="30">
      <t>ウンエイ</t>
    </rPh>
    <rPh sb="30" eb="31">
      <t>ナド</t>
    </rPh>
    <rPh sb="41" eb="43">
      <t>ジッシ</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</si>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</sst>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22413</xdr:colOff>
      <xdr:row>157</xdr:row>
      <xdr:rowOff>11206</xdr:rowOff>
    </xdr:from>
    <xdr:to>
      <xdr:col>18</xdr:col>
      <xdr:colOff>168089</xdr:colOff>
      <xdr:row>160</xdr:row>
      <xdr:rowOff>336176</xdr:rowOff>
    </xdr:to>
    <xdr:sp macro="" textlink="">
      <xdr:nvSpPr>
        <xdr:cNvPr id="2" name="正方形/長方形 1"/>
        <xdr:cNvSpPr/>
      </xdr:nvSpPr>
      <xdr:spPr>
        <a:xfrm>
          <a:off x="1994648" y="37192324"/>
          <a:ext cx="1400735" cy="13671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（４５百万円）</a:t>
          </a:r>
        </a:p>
      </xdr:txBody>
    </xdr:sp>
    <xdr:clientData/>
  </xdr:twoCellAnchor>
  <xdr:twoCellAnchor>
    <xdr:from>
      <xdr:col>8</xdr:col>
      <xdr:colOff>56029</xdr:colOff>
      <xdr:row>162</xdr:row>
      <xdr:rowOff>44824</xdr:rowOff>
    </xdr:from>
    <xdr:to>
      <xdr:col>22</xdr:col>
      <xdr:colOff>156882</xdr:colOff>
      <xdr:row>166</xdr:row>
      <xdr:rowOff>33618</xdr:rowOff>
    </xdr:to>
    <xdr:grpSp>
      <xdr:nvGrpSpPr>
        <xdr:cNvPr id="6" name="グループ化 5"/>
        <xdr:cNvGrpSpPr/>
      </xdr:nvGrpSpPr>
      <xdr:grpSpPr>
        <a:xfrm>
          <a:off x="1490382" y="39097324"/>
          <a:ext cx="2610971" cy="1378323"/>
          <a:chOff x="1277471" y="38929235"/>
          <a:chExt cx="2610971" cy="1378324"/>
        </a:xfrm>
      </xdr:grpSpPr>
      <xdr:sp macro="" textlink="">
        <xdr:nvSpPr>
          <xdr:cNvPr id="3" name="正方形/長方形 2"/>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経済協力情報システムの保守・</a:t>
            </a:r>
            <a:endParaRPr kumimoji="1" lang="en-US" altLang="ja-JP" sz="1100"/>
          </a:p>
          <a:p>
            <a:pPr algn="ctr"/>
            <a:r>
              <a:rPr kumimoji="1" lang="ja-JP" altLang="en-US" sz="1100"/>
              <a:t>改修・機材借料</a:t>
            </a:r>
            <a:endParaRPr kumimoji="1" lang="en-US" altLang="ja-JP" sz="1100"/>
          </a:p>
          <a:p>
            <a:pPr algn="ctr"/>
            <a:r>
              <a:rPr kumimoji="1" lang="ja-JP" altLang="en-US" sz="1100"/>
              <a:t>システムにて集計した情報等の</a:t>
            </a:r>
            <a:endParaRPr kumimoji="1" lang="en-US" altLang="ja-JP" sz="1100"/>
          </a:p>
          <a:p>
            <a:pPr algn="ctr"/>
            <a:r>
              <a:rPr kumimoji="1" lang="ja-JP" altLang="en-US" sz="1100"/>
              <a:t>運用・資料作成等</a:t>
            </a:r>
          </a:p>
        </xdr:txBody>
      </xdr:sp>
      <xdr:sp macro="" textlink="">
        <xdr:nvSpPr>
          <xdr:cNvPr id="4" name="左大かっこ 3"/>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22412</xdr:colOff>
      <xdr:row>140</xdr:row>
      <xdr:rowOff>22412</xdr:rowOff>
    </xdr:from>
    <xdr:to>
      <xdr:col>47</xdr:col>
      <xdr:colOff>44823</xdr:colOff>
      <xdr:row>142</xdr:row>
      <xdr:rowOff>11207</xdr:rowOff>
    </xdr:to>
    <xdr:sp macro="" textlink="">
      <xdr:nvSpPr>
        <xdr:cNvPr id="7" name="正方形/長方形 6"/>
        <xdr:cNvSpPr/>
      </xdr:nvSpPr>
      <xdr:spPr>
        <a:xfrm>
          <a:off x="5580530" y="31298030"/>
          <a:ext cx="28911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ja-JP" altLang="en-US" sz="1100"/>
            <a:t>（６百万円）</a:t>
          </a:r>
        </a:p>
      </xdr:txBody>
    </xdr:sp>
    <xdr:clientData/>
  </xdr:twoCellAnchor>
  <xdr:twoCellAnchor>
    <xdr:from>
      <xdr:col>31</xdr:col>
      <xdr:colOff>123264</xdr:colOff>
      <xdr:row>142</xdr:row>
      <xdr:rowOff>22412</xdr:rowOff>
    </xdr:from>
    <xdr:to>
      <xdr:col>46</xdr:col>
      <xdr:colOff>44824</xdr:colOff>
      <xdr:row>144</xdr:row>
      <xdr:rowOff>44824</xdr:rowOff>
    </xdr:to>
    <xdr:grpSp>
      <xdr:nvGrpSpPr>
        <xdr:cNvPr id="15" name="グループ化 14"/>
        <xdr:cNvGrpSpPr/>
      </xdr:nvGrpSpPr>
      <xdr:grpSpPr>
        <a:xfrm>
          <a:off x="5681382" y="32127265"/>
          <a:ext cx="2610971" cy="717177"/>
          <a:chOff x="1277471" y="38929235"/>
          <a:chExt cx="2610971" cy="1378324"/>
        </a:xfrm>
      </xdr:grpSpPr>
      <xdr:sp macro="" textlink="">
        <xdr:nvSpPr>
          <xdr:cNvPr id="16" name="正方形/長方形 15"/>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各省庁等から集計したデータの</a:t>
            </a:r>
            <a:endParaRPr kumimoji="1" lang="en-US" altLang="ja-JP" sz="1100"/>
          </a:p>
          <a:p>
            <a:pPr algn="ctr"/>
            <a:r>
              <a:rPr kumimoji="1" lang="ja-JP" altLang="en-US" sz="1100"/>
              <a:t>チェックや集計データを使用した</a:t>
            </a:r>
            <a:endParaRPr kumimoji="1" lang="en-US" altLang="ja-JP" sz="1100"/>
          </a:p>
          <a:p>
            <a:pPr algn="ctr"/>
            <a:r>
              <a:rPr kumimoji="1" lang="ja-JP" altLang="en-US" sz="1100"/>
              <a:t>関連資料作成等</a:t>
            </a:r>
            <a:endParaRPr kumimoji="1" lang="en-US" altLang="ja-JP" sz="1100"/>
          </a:p>
        </xdr:txBody>
      </xdr:sp>
      <xdr:sp macro="" textlink="">
        <xdr:nvSpPr>
          <xdr:cNvPr id="17" name="左大かっこ 16"/>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22411</xdr:colOff>
      <xdr:row>145</xdr:row>
      <xdr:rowOff>11207</xdr:rowOff>
    </xdr:from>
    <xdr:to>
      <xdr:col>47</xdr:col>
      <xdr:colOff>44822</xdr:colOff>
      <xdr:row>147</xdr:row>
      <xdr:rowOff>1</xdr:rowOff>
    </xdr:to>
    <xdr:sp macro="" textlink="">
      <xdr:nvSpPr>
        <xdr:cNvPr id="20" name="正方形/長方形 19"/>
        <xdr:cNvSpPr/>
      </xdr:nvSpPr>
      <xdr:spPr>
        <a:xfrm>
          <a:off x="5580529" y="33023736"/>
          <a:ext cx="28911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（株）朝日エンジニアリング</a:t>
          </a:r>
          <a:endParaRPr kumimoji="1" lang="en-US" altLang="ja-JP" sz="1100"/>
        </a:p>
        <a:p>
          <a:pPr algn="ctr"/>
          <a:r>
            <a:rPr kumimoji="1" lang="ja-JP" altLang="en-US" sz="1100"/>
            <a:t>（２百万円）</a:t>
          </a:r>
        </a:p>
      </xdr:txBody>
    </xdr:sp>
    <xdr:clientData/>
  </xdr:twoCellAnchor>
  <xdr:twoCellAnchor>
    <xdr:from>
      <xdr:col>31</xdr:col>
      <xdr:colOff>123265</xdr:colOff>
      <xdr:row>147</xdr:row>
      <xdr:rowOff>11207</xdr:rowOff>
    </xdr:from>
    <xdr:to>
      <xdr:col>46</xdr:col>
      <xdr:colOff>44825</xdr:colOff>
      <xdr:row>149</xdr:row>
      <xdr:rowOff>33619</xdr:rowOff>
    </xdr:to>
    <xdr:grpSp>
      <xdr:nvGrpSpPr>
        <xdr:cNvPr id="21" name="グループ化 20"/>
        <xdr:cNvGrpSpPr/>
      </xdr:nvGrpSpPr>
      <xdr:grpSpPr>
        <a:xfrm>
          <a:off x="5681383" y="33852972"/>
          <a:ext cx="2610971" cy="717176"/>
          <a:chOff x="1277471" y="38929235"/>
          <a:chExt cx="2610971" cy="1378324"/>
        </a:xfrm>
      </xdr:grpSpPr>
      <xdr:sp macro="" textlink="">
        <xdr:nvSpPr>
          <xdr:cNvPr id="22" name="正方形/長方形 21"/>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集計した情報をＯＤＡ白書等の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23" name="左大かっこ 22"/>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11206</xdr:colOff>
      <xdr:row>150</xdr:row>
      <xdr:rowOff>22412</xdr:rowOff>
    </xdr:from>
    <xdr:to>
      <xdr:col>47</xdr:col>
      <xdr:colOff>33617</xdr:colOff>
      <xdr:row>152</xdr:row>
      <xdr:rowOff>11206</xdr:rowOff>
    </xdr:to>
    <xdr:sp macro="" textlink="">
      <xdr:nvSpPr>
        <xdr:cNvPr id="26" name="正方形/長方形 25"/>
        <xdr:cNvSpPr/>
      </xdr:nvSpPr>
      <xdr:spPr>
        <a:xfrm>
          <a:off x="5569324" y="34771853"/>
          <a:ext cx="28911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（株）日立製作所</a:t>
          </a:r>
          <a:endParaRPr kumimoji="1" lang="en-US" altLang="ja-JP" sz="1100"/>
        </a:p>
        <a:p>
          <a:pPr algn="ctr"/>
          <a:r>
            <a:rPr kumimoji="1" lang="ja-JP" altLang="en-US" sz="1100"/>
            <a:t>（１百万円）</a:t>
          </a:r>
        </a:p>
      </xdr:txBody>
    </xdr:sp>
    <xdr:clientData/>
  </xdr:twoCellAnchor>
  <xdr:twoCellAnchor>
    <xdr:from>
      <xdr:col>31</xdr:col>
      <xdr:colOff>123264</xdr:colOff>
      <xdr:row>152</xdr:row>
      <xdr:rowOff>78441</xdr:rowOff>
    </xdr:from>
    <xdr:to>
      <xdr:col>46</xdr:col>
      <xdr:colOff>44824</xdr:colOff>
      <xdr:row>154</xdr:row>
      <xdr:rowOff>100853</xdr:rowOff>
    </xdr:to>
    <xdr:grpSp>
      <xdr:nvGrpSpPr>
        <xdr:cNvPr id="27" name="グループ化 26"/>
        <xdr:cNvGrpSpPr/>
      </xdr:nvGrpSpPr>
      <xdr:grpSpPr>
        <a:xfrm>
          <a:off x="5681382" y="35657117"/>
          <a:ext cx="2610971" cy="717177"/>
          <a:chOff x="1277471" y="38929235"/>
          <a:chExt cx="2610971" cy="1378324"/>
        </a:xfrm>
      </xdr:grpSpPr>
      <xdr:sp macro="" textlink="">
        <xdr:nvSpPr>
          <xdr:cNvPr id="28" name="正方形/長方形 27"/>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経済協力情報システムで使用</a:t>
            </a:r>
            <a:endParaRPr kumimoji="1" lang="en-US" altLang="ja-JP" sz="1100"/>
          </a:p>
          <a:p>
            <a:pPr algn="ctr"/>
            <a:r>
              <a:rPr kumimoji="1" lang="ja-JP" altLang="en-US" sz="1100"/>
              <a:t>しているソフトウェアの保守</a:t>
            </a:r>
            <a:endParaRPr kumimoji="1" lang="en-US" altLang="ja-JP" sz="1100"/>
          </a:p>
        </xdr:txBody>
      </xdr:sp>
      <xdr:sp macro="" textlink="">
        <xdr:nvSpPr>
          <xdr:cNvPr id="29" name="左大かっこ 28"/>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11206</xdr:colOff>
      <xdr:row>155</xdr:row>
      <xdr:rowOff>22413</xdr:rowOff>
    </xdr:from>
    <xdr:to>
      <xdr:col>47</xdr:col>
      <xdr:colOff>33617</xdr:colOff>
      <xdr:row>157</xdr:row>
      <xdr:rowOff>11207</xdr:rowOff>
    </xdr:to>
    <xdr:sp macro="" textlink="">
      <xdr:nvSpPr>
        <xdr:cNvPr id="31" name="正方形/長方形 30"/>
        <xdr:cNvSpPr/>
      </xdr:nvSpPr>
      <xdr:spPr>
        <a:xfrm>
          <a:off x="5569324" y="36508766"/>
          <a:ext cx="28911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（株）日立製作所</a:t>
          </a:r>
          <a:endParaRPr kumimoji="1" lang="en-US" altLang="ja-JP" sz="1100"/>
        </a:p>
        <a:p>
          <a:pPr algn="ctr"/>
          <a:r>
            <a:rPr kumimoji="1" lang="ja-JP" altLang="en-US" sz="1100"/>
            <a:t>（１２百万円）</a:t>
          </a:r>
        </a:p>
      </xdr:txBody>
    </xdr:sp>
    <xdr:clientData/>
  </xdr:twoCellAnchor>
  <xdr:twoCellAnchor>
    <xdr:from>
      <xdr:col>31</xdr:col>
      <xdr:colOff>123264</xdr:colOff>
      <xdr:row>157</xdr:row>
      <xdr:rowOff>67234</xdr:rowOff>
    </xdr:from>
    <xdr:to>
      <xdr:col>46</xdr:col>
      <xdr:colOff>44824</xdr:colOff>
      <xdr:row>159</xdr:row>
      <xdr:rowOff>89647</xdr:rowOff>
    </xdr:to>
    <xdr:grpSp>
      <xdr:nvGrpSpPr>
        <xdr:cNvPr id="32" name="グループ化 31"/>
        <xdr:cNvGrpSpPr/>
      </xdr:nvGrpSpPr>
      <xdr:grpSpPr>
        <a:xfrm>
          <a:off x="5681382" y="37382822"/>
          <a:ext cx="2610971" cy="717178"/>
          <a:chOff x="1277471" y="38929235"/>
          <a:chExt cx="2610971" cy="1378324"/>
        </a:xfrm>
      </xdr:grpSpPr>
      <xdr:sp macro="" textlink="">
        <xdr:nvSpPr>
          <xdr:cNvPr id="33" name="正方形/長方形 32"/>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経済協力情報システム稼働維持</a:t>
            </a:r>
            <a:endParaRPr kumimoji="1" lang="en-US" altLang="ja-JP" sz="1100"/>
          </a:p>
          <a:p>
            <a:pPr algn="ctr"/>
            <a:r>
              <a:rPr kumimoji="1" lang="ja-JP" altLang="en-US" sz="1100"/>
              <a:t>に伴う経費</a:t>
            </a:r>
            <a:endParaRPr kumimoji="1" lang="en-US" altLang="ja-JP" sz="1100"/>
          </a:p>
        </xdr:txBody>
      </xdr:sp>
      <xdr:sp macro="" textlink="">
        <xdr:nvSpPr>
          <xdr:cNvPr id="34" name="左大かっこ 33"/>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 name="右大かっこ 34"/>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11206</xdr:colOff>
      <xdr:row>160</xdr:row>
      <xdr:rowOff>11205</xdr:rowOff>
    </xdr:from>
    <xdr:to>
      <xdr:col>47</xdr:col>
      <xdr:colOff>33617</xdr:colOff>
      <xdr:row>162</xdr:row>
      <xdr:rowOff>0</xdr:rowOff>
    </xdr:to>
    <xdr:sp macro="" textlink="">
      <xdr:nvSpPr>
        <xdr:cNvPr id="36" name="正方形/長方形 35"/>
        <xdr:cNvSpPr/>
      </xdr:nvSpPr>
      <xdr:spPr>
        <a:xfrm>
          <a:off x="5569324" y="38234470"/>
          <a:ext cx="28911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（株）日立製作所</a:t>
          </a:r>
          <a:endParaRPr kumimoji="1" lang="en-US" altLang="ja-JP" sz="1100"/>
        </a:p>
        <a:p>
          <a:pPr algn="ctr"/>
          <a:r>
            <a:rPr kumimoji="1" lang="ja-JP" altLang="en-US" sz="1100"/>
            <a:t>（１６百万円）</a:t>
          </a:r>
        </a:p>
      </xdr:txBody>
    </xdr:sp>
    <xdr:clientData/>
  </xdr:twoCellAnchor>
  <xdr:twoCellAnchor>
    <xdr:from>
      <xdr:col>31</xdr:col>
      <xdr:colOff>123264</xdr:colOff>
      <xdr:row>162</xdr:row>
      <xdr:rowOff>67236</xdr:rowOff>
    </xdr:from>
    <xdr:to>
      <xdr:col>46</xdr:col>
      <xdr:colOff>44824</xdr:colOff>
      <xdr:row>166</xdr:row>
      <xdr:rowOff>22411</xdr:rowOff>
    </xdr:to>
    <xdr:grpSp>
      <xdr:nvGrpSpPr>
        <xdr:cNvPr id="41" name="グループ化 40"/>
        <xdr:cNvGrpSpPr/>
      </xdr:nvGrpSpPr>
      <xdr:grpSpPr>
        <a:xfrm>
          <a:off x="5681382" y="39119736"/>
          <a:ext cx="2610971" cy="1344704"/>
          <a:chOff x="1277471" y="38929235"/>
          <a:chExt cx="2610971" cy="1378324"/>
        </a:xfrm>
      </xdr:grpSpPr>
      <xdr:sp macro="" textlink="">
        <xdr:nvSpPr>
          <xdr:cNvPr id="42" name="正方形/長方形 41"/>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経済協力情報システム改修</a:t>
            </a:r>
            <a:endParaRPr kumimoji="1" lang="en-US" altLang="ja-JP" sz="1100"/>
          </a:p>
          <a:p>
            <a:pPr algn="ctr"/>
            <a:r>
              <a:rPr kumimoji="1" lang="ja-JP" altLang="en-US" sz="1100"/>
              <a:t>に伴う経費</a:t>
            </a:r>
            <a:endParaRPr kumimoji="1" lang="en-US" altLang="ja-JP" sz="1100"/>
          </a:p>
          <a:p>
            <a:pPr algn="ctr"/>
            <a:r>
              <a:rPr kumimoji="1" lang="ja-JP" altLang="en-US" sz="1100"/>
              <a:t>（ＤＡＣにおける統計ルール変更や</a:t>
            </a:r>
            <a:endParaRPr kumimoji="1" lang="en-US" altLang="ja-JP" sz="1100"/>
          </a:p>
          <a:p>
            <a:pPr algn="ctr"/>
            <a:r>
              <a:rPr kumimoji="1" lang="ja-JP" altLang="en-US" sz="1100"/>
              <a:t>ＯＤＡ白書や統計資料集の集計</a:t>
            </a:r>
            <a:endParaRPr kumimoji="1" lang="en-US" altLang="ja-JP" sz="1100"/>
          </a:p>
          <a:p>
            <a:pPr algn="ctr"/>
            <a:r>
              <a:rPr kumimoji="1" lang="ja-JP" altLang="en-US" sz="1100"/>
              <a:t>方法変更に伴う改修によるもの）</a:t>
            </a:r>
            <a:endParaRPr kumimoji="1" lang="en-US" altLang="ja-JP" sz="1100"/>
          </a:p>
        </xdr:txBody>
      </xdr:sp>
      <xdr:sp macro="" textlink="">
        <xdr:nvSpPr>
          <xdr:cNvPr id="43" name="左大かっこ 42"/>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22412</xdr:colOff>
      <xdr:row>167</xdr:row>
      <xdr:rowOff>11206</xdr:rowOff>
    </xdr:from>
    <xdr:to>
      <xdr:col>47</xdr:col>
      <xdr:colOff>44823</xdr:colOff>
      <xdr:row>169</xdr:row>
      <xdr:rowOff>0</xdr:rowOff>
    </xdr:to>
    <xdr:sp macro="" textlink="">
      <xdr:nvSpPr>
        <xdr:cNvPr id="45" name="正方形/長方形 44"/>
        <xdr:cNvSpPr/>
      </xdr:nvSpPr>
      <xdr:spPr>
        <a:xfrm>
          <a:off x="5580530" y="40666147"/>
          <a:ext cx="28911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（株）日立製作所</a:t>
          </a:r>
          <a:endParaRPr kumimoji="1" lang="en-US" altLang="ja-JP" sz="1100"/>
        </a:p>
        <a:p>
          <a:pPr algn="ctr"/>
          <a:r>
            <a:rPr kumimoji="1" lang="ja-JP" altLang="en-US" sz="1100"/>
            <a:t>（５百万円）</a:t>
          </a:r>
        </a:p>
      </xdr:txBody>
    </xdr:sp>
    <xdr:clientData/>
  </xdr:twoCellAnchor>
  <xdr:twoCellAnchor>
    <xdr:from>
      <xdr:col>31</xdr:col>
      <xdr:colOff>123264</xdr:colOff>
      <xdr:row>169</xdr:row>
      <xdr:rowOff>78441</xdr:rowOff>
    </xdr:from>
    <xdr:to>
      <xdr:col>46</xdr:col>
      <xdr:colOff>44824</xdr:colOff>
      <xdr:row>171</xdr:row>
      <xdr:rowOff>100853</xdr:rowOff>
    </xdr:to>
    <xdr:grpSp>
      <xdr:nvGrpSpPr>
        <xdr:cNvPr id="47" name="グループ化 46"/>
        <xdr:cNvGrpSpPr/>
      </xdr:nvGrpSpPr>
      <xdr:grpSpPr>
        <a:xfrm>
          <a:off x="5681382" y="41562617"/>
          <a:ext cx="2610971" cy="717177"/>
          <a:chOff x="1277471" y="38929235"/>
          <a:chExt cx="2610971" cy="1378324"/>
        </a:xfrm>
      </xdr:grpSpPr>
      <xdr:sp macro="" textlink="">
        <xdr:nvSpPr>
          <xdr:cNvPr id="48" name="正方形/長方形 47"/>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サーバー機器入れ替えに伴う</a:t>
            </a:r>
            <a:endParaRPr kumimoji="1" lang="en-US" altLang="ja-JP" sz="1100"/>
          </a:p>
          <a:p>
            <a:pPr algn="ctr"/>
            <a:r>
              <a:rPr kumimoji="1" lang="ja-JP" altLang="en-US" sz="1100"/>
              <a:t>システム再構築</a:t>
            </a:r>
            <a:endParaRPr kumimoji="1" lang="en-US" altLang="ja-JP" sz="1100"/>
          </a:p>
        </xdr:txBody>
      </xdr:sp>
      <xdr:sp macro="" textlink="">
        <xdr:nvSpPr>
          <xdr:cNvPr id="49" name="左大かっこ 48"/>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0" name="右大かっこ 49"/>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11205</xdr:colOff>
      <xdr:row>171</xdr:row>
      <xdr:rowOff>347383</xdr:rowOff>
    </xdr:from>
    <xdr:to>
      <xdr:col>47</xdr:col>
      <xdr:colOff>33616</xdr:colOff>
      <xdr:row>172</xdr:row>
      <xdr:rowOff>358589</xdr:rowOff>
    </xdr:to>
    <xdr:sp macro="" textlink="">
      <xdr:nvSpPr>
        <xdr:cNvPr id="51" name="正方形/長方形 50"/>
        <xdr:cNvSpPr/>
      </xdr:nvSpPr>
      <xdr:spPr>
        <a:xfrm>
          <a:off x="5569323" y="42391854"/>
          <a:ext cx="28911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（株）ＪＥＣＣ</a:t>
          </a:r>
          <a:endParaRPr kumimoji="1" lang="en-US" altLang="ja-JP" sz="1100"/>
        </a:p>
        <a:p>
          <a:pPr algn="ctr"/>
          <a:r>
            <a:rPr kumimoji="1" lang="ja-JP" altLang="en-US" sz="1100"/>
            <a:t>（１．５百万円）</a:t>
          </a:r>
        </a:p>
      </xdr:txBody>
    </xdr:sp>
    <xdr:clientData/>
  </xdr:twoCellAnchor>
  <xdr:twoCellAnchor>
    <xdr:from>
      <xdr:col>31</xdr:col>
      <xdr:colOff>134471</xdr:colOff>
      <xdr:row>172</xdr:row>
      <xdr:rowOff>403408</xdr:rowOff>
    </xdr:from>
    <xdr:to>
      <xdr:col>46</xdr:col>
      <xdr:colOff>56031</xdr:colOff>
      <xdr:row>173</xdr:row>
      <xdr:rowOff>262652</xdr:rowOff>
    </xdr:to>
    <xdr:grpSp>
      <xdr:nvGrpSpPr>
        <xdr:cNvPr id="52" name="グループ化 51"/>
        <xdr:cNvGrpSpPr/>
      </xdr:nvGrpSpPr>
      <xdr:grpSpPr>
        <a:xfrm>
          <a:off x="5692589" y="43254702"/>
          <a:ext cx="2610971" cy="531597"/>
          <a:chOff x="1277471" y="38776089"/>
          <a:chExt cx="2610971" cy="1453029"/>
        </a:xfrm>
      </xdr:grpSpPr>
      <xdr:sp macro="" textlink="">
        <xdr:nvSpPr>
          <xdr:cNvPr id="53" name="正方形/長方形 52"/>
          <xdr:cNvSpPr/>
        </xdr:nvSpPr>
        <xdr:spPr>
          <a:xfrm>
            <a:off x="1277471" y="38776089"/>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サーバー機器借料</a:t>
            </a:r>
            <a:endParaRPr kumimoji="1" lang="en-US" altLang="ja-JP" sz="1100"/>
          </a:p>
        </xdr:txBody>
      </xdr:sp>
      <xdr:sp macro="" textlink="">
        <xdr:nvSpPr>
          <xdr:cNvPr id="54" name="左大かっこ 53"/>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右大かっこ 54"/>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22411</xdr:colOff>
      <xdr:row>173</xdr:row>
      <xdr:rowOff>403411</xdr:rowOff>
    </xdr:from>
    <xdr:to>
      <xdr:col>47</xdr:col>
      <xdr:colOff>44822</xdr:colOff>
      <xdr:row>174</xdr:row>
      <xdr:rowOff>414617</xdr:rowOff>
    </xdr:to>
    <xdr:sp macro="" textlink="">
      <xdr:nvSpPr>
        <xdr:cNvPr id="56" name="正方形/長方形 55"/>
        <xdr:cNvSpPr/>
      </xdr:nvSpPr>
      <xdr:spPr>
        <a:xfrm>
          <a:off x="5580529" y="43792587"/>
          <a:ext cx="28911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　昭和リース（株）</a:t>
          </a:r>
          <a:endParaRPr kumimoji="1" lang="en-US" altLang="ja-JP" sz="1100"/>
        </a:p>
        <a:p>
          <a:pPr algn="ctr"/>
          <a:r>
            <a:rPr kumimoji="1" lang="ja-JP" altLang="en-US" sz="1100"/>
            <a:t>（０．２百万円）</a:t>
          </a:r>
        </a:p>
      </xdr:txBody>
    </xdr:sp>
    <xdr:clientData/>
  </xdr:twoCellAnchor>
  <xdr:twoCellAnchor>
    <xdr:from>
      <xdr:col>31</xdr:col>
      <xdr:colOff>134470</xdr:colOff>
      <xdr:row>174</xdr:row>
      <xdr:rowOff>437030</xdr:rowOff>
    </xdr:from>
    <xdr:to>
      <xdr:col>46</xdr:col>
      <xdr:colOff>56030</xdr:colOff>
      <xdr:row>176</xdr:row>
      <xdr:rowOff>481853</xdr:rowOff>
    </xdr:to>
    <xdr:grpSp>
      <xdr:nvGrpSpPr>
        <xdr:cNvPr id="61" name="グループ化 60"/>
        <xdr:cNvGrpSpPr/>
      </xdr:nvGrpSpPr>
      <xdr:grpSpPr>
        <a:xfrm>
          <a:off x="5692588" y="44633030"/>
          <a:ext cx="2610971" cy="874058"/>
          <a:chOff x="1277471" y="38929235"/>
          <a:chExt cx="2610971" cy="1378324"/>
        </a:xfrm>
      </xdr:grpSpPr>
      <xdr:sp macro="" textlink="">
        <xdr:nvSpPr>
          <xdr:cNvPr id="62" name="正方形/長方形 61"/>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サーバ機器入れ替え作業に伴う</a:t>
            </a:r>
            <a:endParaRPr kumimoji="1" lang="en-US" altLang="ja-JP" sz="1100"/>
          </a:p>
          <a:p>
            <a:pPr algn="ctr"/>
            <a:r>
              <a:rPr kumimoji="1" lang="ja-JP" altLang="en-US" sz="1100"/>
              <a:t>バックアップとして，既存機器を</a:t>
            </a:r>
            <a:endParaRPr kumimoji="1" lang="en-US" altLang="ja-JP" sz="1100"/>
          </a:p>
          <a:p>
            <a:pPr algn="ctr"/>
            <a:r>
              <a:rPr kumimoji="1" lang="ja-JP" altLang="en-US" sz="1100"/>
              <a:t>短期使用するための借料</a:t>
            </a:r>
            <a:endParaRPr kumimoji="1" lang="en-US" altLang="ja-JP" sz="1100"/>
          </a:p>
        </xdr:txBody>
      </xdr:sp>
      <xdr:sp macro="" textlink="">
        <xdr:nvSpPr>
          <xdr:cNvPr id="63" name="左大かっこ 62"/>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4" name="右大かっこ 63"/>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0</xdr:colOff>
      <xdr:row>141</xdr:row>
      <xdr:rowOff>0</xdr:rowOff>
    </xdr:from>
    <xdr:to>
      <xdr:col>29</xdr:col>
      <xdr:colOff>22412</xdr:colOff>
      <xdr:row>141</xdr:row>
      <xdr:rowOff>0</xdr:rowOff>
    </xdr:to>
    <xdr:cxnSp macro="">
      <xdr:nvCxnSpPr>
        <xdr:cNvPr id="9" name="直線矢印コネクタ 8"/>
        <xdr:cNvCxnSpPr/>
      </xdr:nvCxnSpPr>
      <xdr:spPr>
        <a:xfrm>
          <a:off x="4482353" y="31264412"/>
          <a:ext cx="7395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141</xdr:row>
      <xdr:rowOff>0</xdr:rowOff>
    </xdr:from>
    <xdr:to>
      <xdr:col>25</xdr:col>
      <xdr:colOff>0</xdr:colOff>
      <xdr:row>174</xdr:row>
      <xdr:rowOff>11206</xdr:rowOff>
    </xdr:to>
    <xdr:cxnSp macro="">
      <xdr:nvCxnSpPr>
        <xdr:cNvPr id="11" name="直線コネクタ 10"/>
        <xdr:cNvCxnSpPr/>
      </xdr:nvCxnSpPr>
      <xdr:spPr>
        <a:xfrm>
          <a:off x="4482353" y="31264412"/>
          <a:ext cx="0" cy="12449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179293</xdr:colOff>
      <xdr:row>146</xdr:row>
      <xdr:rowOff>0</xdr:rowOff>
    </xdr:from>
    <xdr:to>
      <xdr:col>29</xdr:col>
      <xdr:colOff>22411</xdr:colOff>
      <xdr:row>146</xdr:row>
      <xdr:rowOff>0</xdr:rowOff>
    </xdr:to>
    <xdr:cxnSp macro="">
      <xdr:nvCxnSpPr>
        <xdr:cNvPr id="58" name="直線矢印コネクタ 57"/>
        <xdr:cNvCxnSpPr/>
      </xdr:nvCxnSpPr>
      <xdr:spPr>
        <a:xfrm>
          <a:off x="4482352" y="33001324"/>
          <a:ext cx="7395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168088</xdr:colOff>
      <xdr:row>151</xdr:row>
      <xdr:rowOff>0</xdr:rowOff>
    </xdr:from>
    <xdr:to>
      <xdr:col>29</xdr:col>
      <xdr:colOff>11206</xdr:colOff>
      <xdr:row>151</xdr:row>
      <xdr:rowOff>0</xdr:rowOff>
    </xdr:to>
    <xdr:cxnSp macro="">
      <xdr:nvCxnSpPr>
        <xdr:cNvPr id="59" name="直線矢印コネクタ 58"/>
        <xdr:cNvCxnSpPr/>
      </xdr:nvCxnSpPr>
      <xdr:spPr>
        <a:xfrm>
          <a:off x="4471147" y="34738235"/>
          <a:ext cx="7395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11205</xdr:colOff>
      <xdr:row>156</xdr:row>
      <xdr:rowOff>11206</xdr:rowOff>
    </xdr:from>
    <xdr:to>
      <xdr:col>29</xdr:col>
      <xdr:colOff>33617</xdr:colOff>
      <xdr:row>156</xdr:row>
      <xdr:rowOff>11206</xdr:rowOff>
    </xdr:to>
    <xdr:cxnSp macro="">
      <xdr:nvCxnSpPr>
        <xdr:cNvPr id="60" name="直線矢印コネクタ 59"/>
        <xdr:cNvCxnSpPr/>
      </xdr:nvCxnSpPr>
      <xdr:spPr>
        <a:xfrm>
          <a:off x="4493558" y="36486353"/>
          <a:ext cx="7395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161</xdr:row>
      <xdr:rowOff>11206</xdr:rowOff>
    </xdr:from>
    <xdr:to>
      <xdr:col>29</xdr:col>
      <xdr:colOff>33618</xdr:colOff>
      <xdr:row>161</xdr:row>
      <xdr:rowOff>11206</xdr:rowOff>
    </xdr:to>
    <xdr:cxnSp macro="">
      <xdr:nvCxnSpPr>
        <xdr:cNvPr id="65" name="直線矢印コネクタ 64"/>
        <xdr:cNvCxnSpPr/>
      </xdr:nvCxnSpPr>
      <xdr:spPr>
        <a:xfrm>
          <a:off x="4493559" y="38223265"/>
          <a:ext cx="7395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179293</xdr:colOff>
      <xdr:row>167</xdr:row>
      <xdr:rowOff>336176</xdr:rowOff>
    </xdr:from>
    <xdr:to>
      <xdr:col>29</xdr:col>
      <xdr:colOff>22411</xdr:colOff>
      <xdr:row>167</xdr:row>
      <xdr:rowOff>336176</xdr:rowOff>
    </xdr:to>
    <xdr:cxnSp macro="">
      <xdr:nvCxnSpPr>
        <xdr:cNvPr id="67" name="直線矢印コネクタ 66"/>
        <xdr:cNvCxnSpPr/>
      </xdr:nvCxnSpPr>
      <xdr:spPr>
        <a:xfrm>
          <a:off x="4482352" y="40632529"/>
          <a:ext cx="7395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172</xdr:row>
      <xdr:rowOff>0</xdr:rowOff>
    </xdr:from>
    <xdr:to>
      <xdr:col>29</xdr:col>
      <xdr:colOff>22412</xdr:colOff>
      <xdr:row>172</xdr:row>
      <xdr:rowOff>0</xdr:rowOff>
    </xdr:to>
    <xdr:cxnSp macro="">
      <xdr:nvCxnSpPr>
        <xdr:cNvPr id="69" name="直線矢印コネクタ 68"/>
        <xdr:cNvCxnSpPr/>
      </xdr:nvCxnSpPr>
      <xdr:spPr>
        <a:xfrm>
          <a:off x="4482353" y="42358235"/>
          <a:ext cx="7395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179293</xdr:colOff>
      <xdr:row>174</xdr:row>
      <xdr:rowOff>0</xdr:rowOff>
    </xdr:from>
    <xdr:to>
      <xdr:col>29</xdr:col>
      <xdr:colOff>22411</xdr:colOff>
      <xdr:row>174</xdr:row>
      <xdr:rowOff>0</xdr:rowOff>
    </xdr:to>
    <xdr:cxnSp macro="">
      <xdr:nvCxnSpPr>
        <xdr:cNvPr id="70" name="直線矢印コネクタ 69"/>
        <xdr:cNvCxnSpPr/>
      </xdr:nvCxnSpPr>
      <xdr:spPr>
        <a:xfrm>
          <a:off x="4482352" y="43702941"/>
          <a:ext cx="7395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168089</xdr:colOff>
      <xdr:row>159</xdr:row>
      <xdr:rowOff>0</xdr:rowOff>
    </xdr:from>
    <xdr:to>
      <xdr:col>25</xdr:col>
      <xdr:colOff>0</xdr:colOff>
      <xdr:row>159</xdr:row>
      <xdr:rowOff>0</xdr:rowOff>
    </xdr:to>
    <xdr:cxnSp macro="">
      <xdr:nvCxnSpPr>
        <xdr:cNvPr id="19" name="直線コネクタ 18"/>
        <xdr:cNvCxnSpPr>
          <a:endCxn id="2" idx="3"/>
        </xdr:cNvCxnSpPr>
      </xdr:nvCxnSpPr>
      <xdr:spPr>
        <a:xfrm flipH="1">
          <a:off x="3395383" y="37517294"/>
          <a:ext cx="1086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85725</xdr:colOff>
          <xdr:row>25</xdr:row>
          <xdr:rowOff>0</xdr:rowOff>
        </xdr:from>
        <xdr:to>
          <xdr:col>47</xdr:col>
          <xdr:colOff>0</xdr:colOff>
          <xdr:row>45</xdr:row>
          <xdr:rowOff>238125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457</v>
      </c>
      <c r="AR2" s="106"/>
      <c r="AS2" s="68" t="str">
        <f>IF(OR(AQ2="　", AQ2=""), "", "-")</f>
        <v/>
      </c>
      <c r="AT2" s="107">
        <v>109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492</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463</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464</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465</v>
      </c>
      <c r="AF5" s="512"/>
      <c r="AG5" s="512"/>
      <c r="AH5" s="512"/>
      <c r="AI5" s="512"/>
      <c r="AJ5" s="512"/>
      <c r="AK5" s="512"/>
      <c r="AL5" s="512"/>
      <c r="AM5" s="512"/>
      <c r="AN5" s="512"/>
      <c r="AO5" s="512"/>
      <c r="AP5" s="513"/>
      <c r="AQ5" s="514" t="s">
        <v>466</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468</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470</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469</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52</v>
      </c>
      <c r="Q13" s="72"/>
      <c r="R13" s="72"/>
      <c r="S13" s="72"/>
      <c r="T13" s="72"/>
      <c r="U13" s="72"/>
      <c r="V13" s="73"/>
      <c r="W13" s="71">
        <v>49</v>
      </c>
      <c r="X13" s="72"/>
      <c r="Y13" s="72"/>
      <c r="Z13" s="72"/>
      <c r="AA13" s="72"/>
      <c r="AB13" s="72"/>
      <c r="AC13" s="73"/>
      <c r="AD13" s="71">
        <v>47</v>
      </c>
      <c r="AE13" s="72"/>
      <c r="AF13" s="72"/>
      <c r="AG13" s="72"/>
      <c r="AH13" s="72"/>
      <c r="AI13" s="72"/>
      <c r="AJ13" s="73"/>
      <c r="AK13" s="71">
        <v>46</v>
      </c>
      <c r="AL13" s="72"/>
      <c r="AM13" s="72"/>
      <c r="AN13" s="72"/>
      <c r="AO13" s="72"/>
      <c r="AP13" s="72"/>
      <c r="AQ13" s="73"/>
      <c r="AR13" s="665">
        <v>47</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473</v>
      </c>
      <c r="Q14" s="72"/>
      <c r="R14" s="72"/>
      <c r="S14" s="72"/>
      <c r="T14" s="72"/>
      <c r="U14" s="72"/>
      <c r="V14" s="73"/>
      <c r="W14" s="71" t="s">
        <v>473</v>
      </c>
      <c r="X14" s="72"/>
      <c r="Y14" s="72"/>
      <c r="Z14" s="72"/>
      <c r="AA14" s="72"/>
      <c r="AB14" s="72"/>
      <c r="AC14" s="73"/>
      <c r="AD14" s="71" t="s">
        <v>473</v>
      </c>
      <c r="AE14" s="72"/>
      <c r="AF14" s="72"/>
      <c r="AG14" s="72"/>
      <c r="AH14" s="72"/>
      <c r="AI14" s="72"/>
      <c r="AJ14" s="73"/>
      <c r="AK14" s="71" t="s">
        <v>533</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473</v>
      </c>
      <c r="Q15" s="72"/>
      <c r="R15" s="72"/>
      <c r="S15" s="72"/>
      <c r="T15" s="72"/>
      <c r="U15" s="72"/>
      <c r="V15" s="73"/>
      <c r="W15" s="71" t="s">
        <v>474</v>
      </c>
      <c r="X15" s="72"/>
      <c r="Y15" s="72"/>
      <c r="Z15" s="72"/>
      <c r="AA15" s="72"/>
      <c r="AB15" s="72"/>
      <c r="AC15" s="73"/>
      <c r="AD15" s="71" t="s">
        <v>474</v>
      </c>
      <c r="AE15" s="72"/>
      <c r="AF15" s="72"/>
      <c r="AG15" s="72"/>
      <c r="AH15" s="72"/>
      <c r="AI15" s="72"/>
      <c r="AJ15" s="73"/>
      <c r="AK15" s="71" t="s">
        <v>533</v>
      </c>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473</v>
      </c>
      <c r="Q16" s="72"/>
      <c r="R16" s="72"/>
      <c r="S16" s="72"/>
      <c r="T16" s="72"/>
      <c r="U16" s="72"/>
      <c r="V16" s="73"/>
      <c r="W16" s="71" t="s">
        <v>474</v>
      </c>
      <c r="X16" s="72"/>
      <c r="Y16" s="72"/>
      <c r="Z16" s="72"/>
      <c r="AA16" s="72"/>
      <c r="AB16" s="72"/>
      <c r="AC16" s="73"/>
      <c r="AD16" s="71" t="s">
        <v>474</v>
      </c>
      <c r="AE16" s="72"/>
      <c r="AF16" s="72"/>
      <c r="AG16" s="72"/>
      <c r="AH16" s="72"/>
      <c r="AI16" s="72"/>
      <c r="AJ16" s="73"/>
      <c r="AK16" s="71" t="s">
        <v>534</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473</v>
      </c>
      <c r="Q17" s="72"/>
      <c r="R17" s="72"/>
      <c r="S17" s="72"/>
      <c r="T17" s="72"/>
      <c r="U17" s="72"/>
      <c r="V17" s="73"/>
      <c r="W17" s="71" t="s">
        <v>473</v>
      </c>
      <c r="X17" s="72"/>
      <c r="Y17" s="72"/>
      <c r="Z17" s="72"/>
      <c r="AA17" s="72"/>
      <c r="AB17" s="72"/>
      <c r="AC17" s="73"/>
      <c r="AD17" s="71" t="s">
        <v>474</v>
      </c>
      <c r="AE17" s="72"/>
      <c r="AF17" s="72"/>
      <c r="AG17" s="72"/>
      <c r="AH17" s="72"/>
      <c r="AI17" s="72"/>
      <c r="AJ17" s="73"/>
      <c r="AK17" s="71" t="s">
        <v>534</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52</v>
      </c>
      <c r="Q18" s="316"/>
      <c r="R18" s="316"/>
      <c r="S18" s="316"/>
      <c r="T18" s="316"/>
      <c r="U18" s="316"/>
      <c r="V18" s="317"/>
      <c r="W18" s="315">
        <f>SUM(W13:AC17)</f>
        <v>49</v>
      </c>
      <c r="X18" s="316"/>
      <c r="Y18" s="316"/>
      <c r="Z18" s="316"/>
      <c r="AA18" s="316"/>
      <c r="AB18" s="316"/>
      <c r="AC18" s="317"/>
      <c r="AD18" s="315">
        <f t="shared" ref="AD18" si="0">SUM(AD13:AJ17)</f>
        <v>47</v>
      </c>
      <c r="AE18" s="316"/>
      <c r="AF18" s="316"/>
      <c r="AG18" s="316"/>
      <c r="AH18" s="316"/>
      <c r="AI18" s="316"/>
      <c r="AJ18" s="317"/>
      <c r="AK18" s="315">
        <f t="shared" ref="AK18" si="1">SUM(AK13:AQ17)</f>
        <v>46</v>
      </c>
      <c r="AL18" s="316"/>
      <c r="AM18" s="316"/>
      <c r="AN18" s="316"/>
      <c r="AO18" s="316"/>
      <c r="AP18" s="316"/>
      <c r="AQ18" s="317"/>
      <c r="AR18" s="315">
        <f t="shared" ref="AR18" si="2">SUM(AR13:AX17)</f>
        <v>47</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48</v>
      </c>
      <c r="Q19" s="72"/>
      <c r="R19" s="72"/>
      <c r="S19" s="72"/>
      <c r="T19" s="72"/>
      <c r="U19" s="72"/>
      <c r="V19" s="73"/>
      <c r="W19" s="71">
        <v>40</v>
      </c>
      <c r="X19" s="72"/>
      <c r="Y19" s="72"/>
      <c r="Z19" s="72"/>
      <c r="AA19" s="72"/>
      <c r="AB19" s="72"/>
      <c r="AC19" s="73"/>
      <c r="AD19" s="71">
        <v>45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0.92307692307692313</v>
      </c>
      <c r="Q20" s="320"/>
      <c r="R20" s="320"/>
      <c r="S20" s="320"/>
      <c r="T20" s="320"/>
      <c r="U20" s="320"/>
      <c r="V20" s="320"/>
      <c r="W20" s="320">
        <f>IF(W18=0, "-", W19/W18)</f>
        <v>0.81632653061224492</v>
      </c>
      <c r="X20" s="320"/>
      <c r="Y20" s="320"/>
      <c r="Z20" s="320"/>
      <c r="AA20" s="320"/>
      <c r="AB20" s="320"/>
      <c r="AC20" s="320"/>
      <c r="AD20" s="320">
        <f>IF(AD18=0, "-", AD19/AD18)</f>
        <v>0.95744680851063835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9.25" customHeight="1" x14ac:dyDescent="0.15">
      <c r="A23" s="216"/>
      <c r="B23" s="214"/>
      <c r="C23" s="214"/>
      <c r="D23" s="214"/>
      <c r="E23" s="214"/>
      <c r="F23" s="215"/>
      <c r="G23" s="321" t="s">
        <v>477</v>
      </c>
      <c r="H23" s="288"/>
      <c r="I23" s="288"/>
      <c r="J23" s="288"/>
      <c r="K23" s="288"/>
      <c r="L23" s="288"/>
      <c r="M23" s="288"/>
      <c r="N23" s="288"/>
      <c r="O23" s="289"/>
      <c r="P23" s="254" t="s">
        <v>478</v>
      </c>
      <c r="Q23" s="195"/>
      <c r="R23" s="195"/>
      <c r="S23" s="195"/>
      <c r="T23" s="195"/>
      <c r="U23" s="195"/>
      <c r="V23" s="195"/>
      <c r="W23" s="195"/>
      <c r="X23" s="196"/>
      <c r="Y23" s="293" t="s">
        <v>14</v>
      </c>
      <c r="Z23" s="294"/>
      <c r="AA23" s="295"/>
      <c r="AB23" s="658" t="s">
        <v>479</v>
      </c>
      <c r="AC23" s="296"/>
      <c r="AD23" s="296"/>
      <c r="AE23" s="93">
        <v>2</v>
      </c>
      <c r="AF23" s="94"/>
      <c r="AG23" s="94"/>
      <c r="AH23" s="94"/>
      <c r="AI23" s="95"/>
      <c r="AJ23" s="93">
        <v>2</v>
      </c>
      <c r="AK23" s="94"/>
      <c r="AL23" s="94"/>
      <c r="AM23" s="94"/>
      <c r="AN23" s="95"/>
      <c r="AO23" s="93">
        <v>2</v>
      </c>
      <c r="AP23" s="94"/>
      <c r="AQ23" s="94"/>
      <c r="AR23" s="94"/>
      <c r="AS23" s="95"/>
      <c r="AT23" s="226"/>
      <c r="AU23" s="226"/>
      <c r="AV23" s="226"/>
      <c r="AW23" s="226"/>
      <c r="AX23" s="227"/>
    </row>
    <row r="24" spans="1:50" ht="29.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479</v>
      </c>
      <c r="AC24" s="286"/>
      <c r="AD24" s="286"/>
      <c r="AE24" s="93">
        <v>2</v>
      </c>
      <c r="AF24" s="94"/>
      <c r="AG24" s="94"/>
      <c r="AH24" s="94"/>
      <c r="AI24" s="95"/>
      <c r="AJ24" s="93">
        <v>2</v>
      </c>
      <c r="AK24" s="94"/>
      <c r="AL24" s="94"/>
      <c r="AM24" s="94"/>
      <c r="AN24" s="95"/>
      <c r="AO24" s="93">
        <v>2</v>
      </c>
      <c r="AP24" s="94"/>
      <c r="AQ24" s="94"/>
      <c r="AR24" s="94"/>
      <c r="AS24" s="95"/>
      <c r="AT24" s="93">
        <v>2</v>
      </c>
      <c r="AU24" s="94"/>
      <c r="AV24" s="94"/>
      <c r="AW24" s="94"/>
      <c r="AX24" s="96"/>
    </row>
    <row r="25" spans="1:50" ht="4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36" customHeight="1" x14ac:dyDescent="0.15">
      <c r="A68" s="185"/>
      <c r="B68" s="186"/>
      <c r="C68" s="186"/>
      <c r="D68" s="186"/>
      <c r="E68" s="186"/>
      <c r="F68" s="187"/>
      <c r="G68" s="254" t="s">
        <v>483</v>
      </c>
      <c r="H68" s="195"/>
      <c r="I68" s="195"/>
      <c r="J68" s="195"/>
      <c r="K68" s="195"/>
      <c r="L68" s="195"/>
      <c r="M68" s="195"/>
      <c r="N68" s="195"/>
      <c r="O68" s="195"/>
      <c r="P68" s="195"/>
      <c r="Q68" s="195"/>
      <c r="R68" s="195"/>
      <c r="S68" s="195"/>
      <c r="T68" s="195"/>
      <c r="U68" s="195"/>
      <c r="V68" s="195"/>
      <c r="W68" s="195"/>
      <c r="X68" s="196"/>
      <c r="Y68" s="332" t="s">
        <v>66</v>
      </c>
      <c r="Z68" s="333"/>
      <c r="AA68" s="334"/>
      <c r="AB68" s="202" t="s">
        <v>480</v>
      </c>
      <c r="AC68" s="203"/>
      <c r="AD68" s="204"/>
      <c r="AE68" s="93">
        <v>32058</v>
      </c>
      <c r="AF68" s="94"/>
      <c r="AG68" s="94"/>
      <c r="AH68" s="94"/>
      <c r="AI68" s="95"/>
      <c r="AJ68" s="93">
        <v>33299</v>
      </c>
      <c r="AK68" s="94"/>
      <c r="AL68" s="94"/>
      <c r="AM68" s="94"/>
      <c r="AN68" s="95"/>
      <c r="AO68" s="93" t="s">
        <v>522</v>
      </c>
      <c r="AP68" s="94"/>
      <c r="AQ68" s="94"/>
      <c r="AR68" s="94"/>
      <c r="AS68" s="95"/>
      <c r="AT68" s="205"/>
      <c r="AU68" s="205"/>
      <c r="AV68" s="205"/>
      <c r="AW68" s="205"/>
      <c r="AX68" s="206"/>
      <c r="AY68" s="10"/>
      <c r="AZ68" s="10"/>
      <c r="BA68" s="10"/>
      <c r="BB68" s="10"/>
      <c r="BC68" s="10"/>
    </row>
    <row r="69" spans="1:60" ht="34.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480</v>
      </c>
      <c r="AC69" s="211"/>
      <c r="AD69" s="212"/>
      <c r="AE69" s="93">
        <v>35000</v>
      </c>
      <c r="AF69" s="94"/>
      <c r="AG69" s="94"/>
      <c r="AH69" s="94"/>
      <c r="AI69" s="95"/>
      <c r="AJ69" s="93">
        <v>35000</v>
      </c>
      <c r="AK69" s="94"/>
      <c r="AL69" s="94"/>
      <c r="AM69" s="94"/>
      <c r="AN69" s="95"/>
      <c r="AO69" s="93">
        <v>35000</v>
      </c>
      <c r="AP69" s="94"/>
      <c r="AQ69" s="94"/>
      <c r="AR69" s="94"/>
      <c r="AS69" s="95"/>
      <c r="AT69" s="93">
        <v>35000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v>1493</v>
      </c>
      <c r="AF83" s="153"/>
      <c r="AG83" s="153"/>
      <c r="AH83" s="153"/>
      <c r="AI83" s="153"/>
      <c r="AJ83" s="152">
        <v>1203</v>
      </c>
      <c r="AK83" s="153"/>
      <c r="AL83" s="153"/>
      <c r="AM83" s="153"/>
      <c r="AN83" s="153"/>
      <c r="AO83" s="152" t="s">
        <v>490</v>
      </c>
      <c r="AP83" s="153"/>
      <c r="AQ83" s="153"/>
      <c r="AR83" s="153"/>
      <c r="AS83" s="153"/>
      <c r="AT83" s="93">
        <v>1315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458</v>
      </c>
      <c r="AC84" s="158"/>
      <c r="AD84" s="159"/>
      <c r="AE84" s="157" t="s">
        <v>484</v>
      </c>
      <c r="AF84" s="158"/>
      <c r="AG84" s="158"/>
      <c r="AH84" s="158"/>
      <c r="AI84" s="159"/>
      <c r="AJ84" s="157" t="s">
        <v>489</v>
      </c>
      <c r="AK84" s="158"/>
      <c r="AL84" s="158"/>
      <c r="AM84" s="158"/>
      <c r="AN84" s="159"/>
      <c r="AO84" s="157" t="s">
        <v>485</v>
      </c>
      <c r="AP84" s="158"/>
      <c r="AQ84" s="158"/>
      <c r="AR84" s="158"/>
      <c r="AS84" s="159"/>
      <c r="AT84" s="157" t="s">
        <v>491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475</v>
      </c>
      <c r="D98" s="413"/>
      <c r="E98" s="413"/>
      <c r="F98" s="413"/>
      <c r="G98" s="413"/>
      <c r="H98" s="413"/>
      <c r="I98" s="413"/>
      <c r="J98" s="413"/>
      <c r="K98" s="414"/>
      <c r="L98" s="71">
        <v>45</v>
      </c>
      <c r="M98" s="72"/>
      <c r="N98" s="72"/>
      <c r="O98" s="72"/>
      <c r="P98" s="72"/>
      <c r="Q98" s="73"/>
      <c r="R98" s="71">
        <v>46</v>
      </c>
      <c r="S98" s="72"/>
      <c r="T98" s="72"/>
      <c r="U98" s="72"/>
      <c r="V98" s="72"/>
      <c r="W98" s="73"/>
      <c r="X98" s="671" t="s">
        <v>535</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476</v>
      </c>
      <c r="D99" s="162"/>
      <c r="E99" s="162"/>
      <c r="F99" s="162"/>
      <c r="G99" s="162"/>
      <c r="H99" s="162"/>
      <c r="I99" s="162"/>
      <c r="J99" s="162"/>
      <c r="K99" s="163"/>
      <c r="L99" s="71">
        <v>1</v>
      </c>
      <c r="M99" s="72"/>
      <c r="N99" s="72"/>
      <c r="O99" s="72"/>
      <c r="P99" s="72"/>
      <c r="Q99" s="73"/>
      <c r="R99" s="71">
        <v>1</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46</v>
      </c>
      <c r="M104" s="373"/>
      <c r="N104" s="373"/>
      <c r="O104" s="373"/>
      <c r="P104" s="373"/>
      <c r="Q104" s="374"/>
      <c r="R104" s="372">
        <f>SUM(R98:W103)</f>
        <v>47</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0.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467</v>
      </c>
      <c r="AE108" s="604"/>
      <c r="AF108" s="604"/>
      <c r="AG108" s="600" t="s">
        <v>524</v>
      </c>
      <c r="AH108" s="601"/>
      <c r="AI108" s="601"/>
      <c r="AJ108" s="601"/>
      <c r="AK108" s="601"/>
      <c r="AL108" s="601"/>
      <c r="AM108" s="601"/>
      <c r="AN108" s="601"/>
      <c r="AO108" s="601"/>
      <c r="AP108" s="601"/>
      <c r="AQ108" s="601"/>
      <c r="AR108" s="601"/>
      <c r="AS108" s="601"/>
      <c r="AT108" s="601"/>
      <c r="AU108" s="601"/>
      <c r="AV108" s="601"/>
      <c r="AW108" s="601"/>
      <c r="AX108" s="602"/>
    </row>
    <row r="109" spans="1:50" ht="33"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467</v>
      </c>
      <c r="AE109" s="441"/>
      <c r="AF109" s="441"/>
      <c r="AG109" s="531" t="s">
        <v>523</v>
      </c>
      <c r="AH109" s="304"/>
      <c r="AI109" s="304"/>
      <c r="AJ109" s="304"/>
      <c r="AK109" s="304"/>
      <c r="AL109" s="304"/>
      <c r="AM109" s="304"/>
      <c r="AN109" s="304"/>
      <c r="AO109" s="304"/>
      <c r="AP109" s="304"/>
      <c r="AQ109" s="304"/>
      <c r="AR109" s="304"/>
      <c r="AS109" s="304"/>
      <c r="AT109" s="304"/>
      <c r="AU109" s="304"/>
      <c r="AV109" s="304"/>
      <c r="AW109" s="304"/>
      <c r="AX109" s="305"/>
    </row>
    <row r="110" spans="1:50" ht="35.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467</v>
      </c>
      <c r="AE110" s="585"/>
      <c r="AF110" s="585"/>
      <c r="AG110" s="529" t="s">
        <v>525</v>
      </c>
      <c r="AH110" s="197"/>
      <c r="AI110" s="197"/>
      <c r="AJ110" s="197"/>
      <c r="AK110" s="197"/>
      <c r="AL110" s="197"/>
      <c r="AM110" s="197"/>
      <c r="AN110" s="197"/>
      <c r="AO110" s="197"/>
      <c r="AP110" s="197"/>
      <c r="AQ110" s="197"/>
      <c r="AR110" s="197"/>
      <c r="AS110" s="197"/>
      <c r="AT110" s="197"/>
      <c r="AU110" s="197"/>
      <c r="AV110" s="197"/>
      <c r="AW110" s="197"/>
      <c r="AX110" s="530"/>
    </row>
    <row r="111" spans="1:50" ht="30.7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467</v>
      </c>
      <c r="AE111" s="437"/>
      <c r="AF111" s="437"/>
      <c r="AG111" s="300" t="s">
        <v>526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486</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4.5"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467</v>
      </c>
      <c r="AE113" s="441"/>
      <c r="AF113" s="441"/>
      <c r="AG113" s="531" t="s">
        <v>527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486</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35.2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467</v>
      </c>
      <c r="AE115" s="441"/>
      <c r="AF115" s="441"/>
      <c r="AG115" s="531" t="s">
        <v>528</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486</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467</v>
      </c>
      <c r="AE117" s="585"/>
      <c r="AF117" s="594"/>
      <c r="AG117" s="598" t="s">
        <v>532</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30"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467</v>
      </c>
      <c r="AE118" s="437"/>
      <c r="AF118" s="637"/>
      <c r="AG118" s="300" t="s">
        <v>529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486</v>
      </c>
      <c r="AE119" s="606"/>
      <c r="AF119" s="606"/>
      <c r="AG119" s="531"/>
      <c r="AH119" s="304"/>
      <c r="AI119" s="304"/>
      <c r="AJ119" s="304"/>
      <c r="AK119" s="304"/>
      <c r="AL119" s="304"/>
      <c r="AM119" s="304"/>
      <c r="AN119" s="304"/>
      <c r="AO119" s="304"/>
      <c r="AP119" s="304"/>
      <c r="AQ119" s="304"/>
      <c r="AR119" s="304"/>
      <c r="AS119" s="304"/>
      <c r="AT119" s="304"/>
      <c r="AU119" s="304"/>
      <c r="AV119" s="304"/>
      <c r="AW119" s="304"/>
      <c r="AX119" s="305"/>
    </row>
    <row r="120" spans="1:64" ht="33"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467</v>
      </c>
      <c r="AE120" s="441"/>
      <c r="AF120" s="441"/>
      <c r="AG120" s="531" t="s">
        <v>530</v>
      </c>
      <c r="AH120" s="304"/>
      <c r="AI120" s="304"/>
      <c r="AJ120" s="304"/>
      <c r="AK120" s="304"/>
      <c r="AL120" s="304"/>
      <c r="AM120" s="304"/>
      <c r="AN120" s="304"/>
      <c r="AO120" s="304"/>
      <c r="AP120" s="304"/>
      <c r="AQ120" s="304"/>
      <c r="AR120" s="304"/>
      <c r="AS120" s="304"/>
      <c r="AT120" s="304"/>
      <c r="AU120" s="304"/>
      <c r="AV120" s="304"/>
      <c r="AW120" s="304"/>
      <c r="AX120" s="305"/>
    </row>
    <row r="121" spans="1:64" ht="31.5"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467</v>
      </c>
      <c r="AE121" s="441"/>
      <c r="AF121" s="441"/>
      <c r="AG121" s="529" t="s">
        <v>531</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486</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487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488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8.75" customHeight="1" thickBot="1" x14ac:dyDescent="0.2">
      <c r="A129" s="571" t="s">
        <v>537</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3" customHeight="1" thickBot="1" x14ac:dyDescent="0.2">
      <c r="A131" s="546" t="s">
        <v>307</v>
      </c>
      <c r="B131" s="547"/>
      <c r="C131" s="547"/>
      <c r="D131" s="547"/>
      <c r="E131" s="548"/>
      <c r="F131" s="565" t="s">
        <v>538</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5" customHeight="1" thickBot="1" x14ac:dyDescent="0.2">
      <c r="A133" s="430" t="s">
        <v>521</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t="s">
        <v>536</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v>551</v>
      </c>
      <c r="X137" s="418"/>
      <c r="Y137" s="418"/>
      <c r="Z137" s="418"/>
      <c r="AA137" s="418"/>
      <c r="AB137" s="418"/>
      <c r="AC137" s="418"/>
      <c r="AD137" s="418"/>
      <c r="AE137" s="418"/>
      <c r="AF137" s="419"/>
      <c r="AG137" s="404" t="s">
        <v>226</v>
      </c>
      <c r="AH137" s="404"/>
      <c r="AI137" s="404"/>
      <c r="AJ137" s="404"/>
      <c r="AK137" s="404"/>
      <c r="AL137" s="404"/>
      <c r="AM137" s="400">
        <v>274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109</v>
      </c>
      <c r="H138" s="421"/>
      <c r="I138" s="421"/>
      <c r="J138" s="421"/>
      <c r="K138" s="421"/>
      <c r="L138" s="421"/>
      <c r="M138" s="421"/>
      <c r="N138" s="421"/>
      <c r="O138" s="421"/>
      <c r="P138" s="422"/>
      <c r="Q138" s="406" t="s">
        <v>228</v>
      </c>
      <c r="R138" s="406"/>
      <c r="S138" s="406"/>
      <c r="T138" s="406"/>
      <c r="U138" s="406"/>
      <c r="V138" s="406"/>
      <c r="W138" s="420">
        <v>104</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493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504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494</v>
      </c>
      <c r="H180" s="98"/>
      <c r="I180" s="98"/>
      <c r="J180" s="98"/>
      <c r="K180" s="99"/>
      <c r="L180" s="100" t="s">
        <v>495</v>
      </c>
      <c r="M180" s="101"/>
      <c r="N180" s="101"/>
      <c r="O180" s="101"/>
      <c r="P180" s="101"/>
      <c r="Q180" s="101"/>
      <c r="R180" s="101"/>
      <c r="S180" s="101"/>
      <c r="T180" s="101"/>
      <c r="U180" s="101"/>
      <c r="V180" s="101"/>
      <c r="W180" s="101"/>
      <c r="X180" s="102"/>
      <c r="Y180" s="103">
        <v>6</v>
      </c>
      <c r="Z180" s="104"/>
      <c r="AA180" s="104"/>
      <c r="AB180" s="105"/>
      <c r="AC180" s="97" t="s">
        <v>505</v>
      </c>
      <c r="AD180" s="98"/>
      <c r="AE180" s="98"/>
      <c r="AF180" s="98"/>
      <c r="AG180" s="99"/>
      <c r="AH180" s="100" t="s">
        <v>506</v>
      </c>
      <c r="AI180" s="101"/>
      <c r="AJ180" s="101"/>
      <c r="AK180" s="101"/>
      <c r="AL180" s="101"/>
      <c r="AM180" s="101"/>
      <c r="AN180" s="101"/>
      <c r="AO180" s="101"/>
      <c r="AP180" s="101"/>
      <c r="AQ180" s="101"/>
      <c r="AR180" s="101"/>
      <c r="AS180" s="101"/>
      <c r="AT180" s="102"/>
      <c r="AU180" s="103">
        <v>16</v>
      </c>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16</v>
      </c>
      <c r="AV190" s="89"/>
      <c r="AW190" s="89"/>
      <c r="AX190" s="91"/>
    </row>
    <row r="191" spans="1:50" ht="30" customHeight="1" x14ac:dyDescent="0.15">
      <c r="A191" s="126"/>
      <c r="B191" s="538"/>
      <c r="C191" s="538"/>
      <c r="D191" s="538"/>
      <c r="E191" s="538"/>
      <c r="F191" s="539"/>
      <c r="G191" s="387" t="s">
        <v>496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507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494</v>
      </c>
      <c r="H193" s="98"/>
      <c r="I193" s="98"/>
      <c r="J193" s="98"/>
      <c r="K193" s="99"/>
      <c r="L193" s="100" t="s">
        <v>497</v>
      </c>
      <c r="M193" s="101"/>
      <c r="N193" s="101"/>
      <c r="O193" s="101"/>
      <c r="P193" s="101"/>
      <c r="Q193" s="101"/>
      <c r="R193" s="101"/>
      <c r="S193" s="101"/>
      <c r="T193" s="101"/>
      <c r="U193" s="101"/>
      <c r="V193" s="101"/>
      <c r="W193" s="101"/>
      <c r="X193" s="102"/>
      <c r="Y193" s="103">
        <v>2</v>
      </c>
      <c r="Z193" s="104"/>
      <c r="AA193" s="104"/>
      <c r="AB193" s="105"/>
      <c r="AC193" s="97" t="s">
        <v>505</v>
      </c>
      <c r="AD193" s="98"/>
      <c r="AE193" s="98"/>
      <c r="AF193" s="98"/>
      <c r="AG193" s="99"/>
      <c r="AH193" s="100" t="s">
        <v>505</v>
      </c>
      <c r="AI193" s="101"/>
      <c r="AJ193" s="101"/>
      <c r="AK193" s="101"/>
      <c r="AL193" s="101"/>
      <c r="AM193" s="101"/>
      <c r="AN193" s="101"/>
      <c r="AO193" s="101"/>
      <c r="AP193" s="101"/>
      <c r="AQ193" s="101"/>
      <c r="AR193" s="101"/>
      <c r="AS193" s="101"/>
      <c r="AT193" s="102"/>
      <c r="AU193" s="103">
        <v>5</v>
      </c>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5</v>
      </c>
      <c r="AV203" s="89"/>
      <c r="AW203" s="89"/>
      <c r="AX203" s="91"/>
    </row>
    <row r="204" spans="1:50" ht="30" customHeight="1" x14ac:dyDescent="0.15">
      <c r="A204" s="126"/>
      <c r="B204" s="538"/>
      <c r="C204" s="538"/>
      <c r="D204" s="538"/>
      <c r="E204" s="538"/>
      <c r="F204" s="539"/>
      <c r="G204" s="387" t="s">
        <v>498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508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499</v>
      </c>
      <c r="H206" s="98"/>
      <c r="I206" s="98"/>
      <c r="J206" s="98"/>
      <c r="K206" s="99"/>
      <c r="L206" s="100" t="s">
        <v>500</v>
      </c>
      <c r="M206" s="101"/>
      <c r="N206" s="101"/>
      <c r="O206" s="101"/>
      <c r="P206" s="101"/>
      <c r="Q206" s="101"/>
      <c r="R206" s="101"/>
      <c r="S206" s="101"/>
      <c r="T206" s="101"/>
      <c r="U206" s="101"/>
      <c r="V206" s="101"/>
      <c r="W206" s="101"/>
      <c r="X206" s="102"/>
      <c r="Y206" s="103">
        <v>1</v>
      </c>
      <c r="Z206" s="104"/>
      <c r="AA206" s="104"/>
      <c r="AB206" s="105"/>
      <c r="AC206" s="97" t="s">
        <v>509</v>
      </c>
      <c r="AD206" s="98"/>
      <c r="AE206" s="98"/>
      <c r="AF206" s="98"/>
      <c r="AG206" s="99"/>
      <c r="AH206" s="100" t="s">
        <v>510</v>
      </c>
      <c r="AI206" s="101"/>
      <c r="AJ206" s="101"/>
      <c r="AK206" s="101"/>
      <c r="AL206" s="101"/>
      <c r="AM206" s="101"/>
      <c r="AN206" s="101"/>
      <c r="AO206" s="101"/>
      <c r="AP206" s="101"/>
      <c r="AQ206" s="101"/>
      <c r="AR206" s="101"/>
      <c r="AS206" s="101"/>
      <c r="AT206" s="102"/>
      <c r="AU206" s="103">
        <v>1.5</v>
      </c>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1.5</v>
      </c>
      <c r="AV216" s="89"/>
      <c r="AW216" s="89"/>
      <c r="AX216" s="91"/>
    </row>
    <row r="217" spans="1:50" ht="30" customHeight="1" x14ac:dyDescent="0.15">
      <c r="A217" s="126"/>
      <c r="B217" s="538"/>
      <c r="C217" s="538"/>
      <c r="D217" s="538"/>
      <c r="E217" s="538"/>
      <c r="F217" s="539"/>
      <c r="G217" s="387" t="s">
        <v>501</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511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502</v>
      </c>
      <c r="H219" s="98"/>
      <c r="I219" s="98"/>
      <c r="J219" s="98"/>
      <c r="K219" s="99"/>
      <c r="L219" s="100" t="s">
        <v>503</v>
      </c>
      <c r="M219" s="101"/>
      <c r="N219" s="101"/>
      <c r="O219" s="101"/>
      <c r="P219" s="101"/>
      <c r="Q219" s="101"/>
      <c r="R219" s="101"/>
      <c r="S219" s="101"/>
      <c r="T219" s="101"/>
      <c r="U219" s="101"/>
      <c r="V219" s="101"/>
      <c r="W219" s="101"/>
      <c r="X219" s="102"/>
      <c r="Y219" s="103">
        <v>11</v>
      </c>
      <c r="Z219" s="104"/>
      <c r="AA219" s="104"/>
      <c r="AB219" s="105"/>
      <c r="AC219" s="97" t="s">
        <v>509</v>
      </c>
      <c r="AD219" s="98"/>
      <c r="AE219" s="98"/>
      <c r="AF219" s="98"/>
      <c r="AG219" s="99"/>
      <c r="AH219" s="100" t="s">
        <v>510</v>
      </c>
      <c r="AI219" s="101"/>
      <c r="AJ219" s="101"/>
      <c r="AK219" s="101"/>
      <c r="AL219" s="101"/>
      <c r="AM219" s="101"/>
      <c r="AN219" s="101"/>
      <c r="AO219" s="101"/>
      <c r="AP219" s="101"/>
      <c r="AQ219" s="101"/>
      <c r="AR219" s="101"/>
      <c r="AS219" s="101"/>
      <c r="AT219" s="102"/>
      <c r="AU219" s="103">
        <v>0.2</v>
      </c>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11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0.2</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513</v>
      </c>
      <c r="D236" s="113"/>
      <c r="E236" s="113"/>
      <c r="F236" s="113"/>
      <c r="G236" s="113"/>
      <c r="H236" s="113"/>
      <c r="I236" s="113"/>
      <c r="J236" s="113"/>
      <c r="K236" s="113"/>
      <c r="L236" s="113"/>
      <c r="M236" s="117" t="s">
        <v>514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v>
      </c>
      <c r="AL236" s="115"/>
      <c r="AM236" s="115"/>
      <c r="AN236" s="115"/>
      <c r="AO236" s="115"/>
      <c r="AP236" s="116"/>
      <c r="AQ236" s="117">
        <v>1</v>
      </c>
      <c r="AR236" s="113"/>
      <c r="AS236" s="113"/>
      <c r="AT236" s="113"/>
      <c r="AU236" s="114">
        <v>100</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515</v>
      </c>
      <c r="D269" s="113"/>
      <c r="E269" s="113"/>
      <c r="F269" s="113"/>
      <c r="G269" s="113"/>
      <c r="H269" s="113"/>
      <c r="I269" s="113"/>
      <c r="J269" s="113"/>
      <c r="K269" s="113"/>
      <c r="L269" s="113"/>
      <c r="M269" s="117" t="s">
        <v>514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v>
      </c>
      <c r="AL269" s="115"/>
      <c r="AM269" s="115"/>
      <c r="AN269" s="115"/>
      <c r="AO269" s="115"/>
      <c r="AP269" s="116"/>
      <c r="AQ269" s="117">
        <v>4</v>
      </c>
      <c r="AR269" s="113"/>
      <c r="AS269" s="113"/>
      <c r="AT269" s="113"/>
      <c r="AU269" s="114">
        <v>82</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516</v>
      </c>
      <c r="D302" s="113"/>
      <c r="E302" s="113"/>
      <c r="F302" s="113"/>
      <c r="G302" s="113"/>
      <c r="H302" s="113"/>
      <c r="I302" s="113"/>
      <c r="J302" s="113"/>
      <c r="K302" s="113"/>
      <c r="L302" s="113"/>
      <c r="M302" s="117" t="s">
        <v>500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t="s">
        <v>517</v>
      </c>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516</v>
      </c>
      <c r="D335" s="113"/>
      <c r="E335" s="113"/>
      <c r="F335" s="113"/>
      <c r="G335" s="113"/>
      <c r="H335" s="113"/>
      <c r="I335" s="113"/>
      <c r="J335" s="113"/>
      <c r="K335" s="113"/>
      <c r="L335" s="113"/>
      <c r="M335" s="117" t="s">
        <v>503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11</v>
      </c>
      <c r="AL335" s="115"/>
      <c r="AM335" s="115"/>
      <c r="AN335" s="115"/>
      <c r="AO335" s="115"/>
      <c r="AP335" s="116"/>
      <c r="AQ335" s="117" t="s">
        <v>517</v>
      </c>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516</v>
      </c>
      <c r="D368" s="113"/>
      <c r="E368" s="113"/>
      <c r="F368" s="113"/>
      <c r="G368" s="113"/>
      <c r="H368" s="113"/>
      <c r="I368" s="113"/>
      <c r="J368" s="113"/>
      <c r="K368" s="113"/>
      <c r="L368" s="113"/>
      <c r="M368" s="117" t="s">
        <v>506</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16</v>
      </c>
      <c r="AL368" s="115"/>
      <c r="AM368" s="115"/>
      <c r="AN368" s="115"/>
      <c r="AO368" s="115"/>
      <c r="AP368" s="116"/>
      <c r="AQ368" s="117" t="s">
        <v>517</v>
      </c>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516</v>
      </c>
      <c r="D401" s="113"/>
      <c r="E401" s="113"/>
      <c r="F401" s="113"/>
      <c r="G401" s="113"/>
      <c r="H401" s="113"/>
      <c r="I401" s="113"/>
      <c r="J401" s="113"/>
      <c r="K401" s="113"/>
      <c r="L401" s="113"/>
      <c r="M401" s="117" t="s">
        <v>505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6</v>
      </c>
      <c r="AL401" s="115"/>
      <c r="AM401" s="115"/>
      <c r="AN401" s="115"/>
      <c r="AO401" s="115"/>
      <c r="AP401" s="116"/>
      <c r="AQ401" s="117" t="s">
        <v>517</v>
      </c>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518</v>
      </c>
      <c r="D434" s="113"/>
      <c r="E434" s="113"/>
      <c r="F434" s="113"/>
      <c r="G434" s="113"/>
      <c r="H434" s="113"/>
      <c r="I434" s="113"/>
      <c r="J434" s="113"/>
      <c r="K434" s="113"/>
      <c r="L434" s="113"/>
      <c r="M434" s="117" t="s">
        <v>519</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1.5</v>
      </c>
      <c r="AL434" s="115"/>
      <c r="AM434" s="115"/>
      <c r="AN434" s="115"/>
      <c r="AO434" s="115"/>
      <c r="AP434" s="116"/>
      <c r="AQ434" s="117">
        <v>1</v>
      </c>
      <c r="AR434" s="113"/>
      <c r="AS434" s="113"/>
      <c r="AT434" s="113"/>
      <c r="AU434" s="114">
        <v>94</v>
      </c>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520</v>
      </c>
      <c r="D467" s="113"/>
      <c r="E467" s="113"/>
      <c r="F467" s="113"/>
      <c r="G467" s="113"/>
      <c r="H467" s="113"/>
      <c r="I467" s="113"/>
      <c r="J467" s="113"/>
      <c r="K467" s="113"/>
      <c r="L467" s="113"/>
      <c r="M467" s="117" t="s">
        <v>519</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0.2</v>
      </c>
      <c r="AL467" s="115"/>
      <c r="AM467" s="115"/>
      <c r="AN467" s="115"/>
      <c r="AO467" s="115"/>
      <c r="AP467" s="116"/>
      <c r="AQ467" s="117" t="s">
        <v>517</v>
      </c>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85725</xdr:colOff>
                    <xdr:row>25</xdr:row>
                    <xdr:rowOff>0</xdr:rowOff>
                  </from>
                  <to>
                    <xdr:col>47</xdr:col>
                    <xdr:colOff>0</xdr:colOff>
                    <xdr:row>45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467</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460</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366</v>
      </c>
      <c r="H2" s="388"/>
      <c r="I2" s="388"/>
      <c r="J2" s="388"/>
      <c r="K2" s="388"/>
      <c r="L2" s="388"/>
      <c r="M2" s="388"/>
      <c r="N2" s="388"/>
      <c r="O2" s="388"/>
      <c r="P2" s="388"/>
      <c r="Q2" s="388"/>
      <c r="R2" s="388"/>
      <c r="S2" s="388"/>
      <c r="T2" s="388"/>
      <c r="U2" s="388"/>
      <c r="V2" s="388"/>
      <c r="W2" s="388"/>
      <c r="X2" s="388"/>
      <c r="Y2" s="388"/>
      <c r="Z2" s="388"/>
      <c r="AA2" s="388"/>
      <c r="AB2" s="389"/>
      <c r="AC2" s="387" t="s">
        <v>456</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367</v>
      </c>
      <c r="H15" s="388"/>
      <c r="I15" s="388"/>
      <c r="J15" s="388"/>
      <c r="K15" s="388"/>
      <c r="L15" s="388"/>
      <c r="M15" s="388"/>
      <c r="N15" s="388"/>
      <c r="O15" s="388"/>
      <c r="P15" s="388"/>
      <c r="Q15" s="388"/>
      <c r="R15" s="388"/>
      <c r="S15" s="388"/>
      <c r="T15" s="388"/>
      <c r="U15" s="388"/>
      <c r="V15" s="388"/>
      <c r="W15" s="388"/>
      <c r="X15" s="388"/>
      <c r="Y15" s="388"/>
      <c r="Z15" s="388"/>
      <c r="AA15" s="388"/>
      <c r="AB15" s="389"/>
      <c r="AC15" s="387" t="s">
        <v>368</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369</v>
      </c>
      <c r="H28" s="388"/>
      <c r="I28" s="388"/>
      <c r="J28" s="388"/>
      <c r="K28" s="388"/>
      <c r="L28" s="388"/>
      <c r="M28" s="388"/>
      <c r="N28" s="388"/>
      <c r="O28" s="388"/>
      <c r="P28" s="388"/>
      <c r="Q28" s="388"/>
      <c r="R28" s="388"/>
      <c r="S28" s="388"/>
      <c r="T28" s="388"/>
      <c r="U28" s="388"/>
      <c r="V28" s="388"/>
      <c r="W28" s="388"/>
      <c r="X28" s="388"/>
      <c r="Y28" s="388"/>
      <c r="Z28" s="388"/>
      <c r="AA28" s="388"/>
      <c r="AB28" s="389"/>
      <c r="AC28" s="387" t="s">
        <v>370</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371</v>
      </c>
      <c r="H41" s="388"/>
      <c r="I41" s="388"/>
      <c r="J41" s="388"/>
      <c r="K41" s="388"/>
      <c r="L41" s="388"/>
      <c r="M41" s="388"/>
      <c r="N41" s="388"/>
      <c r="O41" s="388"/>
      <c r="P41" s="388"/>
      <c r="Q41" s="388"/>
      <c r="R41" s="388"/>
      <c r="S41" s="388"/>
      <c r="T41" s="388"/>
      <c r="U41" s="388"/>
      <c r="V41" s="388"/>
      <c r="W41" s="388"/>
      <c r="X41" s="388"/>
      <c r="Y41" s="388"/>
      <c r="Z41" s="388"/>
      <c r="AA41" s="388"/>
      <c r="AB41" s="389"/>
      <c r="AC41" s="387" t="s">
        <v>372</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x14ac:dyDescent="0.15"/>
    <row r="55" spans="1:50" ht="30" hidden="1" customHeight="1" x14ac:dyDescent="0.15">
      <c r="A55" s="691" t="s">
        <v>34</v>
      </c>
      <c r="B55" s="692"/>
      <c r="C55" s="692"/>
      <c r="D55" s="692"/>
      <c r="E55" s="692"/>
      <c r="F55" s="693"/>
      <c r="G55" s="387" t="s">
        <v>373</v>
      </c>
      <c r="H55" s="388"/>
      <c r="I55" s="388"/>
      <c r="J55" s="388"/>
      <c r="K55" s="388"/>
      <c r="L55" s="388"/>
      <c r="M55" s="388"/>
      <c r="N55" s="388"/>
      <c r="O55" s="388"/>
      <c r="P55" s="388"/>
      <c r="Q55" s="388"/>
      <c r="R55" s="388"/>
      <c r="S55" s="388"/>
      <c r="T55" s="388"/>
      <c r="U55" s="388"/>
      <c r="V55" s="388"/>
      <c r="W55" s="388"/>
      <c r="X55" s="388"/>
      <c r="Y55" s="388"/>
      <c r="Z55" s="388"/>
      <c r="AA55" s="388"/>
      <c r="AB55" s="389"/>
      <c r="AC55" s="387" t="s">
        <v>374</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4"/>
      <c r="B68" s="695"/>
      <c r="C68" s="695"/>
      <c r="D68" s="695"/>
      <c r="E68" s="695"/>
      <c r="F68" s="696"/>
      <c r="G68" s="387" t="s">
        <v>375</v>
      </c>
      <c r="H68" s="388"/>
      <c r="I68" s="388"/>
      <c r="J68" s="388"/>
      <c r="K68" s="388"/>
      <c r="L68" s="388"/>
      <c r="M68" s="388"/>
      <c r="N68" s="388"/>
      <c r="O68" s="388"/>
      <c r="P68" s="388"/>
      <c r="Q68" s="388"/>
      <c r="R68" s="388"/>
      <c r="S68" s="388"/>
      <c r="T68" s="388"/>
      <c r="U68" s="388"/>
      <c r="V68" s="388"/>
      <c r="W68" s="388"/>
      <c r="X68" s="388"/>
      <c r="Y68" s="388"/>
      <c r="Z68" s="388"/>
      <c r="AA68" s="388"/>
      <c r="AB68" s="389"/>
      <c r="AC68" s="387" t="s">
        <v>376</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4"/>
      <c r="B81" s="695"/>
      <c r="C81" s="695"/>
      <c r="D81" s="695"/>
      <c r="E81" s="695"/>
      <c r="F81" s="696"/>
      <c r="G81" s="387" t="s">
        <v>377</v>
      </c>
      <c r="H81" s="388"/>
      <c r="I81" s="388"/>
      <c r="J81" s="388"/>
      <c r="K81" s="388"/>
      <c r="L81" s="388"/>
      <c r="M81" s="388"/>
      <c r="N81" s="388"/>
      <c r="O81" s="388"/>
      <c r="P81" s="388"/>
      <c r="Q81" s="388"/>
      <c r="R81" s="388"/>
      <c r="S81" s="388"/>
      <c r="T81" s="388"/>
      <c r="U81" s="388"/>
      <c r="V81" s="388"/>
      <c r="W81" s="388"/>
      <c r="X81" s="388"/>
      <c r="Y81" s="388"/>
      <c r="Z81" s="388"/>
      <c r="AA81" s="388"/>
      <c r="AB81" s="389"/>
      <c r="AC81" s="387" t="s">
        <v>378</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4"/>
      <c r="B94" s="695"/>
      <c r="C94" s="695"/>
      <c r="D94" s="695"/>
      <c r="E94" s="695"/>
      <c r="F94" s="696"/>
      <c r="G94" s="387" t="s">
        <v>379</v>
      </c>
      <c r="H94" s="388"/>
      <c r="I94" s="388"/>
      <c r="J94" s="388"/>
      <c r="K94" s="388"/>
      <c r="L94" s="388"/>
      <c r="M94" s="388"/>
      <c r="N94" s="388"/>
      <c r="O94" s="388"/>
      <c r="P94" s="388"/>
      <c r="Q94" s="388"/>
      <c r="R94" s="388"/>
      <c r="S94" s="388"/>
      <c r="T94" s="388"/>
      <c r="U94" s="388"/>
      <c r="V94" s="388"/>
      <c r="W94" s="388"/>
      <c r="X94" s="388"/>
      <c r="Y94" s="388"/>
      <c r="Z94" s="388"/>
      <c r="AA94" s="388"/>
      <c r="AB94" s="389"/>
      <c r="AC94" s="387" t="s">
        <v>380</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x14ac:dyDescent="0.2"/>
    <row r="108" spans="1:50" ht="30" hidden="1" customHeight="1" x14ac:dyDescent="0.15">
      <c r="A108" s="691" t="s">
        <v>34</v>
      </c>
      <c r="B108" s="692"/>
      <c r="C108" s="692"/>
      <c r="D108" s="692"/>
      <c r="E108" s="692"/>
      <c r="F108" s="693"/>
      <c r="G108" s="387" t="s">
        <v>381</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382</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4"/>
      <c r="B121" s="695"/>
      <c r="C121" s="695"/>
      <c r="D121" s="695"/>
      <c r="E121" s="695"/>
      <c r="F121" s="696"/>
      <c r="G121" s="387" t="s">
        <v>403</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383</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4"/>
      <c r="B134" s="695"/>
      <c r="C134" s="695"/>
      <c r="D134" s="695"/>
      <c r="E134" s="695"/>
      <c r="F134" s="696"/>
      <c r="G134" s="387" t="s">
        <v>384</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385</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4"/>
      <c r="B147" s="695"/>
      <c r="C147" s="695"/>
      <c r="D147" s="695"/>
      <c r="E147" s="695"/>
      <c r="F147" s="696"/>
      <c r="G147" s="387" t="s">
        <v>386</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387</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x14ac:dyDescent="0.2"/>
    <row r="161" spans="1:50" ht="30" hidden="1" customHeight="1" x14ac:dyDescent="0.15">
      <c r="A161" s="691" t="s">
        <v>34</v>
      </c>
      <c r="B161" s="692"/>
      <c r="C161" s="692"/>
      <c r="D161" s="692"/>
      <c r="E161" s="692"/>
      <c r="F161" s="693"/>
      <c r="G161" s="387" t="s">
        <v>388</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389</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4"/>
      <c r="B174" s="695"/>
      <c r="C174" s="695"/>
      <c r="D174" s="695"/>
      <c r="E174" s="695"/>
      <c r="F174" s="696"/>
      <c r="G174" s="387" t="s">
        <v>390</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391</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4"/>
      <c r="B187" s="695"/>
      <c r="C187" s="695"/>
      <c r="D187" s="695"/>
      <c r="E187" s="695"/>
      <c r="F187" s="696"/>
      <c r="G187" s="387" t="s">
        <v>392</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393</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394</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x14ac:dyDescent="0.2"/>
    <row r="214" spans="1:50" ht="30" hidden="1" customHeight="1" x14ac:dyDescent="0.15">
      <c r="A214" s="709" t="s">
        <v>34</v>
      </c>
      <c r="B214" s="710"/>
      <c r="C214" s="710"/>
      <c r="D214" s="710"/>
      <c r="E214" s="710"/>
      <c r="F214" s="711"/>
      <c r="G214" s="387" t="s">
        <v>395</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396</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4"/>
      <c r="B227" s="695"/>
      <c r="C227" s="695"/>
      <c r="D227" s="695"/>
      <c r="E227" s="695"/>
      <c r="F227" s="696"/>
      <c r="G227" s="387" t="s">
        <v>397</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398</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4"/>
      <c r="B240" s="695"/>
      <c r="C240" s="695"/>
      <c r="D240" s="695"/>
      <c r="E240" s="695"/>
      <c r="F240" s="696"/>
      <c r="G240" s="387" t="s">
        <v>399</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400</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4"/>
      <c r="B253" s="695"/>
      <c r="C253" s="695"/>
      <c r="D253" s="695"/>
      <c r="E253" s="695"/>
      <c r="F253" s="696"/>
      <c r="G253" s="387" t="s">
        <v>401</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402</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P1334" sqref="P13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2015-09-01T09:56:48Z</dcterms:modified>
</cp:coreProperties>
</file>