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<sst xmlns="http://schemas.openxmlformats.org/spreadsheetml/2006/main" count="1344" uniqueCount="562">
  <si>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</si>
  <si>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</si>
  <si>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</si>
  <si>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</si>
  <si>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</si>
  <si>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</si>
  <si>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</si>
  <si>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</si>
  <si>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</si>
  <si>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</si>
  <si>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</si>
  <si>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</si>
  <si>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</si>
  <si>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</si>
  <si>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</si>
  <si>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</si>
  <si>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</si>
  <si>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</si>
  <si>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</si>
  <si>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</si>
  <si>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</si>
  <si>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</si>
  <si>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</si>
  <si>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</si>
  <si>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</si>
  <si>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</si>
  <si>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</si>
  <si>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</si>
  <si>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</si>
  <si>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</si>
  <si>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</si>
  <si>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</si>
  <si>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</si>
  <si>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</si>
  <si>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</si>
  <si>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</si>
  <si>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</si>
  <si>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</si>
  <si>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</si>
  <si>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</si>
  <si>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</si>
  <si>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</si>
  <si>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</si>
  <si>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</si>
  <si>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</si>
  <si>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</si>
  <si>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</si>
  <si>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</si>
  <si>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</si>
  <si>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</si>
  <si>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</si>
  <si>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</si>
  <si>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</si>
  <si>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</si>
  <si>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</si>
  <si>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</si>
  <si>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</si>
  <si>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</si>
  <si>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</si>
  <si>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</si>
  <si>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</si>
  <si>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</si>
  <si>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</si>
  <si>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</si>
  <si>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</si>
  <si>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</si>
  <si>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</si>
  <si>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</si>
  <si>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</si>
  <si>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</si>
  <si>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</si>
  <si>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</si>
  <si>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</si>
  <si>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</si>
  <si>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</si>
  <si>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</si>
  <si>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</si>
  <si>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</si>
  <si>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</si>
  <si>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</si>
  <si>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</si>
  <si>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</si>
  <si>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</si>
  <si>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</si>
  <si>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</si>
  <si>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</si>
  <si>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</si>
  <si>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</si>
  <si>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</si>
  <si>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</si>
  <si>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</si>
  <si>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</si>
  <si>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</si>
  <si>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</si>
  <si>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</si>
  <si>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</si>
  <si>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</si>
  <si>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</si>
  <si>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</si>
  <si>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</si>
  <si>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</si>
  <si>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</si>
  <si>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</si>
  <si>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</si>
  <si>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</si>
  <si>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</si>
  <si>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</si>
  <si>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</si>
  <si>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</si>
  <si>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</si>
  <si>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</si>
  <si>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</si>
  <si>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</si>
  <si>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</si>
  <si>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</si>
  <si>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</si>
  <si>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</si>
  <si>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</si>
  <si>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</si>
  <si>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</si>
  <si>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</si>
  <si>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</si>
  <si>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</si>
  <si>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</si>
  <si>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</si>
  <si>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</si>
  <si>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</si>
  <si>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</si>
  <si>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</si>
  <si>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</si>
  <si>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</si>
  <si>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</si>
  <si>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</si>
  <si>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</si>
  <si>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</si>
  <si>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</si>
  <si>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</si>
  <si>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</si>
  <si>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</si>
  <si>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</si>
  <si>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</si>
  <si>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</si>
  <si>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</si>
  <si>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</si>
  <si>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</si>
  <si>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</si>
  <si>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</si>
  <si>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</si>
  <si>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</si>
  <si>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</si>
  <si>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</si>
  <si>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</si>
  <si>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</si>
  <si>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</si>
  <si>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</si>
  <si>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</si>
  <si>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</si>
  <si>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</si>
  <si>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</si>
  <si>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</si>
  <si>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</si>
  <si>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</si>
  <si>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</si>
  <si>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</si>
  <si>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</si>
  <si>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</si>
  <si>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</si>
  <si>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</si>
  <si>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</si>
  <si>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</si>
  <si>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</si>
  <si>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</si>
  <si>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</si>
  <si>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</si>
  <si>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</si>
  <si>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</si>
  <si>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</si>
  <si>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</si>
  <si>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</si>
  <si>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</si>
  <si>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</si>
  <si>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</si>
  <si>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</si>
  <si>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</si>
  <si>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</si>
  <si>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</si>
  <si>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</si>
  <si>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</si>
  <si>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</si>
  <si>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</si>
  <si>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</si>
  <si>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</si>
  <si>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</si>
  <si>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</si>
  <si>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</si>
  <si>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</si>
  <si>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</si>
  <si>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</si>
  <si>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</si>
  <si>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</si>
  <si>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</si>
  <si>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</si>
  <si>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</si>
  <si>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</si>
  <si>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</si>
  <si>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</si>
  <si>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</si>
  <si>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</si>
  <si>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</si>
  <si>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</si>
  <si>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</si>
  <si>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</si>
  <si>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</si>
  <si>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</si>
  <si>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</si>
  <si>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</si>
  <si>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</si>
  <si>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</si>
  <si>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</si>
  <si>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</si>
  <si>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</si>
  <si>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</si>
  <si>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</si>
  <si>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</si>
  <si>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</si>
  <si>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</si>
  <si>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</si>
  <si>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</si>
  <si>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</si>
  <si>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</si>
  <si>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</si>
  <si>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</si>
  <si>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</si>
  <si>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</si>
  <si>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</si>
  <si>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</si>
  <si>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</si>
  <si>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</si>
  <si>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</si>
  <si>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</si>
  <si>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</si>
  <si>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</si>
  <si>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</si>
  <si>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</si>
  <si>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</si>
  <si>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</si>
  <si>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</si>
  <si>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</si>
  <si>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</si>
  <si>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</si>
  <si>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</si>
  <si>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</si>
  <si>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</si>
  <si>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</si>
  <si>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</si>
  <si>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</si>
  <si>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</si>
  <si>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</si>
  <si>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</si>
  <si>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</si>
  <si>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</si>
  <si>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</si>
  <si>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</si>
  <si>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</si>
  <si>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</si>
  <si>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</si>
  <si>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</si>
  <si>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</si>
  <si>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</si>
  <si>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</si>
  <si>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</si>
  <si>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</si>
  <si>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</si>
  <si>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</si>
  <si>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</si>
  <si>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</si>
  <si>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</si>
  <si>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</si>
  <si>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</si>
  <si>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</si>
  <si>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</si>
  <si>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</si>
  <si>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</si>
  <si>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</si>
  <si>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</si>
  <si>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</si>
  <si>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</si>
  <si>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</si>
  <si>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</si>
  <si>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</si>
  <si>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</si>
  <si>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</si>
  <si>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</si>
  <si>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</si>
  <si>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</si>
  <si>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</si>
  <si>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</si>
  <si>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</si>
  <si>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</si>
  <si>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</si>
  <si>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</si>
  <si>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</si>
  <si>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</si>
  <si>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</si>
  <si>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</si>
  <si>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</si>
  <si>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</si>
  <si>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</si>
  <si>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</si>
  <si>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</si>
  <si>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</si>
  <si>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</si>
  <si>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</si>
  <si>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</si>
  <si>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</si>
  <si>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</si>
  <si>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</si>
  <si>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</si>
  <si>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</si>
  <si>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</si>
  <si>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</si>
  <si>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</si>
  <si>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</si>
  <si>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</si>
  <si>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</si>
  <si>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</si>
  <si>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</si>
  <si>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</si>
  <si>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</si>
  <si>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</si>
  <si>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</si>
  <si>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</si>
  <si>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</si>
  <si>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</si>
  <si>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</si>
  <si>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</si>
  <si>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</si>
  <si>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</si>
  <si>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</si>
  <si>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</si>
  <si>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</si>
  <si>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</si>
  <si>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</si>
  <si>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</si>
  <si>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</si>
  <si>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</si>
  <si>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</si>
  <si>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</si>
  <si>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</si>
  <si>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</si>
  <si>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</si>
  <si>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</si>
  <si>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</si>
  <si>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</si>
  <si>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</si>
  <si>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</si>
  <si>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</si>
  <si>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</si>
  <si>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</si>
  <si>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</si>
  <si>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</si>
  <si>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</si>
  <si>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</si>
  <si>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</si>
  <si>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</si>
  <si>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</si>
  <si>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</si>
  <si>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</si>
  <si>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</si>
  <si>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</si>
  <si>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</si>
  <si>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</si>
  <si>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</si>
  <si>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</si>
  <si>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</si>
  <si>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</si>
  <si>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</si>
  <si>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</si>
  <si>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</si>
  <si>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</si>
  <si>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</si>
  <si>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</si>
  <si>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</si>
  <si>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</si>
  <si>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</si>
  <si>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</si>
  <si>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</si>
  <si>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</si>
  <si>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</si>
  <si>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</si>
  <si>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</si>
  <si>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</si>
  <si>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</si>
  <si>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</si>
  <si>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</si>
  <si>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</si>
  <si>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</si>
  <si>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</si>
  <si>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</si>
  <si>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</si>
  <si>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</si>
  <si>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</si>
  <si>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</si>
  <si>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</si>
  <si>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</si>
  <si>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</si>
  <si>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</si>
  <si>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</si>
  <si>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</si>
  <si>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</si>
  <si>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</si>
  <si>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</si>
  <si>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</si>
  <si>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</si>
  <si>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</si>
  <si>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</si>
  <si>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</si>
  <si>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</si>
  <si>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</si>
  <si>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</si>
  <si>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</si>
  <si>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</si>
  <si>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</si>
  <si>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</si>
  <si>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</si>
  <si>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</si>
  <si>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</si>
  <si>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</si>
  <si>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</si>
  <si>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</si>
  <si>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</si>
  <si>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</si>
  <si>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</si>
  <si>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</si>
  <si>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</si>
  <si>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</si>
  <si>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</si>
  <si>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</si>
  <si>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</si>
  <si>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</si>
  <si>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</si>
  <si>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</si>
  <si>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</si>
  <si>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</si>
  <si>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</si>
  <si>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</si>
  <si>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</si>
  <si>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</si>
  <si>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</si>
  <si>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</si>
  <si>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</si>
  <si>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</si>
  <si>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</si>
  <si>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</si>
  <si>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</si>
  <si>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</si>
  <si>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</si>
  <si>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</si>
  <si>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</si>
  <si>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</si>
  <si>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</si>
  <si>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</si>
  <si>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</si>
  <si>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</si>
  <si>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海外邦人保護のための緊急事態対応</t>
    <rPh sb="0" eb="2">
      <t>カイガイ</t>
    </rPh>
    <rPh sb="2" eb="4">
      <t>ホウジン</t>
    </rPh>
    <rPh sb="4" eb="6">
      <t>ホゴ</t>
    </rPh>
    <rPh sb="10" eb="12">
      <t>キンキュウ</t>
    </rPh>
    <rPh sb="12" eb="14">
      <t>ジタイ</t>
    </rPh>
    <rPh sb="14" eb="16">
      <t>タイオウ</t>
    </rPh>
    <phoneticPr fontId="5"/>
  </si>
  <si>
    <t>領事局</t>
    <rPh sb="0" eb="3">
      <t>リョウジキョク</t>
    </rPh>
    <phoneticPr fontId="5"/>
  </si>
  <si>
    <t>○</t>
  </si>
  <si>
    <t>海外邦人安全課</t>
    <rPh sb="0" eb="2">
      <t>カイガイ</t>
    </rPh>
    <rPh sb="2" eb="4">
      <t>ホウジン</t>
    </rPh>
    <rPh sb="4" eb="7">
      <t>アンゼンカ</t>
    </rPh>
    <phoneticPr fontId="5"/>
  </si>
  <si>
    <t>課長　西岡　達史</t>
    <rPh sb="0" eb="2">
      <t>カチョウ</t>
    </rPh>
    <rPh sb="3" eb="5">
      <t>ニシオカ</t>
    </rPh>
    <rPh sb="6" eb="8">
      <t>タツシ</t>
    </rPh>
    <phoneticPr fontId="5"/>
  </si>
  <si>
    <t>基本目標Ⅳ：領事政策
具体的施策Ⅳ－１－２：海外邦人の安全確保に向けた取組</t>
    <phoneticPr fontId="5"/>
  </si>
  <si>
    <t>外務省設置法第４条第９項</t>
    <rPh sb="0" eb="3">
      <t>ガイムショウ</t>
    </rPh>
    <rPh sb="3" eb="6">
      <t>セッチホウ</t>
    </rPh>
    <rPh sb="6" eb="7">
      <t>ダイ</t>
    </rPh>
    <rPh sb="8" eb="9">
      <t>ジョウ</t>
    </rPh>
    <rPh sb="9" eb="10">
      <t>ダイ</t>
    </rPh>
    <rPh sb="11" eb="12">
      <t>コウ</t>
    </rPh>
    <phoneticPr fontId="5"/>
  </si>
  <si>
    <t>緊急邦人無線整備費</t>
    <rPh sb="0" eb="2">
      <t>キンキュウ</t>
    </rPh>
    <rPh sb="2" eb="4">
      <t>ホウジン</t>
    </rPh>
    <rPh sb="4" eb="6">
      <t>ムセン</t>
    </rPh>
    <rPh sb="6" eb="9">
      <t>セイビヒ</t>
    </rPh>
    <phoneticPr fontId="5"/>
  </si>
  <si>
    <t>配備総数</t>
    <rPh sb="0" eb="2">
      <t>ハイビ</t>
    </rPh>
    <rPh sb="2" eb="4">
      <t>ソウスウ</t>
    </rPh>
    <phoneticPr fontId="5"/>
  </si>
  <si>
    <t>台</t>
    <rPh sb="0" eb="1">
      <t>ダイ</t>
    </rPh>
    <phoneticPr fontId="5"/>
  </si>
  <si>
    <t>在外邦人用緊急備蓄経費</t>
    <rPh sb="0" eb="2">
      <t>ザイガイ</t>
    </rPh>
    <rPh sb="2" eb="4">
      <t>ホウジン</t>
    </rPh>
    <rPh sb="4" eb="5">
      <t>ヨウ</t>
    </rPh>
    <rPh sb="5" eb="7">
      <t>キンキュウ</t>
    </rPh>
    <rPh sb="7" eb="9">
      <t>ビチク</t>
    </rPh>
    <rPh sb="9" eb="11">
      <t>ケイヒ</t>
    </rPh>
    <phoneticPr fontId="5"/>
  </si>
  <si>
    <t>セット数</t>
    <rPh sb="3" eb="4">
      <t>スウ</t>
    </rPh>
    <phoneticPr fontId="5"/>
  </si>
  <si>
    <t>千円</t>
    <rPh sb="0" eb="2">
      <t>センエン</t>
    </rPh>
    <phoneticPr fontId="5"/>
  </si>
  <si>
    <t>公館</t>
    <rPh sb="0" eb="2">
      <t>コウカン</t>
    </rPh>
    <phoneticPr fontId="5"/>
  </si>
  <si>
    <t>円</t>
    <rPh sb="0" eb="1">
      <t>エン</t>
    </rPh>
    <phoneticPr fontId="5"/>
  </si>
  <si>
    <t>円/台</t>
    <rPh sb="0" eb="1">
      <t>エン</t>
    </rPh>
    <rPh sb="2" eb="3">
      <t>ダイ</t>
    </rPh>
    <phoneticPr fontId="5"/>
  </si>
  <si>
    <t>91,554,663/5,196</t>
    <phoneticPr fontId="5"/>
  </si>
  <si>
    <t>95,060,195/4,805</t>
    <phoneticPr fontId="5"/>
  </si>
  <si>
    <t>海外邦人退避関係経費</t>
    <rPh sb="0" eb="2">
      <t>カイガイ</t>
    </rPh>
    <rPh sb="2" eb="4">
      <t>ホウジン</t>
    </rPh>
    <rPh sb="4" eb="6">
      <t>タイヒ</t>
    </rPh>
    <rPh sb="6" eb="8">
      <t>カンケイ</t>
    </rPh>
    <rPh sb="8" eb="10">
      <t>ケイヒ</t>
    </rPh>
    <phoneticPr fontId="5"/>
  </si>
  <si>
    <t>安否確認・情報共有システム関係費</t>
    <rPh sb="0" eb="2">
      <t>アンピ</t>
    </rPh>
    <rPh sb="2" eb="4">
      <t>カクニン</t>
    </rPh>
    <rPh sb="5" eb="7">
      <t>ジョウホウ</t>
    </rPh>
    <rPh sb="7" eb="9">
      <t>キョウユウ</t>
    </rPh>
    <rPh sb="13" eb="16">
      <t>カンケイヒ</t>
    </rPh>
    <phoneticPr fontId="5"/>
  </si>
  <si>
    <t>‐</t>
  </si>
  <si>
    <r>
      <t>6</t>
    </r>
    <r>
      <rPr>
        <sz val="11"/>
        <rFont val="ＭＳ Ｐゴシック"/>
        <family val="3"/>
        <charset val="128"/>
      </rPr>
      <t>62, 638, 640,645, 664, 667,668</t>
    </r>
    <phoneticPr fontId="5"/>
  </si>
  <si>
    <t>90,262,410/4,643</t>
    <phoneticPr fontId="5"/>
  </si>
  <si>
    <t>A.（株）ＪＶＣケンウッド</t>
    <rPh sb="3" eb="4">
      <t>カブ</t>
    </rPh>
    <phoneticPr fontId="5"/>
  </si>
  <si>
    <t>備品費</t>
    <rPh sb="0" eb="3">
      <t>ビヒンヒ</t>
    </rPh>
    <phoneticPr fontId="5"/>
  </si>
  <si>
    <t>消耗品費</t>
    <rPh sb="0" eb="3">
      <t>ショウモウヒン</t>
    </rPh>
    <rPh sb="3" eb="4">
      <t>ヒ</t>
    </rPh>
    <phoneticPr fontId="5"/>
  </si>
  <si>
    <t>無線機等購入経費</t>
    <rPh sb="0" eb="3">
      <t>ムセンキ</t>
    </rPh>
    <rPh sb="3" eb="4">
      <t>トウ</t>
    </rPh>
    <rPh sb="4" eb="6">
      <t>コウニュウ</t>
    </rPh>
    <rPh sb="6" eb="8">
      <t>ケイヒ</t>
    </rPh>
    <phoneticPr fontId="5"/>
  </si>
  <si>
    <t>無線機消耗品購入経費</t>
    <rPh sb="0" eb="3">
      <t>ムセンキ</t>
    </rPh>
    <rPh sb="3" eb="6">
      <t>ショウモウヒン</t>
    </rPh>
    <rPh sb="6" eb="8">
      <t>コウニュウ</t>
    </rPh>
    <rPh sb="8" eb="10">
      <t>ケイヒ</t>
    </rPh>
    <phoneticPr fontId="5"/>
  </si>
  <si>
    <t>B.（株）コムフォース</t>
    <rPh sb="3" eb="4">
      <t>カブ</t>
    </rPh>
    <phoneticPr fontId="5"/>
  </si>
  <si>
    <t>C.（株）ＪＶＣケンウッド</t>
    <rPh sb="3" eb="4">
      <t>カブ</t>
    </rPh>
    <phoneticPr fontId="5"/>
  </si>
  <si>
    <t>諸謝金</t>
    <rPh sb="0" eb="1">
      <t>ショ</t>
    </rPh>
    <rPh sb="1" eb="3">
      <t>シャキン</t>
    </rPh>
    <phoneticPr fontId="5"/>
  </si>
  <si>
    <t>無線機技術者派遣</t>
    <rPh sb="0" eb="3">
      <t>ムセンキ</t>
    </rPh>
    <rPh sb="3" eb="6">
      <t>ギジュツシャ</t>
    </rPh>
    <rPh sb="6" eb="8">
      <t>ハケン</t>
    </rPh>
    <phoneticPr fontId="5"/>
  </si>
  <si>
    <t>D.（株）ＪＶＣケンウッド</t>
    <rPh sb="3" eb="4">
      <t>カブ</t>
    </rPh>
    <phoneticPr fontId="5"/>
  </si>
  <si>
    <t>既配備無線機の修理</t>
    <rPh sb="0" eb="1">
      <t>キ</t>
    </rPh>
    <rPh sb="1" eb="3">
      <t>ハイビ</t>
    </rPh>
    <rPh sb="3" eb="6">
      <t>ムセンキ</t>
    </rPh>
    <rPh sb="7" eb="9">
      <t>シュウリ</t>
    </rPh>
    <phoneticPr fontId="5"/>
  </si>
  <si>
    <t>E.（株）西日本鉄道</t>
    <rPh sb="3" eb="4">
      <t>カブ</t>
    </rPh>
    <rPh sb="5" eb="8">
      <t>ニシニホン</t>
    </rPh>
    <rPh sb="8" eb="10">
      <t>テツドウ</t>
    </rPh>
    <phoneticPr fontId="5"/>
  </si>
  <si>
    <t>無線機の送付にかかる送料</t>
    <rPh sb="0" eb="3">
      <t>ムセンキ</t>
    </rPh>
    <rPh sb="4" eb="6">
      <t>ソウフ</t>
    </rPh>
    <rPh sb="10" eb="12">
      <t>ソウリョウ</t>
    </rPh>
    <phoneticPr fontId="5"/>
  </si>
  <si>
    <t>F.日本通運（株）</t>
    <rPh sb="2" eb="4">
      <t>ニホン</t>
    </rPh>
    <rPh sb="4" eb="6">
      <t>ツウウン</t>
    </rPh>
    <rPh sb="7" eb="8">
      <t>カブ</t>
    </rPh>
    <phoneticPr fontId="5"/>
  </si>
  <si>
    <t>無線機の送付にかかる梱包</t>
    <rPh sb="0" eb="3">
      <t>ムセンキ</t>
    </rPh>
    <rPh sb="4" eb="6">
      <t>ソウフ</t>
    </rPh>
    <rPh sb="10" eb="12">
      <t>コンポウ</t>
    </rPh>
    <phoneticPr fontId="5"/>
  </si>
  <si>
    <t>（株）ＪＶＣケンウッド</t>
    <rPh sb="1" eb="2">
      <t>カブ</t>
    </rPh>
    <phoneticPr fontId="5"/>
  </si>
  <si>
    <t>無線機器の製造，販売</t>
    <rPh sb="0" eb="2">
      <t>ムセン</t>
    </rPh>
    <rPh sb="2" eb="4">
      <t>キキ</t>
    </rPh>
    <rPh sb="5" eb="7">
      <t>セイゾウ</t>
    </rPh>
    <rPh sb="8" eb="10">
      <t>ハンバイ</t>
    </rPh>
    <phoneticPr fontId="5"/>
  </si>
  <si>
    <t>(株）コムフォース</t>
    <rPh sb="1" eb="2">
      <t>カブ</t>
    </rPh>
    <phoneticPr fontId="5"/>
  </si>
  <si>
    <t>見積合わせ</t>
    <rPh sb="0" eb="2">
      <t>ミツ</t>
    </rPh>
    <rPh sb="2" eb="3">
      <t>ア</t>
    </rPh>
    <phoneticPr fontId="5"/>
  </si>
  <si>
    <t>-</t>
    <phoneticPr fontId="5"/>
  </si>
  <si>
    <t>(株）ＪＶＣケンウッド</t>
    <rPh sb="1" eb="2">
      <t>カブ</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</si>
  <si>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</si>
  <si>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随意契約</t>
    <rPh sb="0" eb="2">
      <t>ズイイ</t>
    </rPh>
    <rPh sb="2" eb="4">
      <t>ケイヤク</t>
    </rPh>
    <phoneticPr fontId="5"/>
  </si>
  <si>
    <t>（株）西日本鉄道</t>
    <rPh sb="1" eb="2">
      <t>カブ</t>
    </rPh>
    <rPh sb="3" eb="6">
      <t>ニシニホン</t>
    </rPh>
    <rPh sb="6" eb="8">
      <t>テツドウ</t>
    </rPh>
    <phoneticPr fontId="5"/>
  </si>
  <si>
    <t>日本通運（株）</t>
    <rPh sb="0" eb="2">
      <t>ニホン</t>
    </rPh>
    <rPh sb="2" eb="4">
      <t>ツウウン</t>
    </rPh>
    <rPh sb="5" eb="6">
      <t>カブ</t>
    </rPh>
    <phoneticPr fontId="5"/>
  </si>
  <si>
    <t>無線機の送付にかかる梱包料</t>
    <rPh sb="0" eb="3">
      <t>ムセンキ</t>
    </rPh>
    <rPh sb="4" eb="6">
      <t>ソウフ</t>
    </rPh>
    <rPh sb="10" eb="12">
      <t>コンポウ</t>
    </rPh>
    <rPh sb="12" eb="13">
      <t>リョウ</t>
    </rPh>
    <phoneticPr fontId="5"/>
  </si>
  <si>
    <t>-</t>
    <phoneticPr fontId="5"/>
  </si>
  <si>
    <t>消耗品</t>
    <rPh sb="0" eb="3">
      <t>ショウモウヒン</t>
    </rPh>
    <phoneticPr fontId="5"/>
  </si>
  <si>
    <t>備蓄品調達経費</t>
    <rPh sb="0" eb="2">
      <t>ビチク</t>
    </rPh>
    <rPh sb="2" eb="3">
      <t>ヒン</t>
    </rPh>
    <rPh sb="3" eb="5">
      <t>チョウタツ</t>
    </rPh>
    <rPh sb="5" eb="7">
      <t>ケイヒ</t>
    </rPh>
    <phoneticPr fontId="5"/>
  </si>
  <si>
    <t>海外における緊急事態発生に備え，支援を必要とする邦人のケアや退避オペレーションのためのインフラを整備することにより，効率的かつ効果的な援護体制・基盤の強化を図り，発生時には各種連絡手段を通じて在留邦人や邦人旅行者の安否確認作業を行う。</t>
    <rPh sb="13" eb="14">
      <t>ソナ</t>
    </rPh>
    <rPh sb="86" eb="88">
      <t>カクシュ</t>
    </rPh>
    <rPh sb="88" eb="90">
      <t>レンラク</t>
    </rPh>
    <rPh sb="90" eb="92">
      <t>シュダン</t>
    </rPh>
    <rPh sb="93" eb="94">
      <t>ツウ</t>
    </rPh>
    <rPh sb="96" eb="98">
      <t>ザイリュウ</t>
    </rPh>
    <rPh sb="98" eb="100">
      <t>ホウジン</t>
    </rPh>
    <rPh sb="114" eb="115">
      <t>オコナ</t>
    </rPh>
    <phoneticPr fontId="5"/>
  </si>
  <si>
    <t>円</t>
    <rPh sb="0" eb="1">
      <t>エン</t>
    </rPh>
    <phoneticPr fontId="5"/>
  </si>
  <si>
    <t>円/セット数</t>
    <rPh sb="0" eb="1">
      <t>エン</t>
    </rPh>
    <rPh sb="5" eb="6">
      <t>スウ</t>
    </rPh>
    <phoneticPr fontId="5"/>
  </si>
  <si>
    <t>8,730,561/11,830</t>
    <phoneticPr fontId="5"/>
  </si>
  <si>
    <t>9,142,327/9,240</t>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</si>
  <si>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</si>
  <si>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緊急事態に備えた備品の充実，在外邦人保護手段の拡充等，引き続き無線機の整備・備蓄品の配備をはじめ，万一の事態に備えた準備・対応を進めた。その際，緊急事態発生の蓋然性を考慮しながら重点配備などにも意を用い，体制強化と並行して効果的かつ効率的な予算の執行に努めた。</t>
    <phoneticPr fontId="5"/>
  </si>
  <si>
    <t>緊急邦人無線機については，引き続き現地通信インフラの整備状況や治安状況を勘案し，邦人援護活動に必要な台数，機種の適正配備を実施する。
在外邦人用緊急備蓄品についても，引き続き政情不安やテロ，自然災害など緊急事態発生の蓋然性が高い国や地域に対し，効率的な配備に努める。</t>
    <rPh sb="0" eb="2">
      <t>キンキュウ</t>
    </rPh>
    <rPh sb="2" eb="4">
      <t>ホウジン</t>
    </rPh>
    <rPh sb="4" eb="7">
      <t>ムセンキ</t>
    </rPh>
    <rPh sb="13" eb="14">
      <t>ヒ</t>
    </rPh>
    <rPh sb="15" eb="16">
      <t>ツヅ</t>
    </rPh>
    <rPh sb="17" eb="19">
      <t>ゲンチ</t>
    </rPh>
    <rPh sb="19" eb="21">
      <t>ツウシン</t>
    </rPh>
    <rPh sb="26" eb="28">
      <t>セイビ</t>
    </rPh>
    <rPh sb="28" eb="30">
      <t>ジョウキョウ</t>
    </rPh>
    <rPh sb="31" eb="33">
      <t>チアン</t>
    </rPh>
    <rPh sb="33" eb="35">
      <t>ジョウキョウ</t>
    </rPh>
    <rPh sb="36" eb="38">
      <t>カンアン</t>
    </rPh>
    <rPh sb="40" eb="42">
      <t>ホウジン</t>
    </rPh>
    <rPh sb="42" eb="44">
      <t>エンゴ</t>
    </rPh>
    <rPh sb="44" eb="46">
      <t>カツドウ</t>
    </rPh>
    <rPh sb="47" eb="49">
      <t>ヒツヨウ</t>
    </rPh>
    <rPh sb="50" eb="52">
      <t>ダイスウ</t>
    </rPh>
    <rPh sb="53" eb="55">
      <t>キシュ</t>
    </rPh>
    <rPh sb="56" eb="58">
      <t>テキセイ</t>
    </rPh>
    <rPh sb="58" eb="60">
      <t>ハイビ</t>
    </rPh>
    <rPh sb="61" eb="63">
      <t>ジッシ</t>
    </rPh>
    <rPh sb="67" eb="69">
      <t>ザイガイ</t>
    </rPh>
    <rPh sb="69" eb="71">
      <t>ホウジン</t>
    </rPh>
    <rPh sb="71" eb="72">
      <t>ヨウ</t>
    </rPh>
    <rPh sb="72" eb="74">
      <t>キンキュウ</t>
    </rPh>
    <rPh sb="74" eb="76">
      <t>ビチク</t>
    </rPh>
    <rPh sb="76" eb="77">
      <t>ヒン</t>
    </rPh>
    <rPh sb="83" eb="84">
      <t>ヒ</t>
    </rPh>
    <rPh sb="85" eb="86">
      <t>ツヅ</t>
    </rPh>
    <rPh sb="87" eb="89">
      <t>セイジョウ</t>
    </rPh>
    <rPh sb="89" eb="91">
      <t>フアン</t>
    </rPh>
    <rPh sb="95" eb="97">
      <t>シゼン</t>
    </rPh>
    <rPh sb="97" eb="99">
      <t>サイガイ</t>
    </rPh>
    <rPh sb="101" eb="103">
      <t>キンキュウ</t>
    </rPh>
    <rPh sb="103" eb="105">
      <t>ジタイ</t>
    </rPh>
    <rPh sb="105" eb="107">
      <t>ハッセイ</t>
    </rPh>
    <rPh sb="108" eb="111">
      <t>ガイゼンセイ</t>
    </rPh>
    <rPh sb="112" eb="113">
      <t>タカ</t>
    </rPh>
    <rPh sb="114" eb="115">
      <t>クニ</t>
    </rPh>
    <rPh sb="116" eb="118">
      <t>チイキ</t>
    </rPh>
    <rPh sb="119" eb="120">
      <t>タイ</t>
    </rPh>
    <rPh sb="122" eb="125">
      <t>コウリツテキ</t>
    </rPh>
    <rPh sb="126" eb="128">
      <t>ハイビ</t>
    </rPh>
    <rPh sb="129" eb="130">
      <t>ツト</t>
    </rPh>
    <phoneticPr fontId="5"/>
  </si>
  <si>
    <t>海外邦人退避関係費については，在外邦人等の退避が必要となる緊急事態が発生しなかったため，活動実績がなかったもの。</t>
    <rPh sb="0" eb="2">
      <t>カイガイ</t>
    </rPh>
    <rPh sb="2" eb="4">
      <t>ホウジン</t>
    </rPh>
    <rPh sb="4" eb="6">
      <t>タイヒ</t>
    </rPh>
    <rPh sb="6" eb="9">
      <t>カンケイヒ</t>
    </rPh>
    <rPh sb="15" eb="17">
      <t>ザイガイ</t>
    </rPh>
    <rPh sb="17" eb="19">
      <t>ホウジン</t>
    </rPh>
    <rPh sb="19" eb="20">
      <t>トウ</t>
    </rPh>
    <rPh sb="21" eb="23">
      <t>タイヒ</t>
    </rPh>
    <rPh sb="24" eb="26">
      <t>ヒツヨウ</t>
    </rPh>
    <rPh sb="29" eb="31">
      <t>キンキュウ</t>
    </rPh>
    <rPh sb="31" eb="33">
      <t>ジタイ</t>
    </rPh>
    <rPh sb="34" eb="36">
      <t>ハッセイ</t>
    </rPh>
    <rPh sb="44" eb="46">
      <t>カツドウ</t>
    </rPh>
    <rPh sb="46" eb="48">
      <t>ジッセキ</t>
    </rPh>
    <phoneticPr fontId="5"/>
  </si>
  <si>
    <t>配備公館数</t>
    <rPh sb="0" eb="2">
      <t>ハイビ</t>
    </rPh>
    <rPh sb="2" eb="4">
      <t>コウカン</t>
    </rPh>
    <rPh sb="4" eb="5">
      <t>スウ</t>
    </rPh>
    <phoneticPr fontId="5"/>
  </si>
  <si>
    <t>①緊急邦人無線機について，邦人援護活動に必要な台数，機種の適正配備を実施する。</t>
    <rPh sb="1" eb="3">
      <t>キンキュウ</t>
    </rPh>
    <rPh sb="3" eb="5">
      <t>ホウジン</t>
    </rPh>
    <rPh sb="5" eb="7">
      <t>ムセン</t>
    </rPh>
    <rPh sb="13" eb="15">
      <t>ホウジン</t>
    </rPh>
    <rPh sb="15" eb="17">
      <t>エンゴ</t>
    </rPh>
    <rPh sb="17" eb="19">
      <t>カツドウ</t>
    </rPh>
    <rPh sb="20" eb="22">
      <t>ヒツヨウ</t>
    </rPh>
    <rPh sb="23" eb="25">
      <t>ダイスウ</t>
    </rPh>
    <rPh sb="26" eb="28">
      <t>キシュ</t>
    </rPh>
    <rPh sb="29" eb="31">
      <t>テキセイ</t>
    </rPh>
    <rPh sb="31" eb="33">
      <t>ハイビ</t>
    </rPh>
    <rPh sb="34" eb="36">
      <t>ジッシ</t>
    </rPh>
    <phoneticPr fontId="5"/>
  </si>
  <si>
    <t>③在外邦人用緊急備蓄品について，緊急事態発生の蓋然性が高い途上国・地域に対し，効率的な配備につとめる。</t>
    <rPh sb="1" eb="3">
      <t>ザイガイ</t>
    </rPh>
    <rPh sb="3" eb="5">
      <t>ホウジン</t>
    </rPh>
    <rPh sb="5" eb="6">
      <t>ヨウ</t>
    </rPh>
    <rPh sb="6" eb="8">
      <t>キンキュウ</t>
    </rPh>
    <rPh sb="8" eb="10">
      <t>ビチク</t>
    </rPh>
    <rPh sb="10" eb="11">
      <t>ヒン</t>
    </rPh>
    <rPh sb="16" eb="18">
      <t>キンキュウ</t>
    </rPh>
    <rPh sb="18" eb="20">
      <t>ジタイ</t>
    </rPh>
    <rPh sb="20" eb="22">
      <t>ハッセイ</t>
    </rPh>
    <rPh sb="23" eb="26">
      <t>ガイゼンセイ</t>
    </rPh>
    <rPh sb="27" eb="28">
      <t>タカ</t>
    </rPh>
    <rPh sb="29" eb="32">
      <t>トジョウコク</t>
    </rPh>
    <rPh sb="33" eb="35">
      <t>チイキ</t>
    </rPh>
    <rPh sb="36" eb="37">
      <t>タイ</t>
    </rPh>
    <rPh sb="39" eb="42">
      <t>コウリツテキ</t>
    </rPh>
    <rPh sb="43" eb="45">
      <t>ハイビ</t>
    </rPh>
    <phoneticPr fontId="5"/>
  </si>
  <si>
    <t>①無線機器の買い換えや整備に要した支出額</t>
    <rPh sb="1" eb="3">
      <t>ムセン</t>
    </rPh>
    <rPh sb="3" eb="5">
      <t>キキ</t>
    </rPh>
    <rPh sb="6" eb="7">
      <t>カ</t>
    </rPh>
    <rPh sb="8" eb="9">
      <t>カ</t>
    </rPh>
    <rPh sb="11" eb="13">
      <t>セイビ</t>
    </rPh>
    <rPh sb="14" eb="15">
      <t>ヨウ</t>
    </rPh>
    <rPh sb="17" eb="20">
      <t>シシュツガク</t>
    </rPh>
    <phoneticPr fontId="5"/>
  </si>
  <si>
    <t>③新規に配備又は更新した備蓄品セット（人数×日数）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</si>
  <si>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①無線機器１台当たりのコスト
予算／台</t>
    <rPh sb="1" eb="3">
      <t>ムセン</t>
    </rPh>
    <rPh sb="3" eb="5">
      <t>キキ</t>
    </rPh>
    <rPh sb="6" eb="7">
      <t>ダイ</t>
    </rPh>
    <rPh sb="7" eb="8">
      <t>ア</t>
    </rPh>
    <rPh sb="15" eb="17">
      <t>ヨサン</t>
    </rPh>
    <rPh sb="18" eb="19">
      <t>ダイ</t>
    </rPh>
    <phoneticPr fontId="5"/>
  </si>
  <si>
    <t>③備蓄品１セット当たりのコスト
予算／セット数　　　　　　　　　　　　　　</t>
    <rPh sb="1" eb="3">
      <t>ビチク</t>
    </rPh>
    <rPh sb="3" eb="4">
      <t>ヒン</t>
    </rPh>
    <rPh sb="8" eb="9">
      <t>ア</t>
    </rPh>
    <rPh sb="16" eb="18">
      <t>ヨサン</t>
    </rPh>
    <rPh sb="22" eb="23">
      <t>スウ</t>
    </rPh>
    <phoneticPr fontId="5"/>
  </si>
  <si>
    <t>11,690,428/8,960</t>
    <phoneticPr fontId="5"/>
  </si>
  <si>
    <t>H.（株）グリーンケミー</t>
    <rPh sb="3" eb="4">
      <t>カブ</t>
    </rPh>
    <phoneticPr fontId="5"/>
  </si>
  <si>
    <t>（株）グリーンケミー</t>
    <rPh sb="1" eb="2">
      <t>カブ</t>
    </rPh>
    <phoneticPr fontId="5"/>
  </si>
  <si>
    <t>邦人短期渡航者用緊急備蓄品の購入（在インド大他８５公館）</t>
    <rPh sb="0" eb="2">
      <t>ホウジン</t>
    </rPh>
    <rPh sb="2" eb="4">
      <t>タンキ</t>
    </rPh>
    <rPh sb="4" eb="7">
      <t>トコウシャ</t>
    </rPh>
    <rPh sb="7" eb="8">
      <t>ヨウ</t>
    </rPh>
    <rPh sb="8" eb="10">
      <t>キンキュウ</t>
    </rPh>
    <rPh sb="10" eb="12">
      <t>ビチク</t>
    </rPh>
    <rPh sb="12" eb="13">
      <t>ヒン</t>
    </rPh>
    <rPh sb="14" eb="16">
      <t>コウニュウ</t>
    </rPh>
    <rPh sb="17" eb="18">
      <t>ザイ</t>
    </rPh>
    <rPh sb="21" eb="22">
      <t>ダイ</t>
    </rPh>
    <rPh sb="22" eb="23">
      <t>ホカ</t>
    </rPh>
    <rPh sb="25" eb="27">
      <t>コウカン</t>
    </rPh>
    <phoneticPr fontId="5"/>
  </si>
  <si>
    <t>現地スーパーマーケット等</t>
    <rPh sb="0" eb="2">
      <t>ゲンチ</t>
    </rPh>
    <rPh sb="11" eb="12">
      <t>トウ</t>
    </rPh>
    <phoneticPr fontId="5"/>
  </si>
  <si>
    <t>在タイ大他５公館</t>
    <rPh sb="0" eb="1">
      <t>ザイ</t>
    </rPh>
    <rPh sb="3" eb="4">
      <t>ダイ</t>
    </rPh>
    <rPh sb="4" eb="5">
      <t>ホカ</t>
    </rPh>
    <rPh sb="6" eb="8">
      <t>コウカン</t>
    </rPh>
    <phoneticPr fontId="5"/>
  </si>
  <si>
    <t>随意契約</t>
    <rPh sb="0" eb="2">
      <t>ズイイ</t>
    </rPh>
    <rPh sb="2" eb="4">
      <t>ケイヤク</t>
    </rPh>
    <phoneticPr fontId="5"/>
  </si>
  <si>
    <r>
      <t>6</t>
    </r>
    <r>
      <rPr>
        <sz val="11"/>
        <rFont val="ＭＳ Ｐゴシック"/>
        <family val="3"/>
        <charset val="128"/>
      </rPr>
      <t>43, 658, 659, 674</t>
    </r>
    <phoneticPr fontId="5"/>
  </si>
  <si>
    <t xml:space="preserve">本事業は以下の４つの各事業により構成されている。
①緊急邦人無線整備費：緊急事態発生時の邦人保護の連絡体制整備のために在外公館に配備している無線機の新規配備，修理，保守，買換え等を行うもの。
②海外邦人退避関係費：在外邦人等の退避が必要となる際，航空機等を借り上げるための経費を計上するもの。
③在外邦人用緊急備蓄経費：現地滞在中の邦人短期渡航者が一時的に大使館に退避せざるを得ないような事態に備え，食料や飲料水等の物資を最低限備蓄するもの。
④安否確認・情報共有システム関係費：大規模緊急事態発生時に立ち上げる「オンライン安否確認システム」のメンテナンス経費。
</t>
    <rPh sb="40" eb="42">
      <t>ハッセイ</t>
    </rPh>
    <rPh sb="251" eb="252">
      <t>タ</t>
    </rPh>
    <rPh sb="253" eb="254">
      <t>ア</t>
    </rPh>
    <phoneticPr fontId="5"/>
  </si>
  <si>
    <t>①緊急邦人無線整備費及び③在外邦人用緊急備蓄経費については，緊急時に備え配備が必要とされる国・地域に所在する在外公館に配備するものであるため，必ずしも数値目標を設定しその実現を目指す性質のものではないため。
②在外邦人等の退避や④「オンライン安否確認システム」の立ち上げが必要となる大規模緊急事態については，いつ・どのような形で発生するか事前に予測がつかないものであるため，かつ，なにも起こらないことが本来望ましいものであるため，定量的・定性的を問わず成果目標を設定することは困難である。</t>
    <rPh sb="1" eb="3">
      <t>キンキュウ</t>
    </rPh>
    <rPh sb="3" eb="5">
      <t>ホウジン</t>
    </rPh>
    <rPh sb="5" eb="7">
      <t>ムセン</t>
    </rPh>
    <rPh sb="7" eb="9">
      <t>セイビ</t>
    </rPh>
    <rPh sb="9" eb="10">
      <t>ヒ</t>
    </rPh>
    <rPh sb="10" eb="11">
      <t>オヨ</t>
    </rPh>
    <rPh sb="13" eb="15">
      <t>ザイガイ</t>
    </rPh>
    <rPh sb="15" eb="17">
      <t>ホウジン</t>
    </rPh>
    <rPh sb="17" eb="18">
      <t>ヨウ</t>
    </rPh>
    <rPh sb="18" eb="20">
      <t>キンキュウ</t>
    </rPh>
    <rPh sb="20" eb="22">
      <t>ビチク</t>
    </rPh>
    <rPh sb="22" eb="24">
      <t>ケイヒ</t>
    </rPh>
    <rPh sb="30" eb="33">
      <t>キンキュウジ</t>
    </rPh>
    <rPh sb="34" eb="35">
      <t>ソナ</t>
    </rPh>
    <rPh sb="36" eb="38">
      <t>ハイビ</t>
    </rPh>
    <rPh sb="39" eb="41">
      <t>ヒツヨウ</t>
    </rPh>
    <rPh sb="45" eb="46">
      <t>クニ</t>
    </rPh>
    <rPh sb="47" eb="49">
      <t>チイキ</t>
    </rPh>
    <rPh sb="50" eb="52">
      <t>ショザイ</t>
    </rPh>
    <rPh sb="54" eb="56">
      <t>ザイガイ</t>
    </rPh>
    <rPh sb="56" eb="58">
      <t>コウカン</t>
    </rPh>
    <rPh sb="59" eb="61">
      <t>ハイビ</t>
    </rPh>
    <rPh sb="71" eb="72">
      <t>カナラ</t>
    </rPh>
    <rPh sb="75" eb="77">
      <t>スウチ</t>
    </rPh>
    <rPh sb="77" eb="79">
      <t>モクヒョウ</t>
    </rPh>
    <rPh sb="80" eb="82">
      <t>セッテイ</t>
    </rPh>
    <rPh sb="85" eb="87">
      <t>ジツゲン</t>
    </rPh>
    <rPh sb="88" eb="90">
      <t>メザ</t>
    </rPh>
    <rPh sb="91" eb="93">
      <t>セイシツ</t>
    </rPh>
    <rPh sb="105" eb="107">
      <t>ザイガイ</t>
    </rPh>
    <rPh sb="107" eb="109">
      <t>ホウジン</t>
    </rPh>
    <rPh sb="109" eb="110">
      <t>トウ</t>
    </rPh>
    <rPh sb="111" eb="113">
      <t>タイヒ</t>
    </rPh>
    <rPh sb="121" eb="123">
      <t>アンピ</t>
    </rPh>
    <rPh sb="123" eb="125">
      <t>カクニン</t>
    </rPh>
    <rPh sb="131" eb="132">
      <t>タ</t>
    </rPh>
    <rPh sb="133" eb="134">
      <t>ア</t>
    </rPh>
    <rPh sb="136" eb="138">
      <t>ヒツヨウ</t>
    </rPh>
    <rPh sb="141" eb="144">
      <t>ダイキボ</t>
    </rPh>
    <rPh sb="144" eb="146">
      <t>キンキュウ</t>
    </rPh>
    <rPh sb="146" eb="148">
      <t>ジタイ</t>
    </rPh>
    <rPh sb="162" eb="163">
      <t>カタチ</t>
    </rPh>
    <rPh sb="164" eb="166">
      <t>ハッセイ</t>
    </rPh>
    <rPh sb="169" eb="171">
      <t>ジゼン</t>
    </rPh>
    <rPh sb="172" eb="174">
      <t>ヨソク</t>
    </rPh>
    <rPh sb="193" eb="194">
      <t>オ</t>
    </rPh>
    <rPh sb="201" eb="203">
      <t>ホンライ</t>
    </rPh>
    <rPh sb="203" eb="204">
      <t>ノゾ</t>
    </rPh>
    <rPh sb="215" eb="218">
      <t>テイリョウテキ</t>
    </rPh>
    <rPh sb="219" eb="222">
      <t>テイセイテキ</t>
    </rPh>
    <rPh sb="223" eb="224">
      <t>ト</t>
    </rPh>
    <rPh sb="226" eb="228">
      <t>セイカ</t>
    </rPh>
    <rPh sb="228" eb="230">
      <t>モクヒョウ</t>
    </rPh>
    <rPh sb="231" eb="233">
      <t>セッテイ</t>
    </rPh>
    <rPh sb="238" eb="240">
      <t>コンナン</t>
    </rPh>
    <phoneticPr fontId="5"/>
  </si>
  <si>
    <t>平成26年10月1日現在の在留邦人数は約129万人，平成26年中の邦人海外渡航者数は約1,700万人であり，本事業の目的である海外邦人保護のための緊急事態対応は，国民や社会のニーズを的確に反映している。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8" eb="50">
      <t>マンニン</t>
    </rPh>
    <rPh sb="54" eb="55">
      <t>ホン</t>
    </rPh>
    <rPh sb="55" eb="57">
      <t>ジギョウ</t>
    </rPh>
    <rPh sb="58" eb="60">
      <t>モクテキ</t>
    </rPh>
    <rPh sb="63" eb="65">
      <t>カイガイ</t>
    </rPh>
    <rPh sb="65" eb="67">
      <t>ホウジン</t>
    </rPh>
    <rPh sb="67" eb="69">
      <t>ホゴ</t>
    </rPh>
    <rPh sb="73" eb="75">
      <t>キンキュウ</t>
    </rPh>
    <rPh sb="75" eb="77">
      <t>ジタイ</t>
    </rPh>
    <rPh sb="77" eb="79">
      <t>タイオウ</t>
    </rPh>
    <rPh sb="81" eb="83">
      <t>コクミン</t>
    </rPh>
    <rPh sb="84" eb="86">
      <t>シャカイ</t>
    </rPh>
    <rPh sb="91" eb="93">
      <t>テキカク</t>
    </rPh>
    <rPh sb="94" eb="96">
      <t>ハンエイ</t>
    </rPh>
    <phoneticPr fontId="5"/>
  </si>
  <si>
    <t>海外における邦人の生命及び身体の保護その他の安全に関することは，外務省設置法に規定される外務省の所掌事務であるのみならず，政府に課された重要な責務の一つであり，民間等に委ねることができる事業ではない。</t>
    <rPh sb="80" eb="82">
      <t>ミンカン</t>
    </rPh>
    <rPh sb="82" eb="83">
      <t>トウ</t>
    </rPh>
    <rPh sb="84" eb="85">
      <t>ユダ</t>
    </rPh>
    <rPh sb="93" eb="95">
      <t>ジギョウ</t>
    </rPh>
    <phoneticPr fontId="5"/>
  </si>
  <si>
    <t>緊急邦人無線機の整備や在外邦人用緊急備蓄品の配備等については，その専門性により業者が非常に限定される中にあって，可能な範囲で一般競争入札を実施するなどして，競争性を確保するよう努めている。</t>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</si>
  <si>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</si>
  <si>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</si>
  <si>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事業目的のみの支出に限定されている。</t>
    <rPh sb="0" eb="2">
      <t>ジギョウ</t>
    </rPh>
    <rPh sb="2" eb="4">
      <t>モクテキ</t>
    </rPh>
    <rPh sb="7" eb="9">
      <t>シシュツ</t>
    </rPh>
    <rPh sb="10" eb="12">
      <t>ゲンテイ</t>
    </rPh>
    <phoneticPr fontId="5"/>
  </si>
  <si>
    <t>緊急邦人無線機器の買い替えや在外邦人用緊急備蓄品の配備見直し等により効率的な整備を行っている。</t>
    <rPh sb="6" eb="8">
      <t>キキ</t>
    </rPh>
    <rPh sb="9" eb="10">
      <t>カ</t>
    </rPh>
    <rPh sb="11" eb="12">
      <t>カ</t>
    </rPh>
    <rPh sb="27" eb="29">
      <t>ミナオ</t>
    </rPh>
    <rPh sb="30" eb="31">
      <t>トウ</t>
    </rPh>
    <rPh sb="34" eb="37">
      <t>コウリツテキ</t>
    </rPh>
    <rPh sb="38" eb="40">
      <t>セイビ</t>
    </rPh>
    <rPh sb="41" eb="42">
      <t>オコナ</t>
    </rPh>
    <phoneticPr fontId="5"/>
  </si>
  <si>
    <t>緊急事態の発生を予見することはできず，そのために当該緊急事態に備えた事業の成果を数値で評価するのは困難であるが，無線機器や備蓄品についてはその配備を見直し，必要な整備を行っている。</t>
    <phoneticPr fontId="5"/>
  </si>
  <si>
    <t>緊急邦人無線や在外邦人用緊急備蓄品については緊急事態発生時に活用されている。</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22" eb="24">
      <t>キンキュウ</t>
    </rPh>
    <rPh sb="24" eb="26">
      <t>ジタイ</t>
    </rPh>
    <rPh sb="26" eb="28">
      <t>ハッセイ</t>
    </rPh>
    <rPh sb="28" eb="29">
      <t>ジ</t>
    </rPh>
    <rPh sb="30" eb="32">
      <t>カツヨウ</t>
    </rPh>
    <phoneticPr fontId="5"/>
  </si>
  <si>
    <t>①緊急邦人無線整備費については，邦人援護活動に必要な台数，機種の適正配備を実施する。24～26年度に継続して配備の見直しを行い，26年度には中東・アフリカ地域を中心に約220台の機器の買い替え等を実施した。
③邦人短期渡航者用緊急備蓄品については，緊急事態発生の蓋然性が高い途上国・地域に対し，効率的な配備に努める。24～26年度に継続して配備の見直しを行い，26年度に調達した公館数は89公館（全163公館中）であり，その内，新規に２公館配備し，１公館を廃止する等，効率的な整備を行った。</t>
    <rPh sb="1" eb="3">
      <t>キンキュウ</t>
    </rPh>
    <rPh sb="3" eb="5">
      <t>ホウジン</t>
    </rPh>
    <rPh sb="5" eb="7">
      <t>ムセン</t>
    </rPh>
    <rPh sb="7" eb="10">
      <t>セイビヒ</t>
    </rPh>
    <rPh sb="16" eb="18">
      <t>ホウジン</t>
    </rPh>
    <rPh sb="18" eb="20">
      <t>エンゴ</t>
    </rPh>
    <rPh sb="20" eb="22">
      <t>カツドウ</t>
    </rPh>
    <rPh sb="23" eb="25">
      <t>ヒツヨウ</t>
    </rPh>
    <rPh sb="26" eb="28">
      <t>ダイスウ</t>
    </rPh>
    <rPh sb="29" eb="31">
      <t>キシュ</t>
    </rPh>
    <rPh sb="32" eb="34">
      <t>テキセイ</t>
    </rPh>
    <rPh sb="34" eb="36">
      <t>ハイビ</t>
    </rPh>
    <rPh sb="37" eb="39">
      <t>ジッシ</t>
    </rPh>
    <rPh sb="47" eb="49">
      <t>ネンド</t>
    </rPh>
    <rPh sb="50" eb="52">
      <t>ケイゾク</t>
    </rPh>
    <rPh sb="54" eb="56">
      <t>ハイビ</t>
    </rPh>
    <rPh sb="57" eb="59">
      <t>ミナオ</t>
    </rPh>
    <rPh sb="61" eb="62">
      <t>オコナ</t>
    </rPh>
    <rPh sb="66" eb="68">
      <t>ネンド</t>
    </rPh>
    <rPh sb="70" eb="72">
      <t>チュウトウ</t>
    </rPh>
    <rPh sb="77" eb="79">
      <t>チイキ</t>
    </rPh>
    <rPh sb="80" eb="82">
      <t>チュウシン</t>
    </rPh>
    <rPh sb="83" eb="84">
      <t>ヤク</t>
    </rPh>
    <rPh sb="87" eb="88">
      <t>ダイ</t>
    </rPh>
    <rPh sb="89" eb="91">
      <t>キキ</t>
    </rPh>
    <rPh sb="92" eb="93">
      <t>カ</t>
    </rPh>
    <rPh sb="94" eb="95">
      <t>カ</t>
    </rPh>
    <rPh sb="96" eb="97">
      <t>トウ</t>
    </rPh>
    <rPh sb="98" eb="100">
      <t>ジッシ</t>
    </rPh>
    <rPh sb="105" eb="107">
      <t>ホウジン</t>
    </rPh>
    <rPh sb="107" eb="109">
      <t>タンキ</t>
    </rPh>
    <rPh sb="109" eb="112">
      <t>トコウシャ</t>
    </rPh>
    <rPh sb="112" eb="113">
      <t>ヨウ</t>
    </rPh>
    <rPh sb="113" eb="115">
      <t>キンキュウ</t>
    </rPh>
    <rPh sb="115" eb="117">
      <t>ビチク</t>
    </rPh>
    <rPh sb="117" eb="118">
      <t>ヒン</t>
    </rPh>
    <rPh sb="124" eb="126">
      <t>キンキュウ</t>
    </rPh>
    <rPh sb="126" eb="128">
      <t>ジタイ</t>
    </rPh>
    <rPh sb="128" eb="130">
      <t>ハッセイ</t>
    </rPh>
    <rPh sb="131" eb="134">
      <t>ガイゼンセイ</t>
    </rPh>
    <rPh sb="135" eb="136">
      <t>タカ</t>
    </rPh>
    <rPh sb="137" eb="140">
      <t>トジョウコク</t>
    </rPh>
    <rPh sb="141" eb="143">
      <t>チイキ</t>
    </rPh>
    <rPh sb="144" eb="145">
      <t>タイ</t>
    </rPh>
    <rPh sb="147" eb="150">
      <t>コウリツテキ</t>
    </rPh>
    <rPh sb="151" eb="153">
      <t>ハイビ</t>
    </rPh>
    <rPh sb="154" eb="155">
      <t>ツト</t>
    </rPh>
    <rPh sb="163" eb="165">
      <t>ネンド</t>
    </rPh>
    <rPh sb="166" eb="168">
      <t>ケイゾク</t>
    </rPh>
    <rPh sb="170" eb="172">
      <t>ハイビ</t>
    </rPh>
    <rPh sb="173" eb="175">
      <t>ミナオ</t>
    </rPh>
    <rPh sb="177" eb="178">
      <t>オコナ</t>
    </rPh>
    <rPh sb="182" eb="184">
      <t>ネンド</t>
    </rPh>
    <rPh sb="185" eb="187">
      <t>チョウタツ</t>
    </rPh>
    <rPh sb="189" eb="191">
      <t>コウカン</t>
    </rPh>
    <rPh sb="191" eb="192">
      <t>スウ</t>
    </rPh>
    <rPh sb="195" eb="197">
      <t>コウカン</t>
    </rPh>
    <rPh sb="198" eb="199">
      <t>ゼン</t>
    </rPh>
    <rPh sb="228" eb="230">
      <t>ハイシ</t>
    </rPh>
    <phoneticPr fontId="5"/>
  </si>
  <si>
    <t>富士ソフト株式会社</t>
    <rPh sb="0" eb="2">
      <t>フジ</t>
    </rPh>
    <rPh sb="5" eb="7">
      <t>カブシキ</t>
    </rPh>
    <rPh sb="7" eb="9">
      <t>ガイシャ</t>
    </rPh>
    <phoneticPr fontId="5"/>
  </si>
  <si>
    <t>安否確認・情報共有システムの保守・運用</t>
    <rPh sb="0" eb="2">
      <t>アンピ</t>
    </rPh>
    <rPh sb="2" eb="4">
      <t>カクニン</t>
    </rPh>
    <rPh sb="5" eb="7">
      <t>ジョウホウ</t>
    </rPh>
    <rPh sb="7" eb="9">
      <t>キョウユウ</t>
    </rPh>
    <rPh sb="14" eb="16">
      <t>ホシュ</t>
    </rPh>
    <rPh sb="17" eb="19">
      <t>ウンヨウ</t>
    </rPh>
    <phoneticPr fontId="5"/>
  </si>
  <si>
    <t>随意契約</t>
    <rPh sb="0" eb="2">
      <t>ズイイ</t>
    </rPh>
    <rPh sb="2" eb="4">
      <t>ケイヤク</t>
    </rPh>
    <phoneticPr fontId="5"/>
  </si>
  <si>
    <t>緊急邦人無線整備費：専門技術者派遣の充実，機材の買替・追加配備による増。
在外邦人用緊急備蓄経費：追加配備による増。</t>
    <rPh sb="0" eb="2">
      <t>キンキュウ</t>
    </rPh>
    <rPh sb="2" eb="4">
      <t>ホウジン</t>
    </rPh>
    <rPh sb="4" eb="6">
      <t>ムセン</t>
    </rPh>
    <rPh sb="6" eb="9">
      <t>セイビヒ</t>
    </rPh>
    <rPh sb="10" eb="12">
      <t>センモン</t>
    </rPh>
    <rPh sb="12" eb="15">
      <t>ギジュツシャ</t>
    </rPh>
    <rPh sb="15" eb="17">
      <t>ハケン</t>
    </rPh>
    <rPh sb="18" eb="20">
      <t>ジュウジツ</t>
    </rPh>
    <rPh sb="21" eb="23">
      <t>キザイ</t>
    </rPh>
    <rPh sb="24" eb="25">
      <t>カ</t>
    </rPh>
    <rPh sb="25" eb="26">
      <t>カ</t>
    </rPh>
    <rPh sb="27" eb="29">
      <t>ツイカ</t>
    </rPh>
    <rPh sb="29" eb="31">
      <t>ハイビ</t>
    </rPh>
    <rPh sb="34" eb="35">
      <t>ゾウ</t>
    </rPh>
    <rPh sb="38" eb="40">
      <t>ザイガイ</t>
    </rPh>
    <rPh sb="40" eb="42">
      <t>ホウジン</t>
    </rPh>
    <rPh sb="42" eb="43">
      <t>ヨウ</t>
    </rPh>
    <rPh sb="43" eb="45">
      <t>キンキュウ</t>
    </rPh>
    <rPh sb="45" eb="47">
      <t>ビチク</t>
    </rPh>
    <rPh sb="47" eb="49">
      <t>ケイヒ</t>
    </rPh>
    <rPh sb="50" eb="52">
      <t>ツイカ</t>
    </rPh>
    <rPh sb="52" eb="54">
      <t>ハイビ</t>
    </rPh>
    <rPh sb="57" eb="58">
      <t>ゾウ</t>
    </rPh>
    <phoneticPr fontId="5"/>
  </si>
  <si>
    <t>在外邦人用緊急備蓄品の提供は無料であるが，緊急時のみの提供であり妥当である。</t>
    <rPh sb="0" eb="2">
      <t>ザイガイ</t>
    </rPh>
    <rPh sb="2" eb="4">
      <t>ホウジン</t>
    </rPh>
    <rPh sb="4" eb="5">
      <t>ヨウ</t>
    </rPh>
    <rPh sb="5" eb="7">
      <t>キンキュウ</t>
    </rPh>
    <rPh sb="7" eb="9">
      <t>ビチク</t>
    </rPh>
    <rPh sb="9" eb="10">
      <t>ヒン</t>
    </rPh>
    <rPh sb="11" eb="13">
      <t>テイキョウ</t>
    </rPh>
    <rPh sb="14" eb="16">
      <t>ムリョウ</t>
    </rPh>
    <rPh sb="21" eb="24">
      <t>キンキュウジ</t>
    </rPh>
    <rPh sb="27" eb="29">
      <t>テイキョウ</t>
    </rPh>
    <rPh sb="32" eb="34">
      <t>ダトウ</t>
    </rPh>
    <phoneticPr fontId="5"/>
  </si>
  <si>
    <t>他の手段・方法等は考えられない。</t>
    <rPh sb="0" eb="1">
      <t>タ</t>
    </rPh>
    <rPh sb="2" eb="4">
      <t>シュダン</t>
    </rPh>
    <rPh sb="5" eb="7">
      <t>ホウホウ</t>
    </rPh>
    <rPh sb="7" eb="8">
      <t>トウ</t>
    </rPh>
    <rPh sb="9" eb="10">
      <t>カンガ</t>
    </rPh>
    <phoneticPr fontId="5"/>
  </si>
  <si>
    <t>海外における邦人の安全確保は政府に課された重要な責務であり，緊急事態発生に際し，邦人の安否確認を行うとともに，邦人に対して退避を含む支援を行うことは重要である。
「在外邦人の安全対策強化に係る検討チーム」の提言，「経済財政運営と改革の基本方針」等でも邦人保護の取組について重要性が指摘されており，優先度の高い事業である。</t>
    <rPh sb="0" eb="2">
      <t>カイガイ</t>
    </rPh>
    <rPh sb="6" eb="8">
      <t>ホウジン</t>
    </rPh>
    <rPh sb="9" eb="11">
      <t>アンゼン</t>
    </rPh>
    <rPh sb="11" eb="13">
      <t>カクホ</t>
    </rPh>
    <rPh sb="14" eb="16">
      <t>セイフ</t>
    </rPh>
    <rPh sb="17" eb="18">
      <t>カ</t>
    </rPh>
    <rPh sb="21" eb="23">
      <t>ジュウヨウ</t>
    </rPh>
    <rPh sb="24" eb="26">
      <t>セキム</t>
    </rPh>
    <rPh sb="30" eb="32">
      <t>キンキュウ</t>
    </rPh>
    <rPh sb="32" eb="34">
      <t>ジタイ</t>
    </rPh>
    <rPh sb="74" eb="76">
      <t>ジュウヨウ</t>
    </rPh>
    <rPh sb="82" eb="84">
      <t>ザイガイ</t>
    </rPh>
    <rPh sb="84" eb="86">
      <t>ホウジン</t>
    </rPh>
    <rPh sb="87" eb="89">
      <t>アンゼン</t>
    </rPh>
    <rPh sb="89" eb="91">
      <t>タイサク</t>
    </rPh>
    <rPh sb="91" eb="93">
      <t>キョウカ</t>
    </rPh>
    <rPh sb="94" eb="95">
      <t>カカ</t>
    </rPh>
    <rPh sb="96" eb="98">
      <t>ケントウ</t>
    </rPh>
    <rPh sb="103" eb="105">
      <t>テイゲン</t>
    </rPh>
    <rPh sb="107" eb="109">
      <t>ケイザイ</t>
    </rPh>
    <rPh sb="109" eb="111">
      <t>ザイセイ</t>
    </rPh>
    <rPh sb="111" eb="113">
      <t>ウンエイ</t>
    </rPh>
    <rPh sb="114" eb="116">
      <t>カイカク</t>
    </rPh>
    <rPh sb="117" eb="119">
      <t>キホン</t>
    </rPh>
    <rPh sb="119" eb="121">
      <t>ホウシン</t>
    </rPh>
    <rPh sb="122" eb="123">
      <t>トウ</t>
    </rPh>
    <rPh sb="125" eb="127">
      <t>ホウジン</t>
    </rPh>
    <rPh sb="127" eb="129">
      <t>ホゴ</t>
    </rPh>
    <rPh sb="130" eb="132">
      <t>トリクミ</t>
    </rPh>
    <rPh sb="136" eb="139">
      <t>ジュウヨウセイ</t>
    </rPh>
    <rPh sb="140" eb="142">
      <t>シテキ</t>
    </rPh>
    <rPh sb="148" eb="151">
      <t>ユウセンド</t>
    </rPh>
    <rPh sb="152" eb="153">
      <t>タカ</t>
    </rPh>
    <rPh sb="154" eb="156">
      <t>ジギョウ</t>
    </rPh>
    <phoneticPr fontId="5"/>
  </si>
  <si>
    <t>世界の治安情勢の悪化，邦人保護の重要性を踏まえ，本件事業を強力に推進することが重要。また，適切かつ効率的な事業実施に努める。</t>
    <phoneticPr fontId="5"/>
  </si>
  <si>
    <t>現状通り</t>
  </si>
  <si>
    <t>シリアにおける邦人殺害テロ事件発生以降，海外における邦人の安全対策強化が喫緊の課題となっている中，不測の事態に備えた連絡手段の確保，備蓄の強化を行っていくことが非常に重要であり，事業の継続・強化が重要であ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</si>
</sst>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123265</xdr:colOff>
      <xdr:row>140</xdr:row>
      <xdr:rowOff>112059</xdr:rowOff>
    </xdr:from>
    <xdr:to>
      <xdr:col>48</xdr:col>
      <xdr:colOff>123638</xdr:colOff>
      <xdr:row>158</xdr:row>
      <xdr:rowOff>50426</xdr:rowOff>
    </xdr:to>
    <xdr:grpSp>
      <xdr:nvGrpSpPr>
        <xdr:cNvPr id="46" name="グループ化 45"/>
        <xdr:cNvGrpSpPr>
          <a:grpSpLocks/>
        </xdr:cNvGrpSpPr>
      </xdr:nvGrpSpPr>
      <xdr:grpSpPr bwMode="auto">
        <a:xfrm>
          <a:off x="1916206" y="47725853"/>
          <a:ext cx="6813550" cy="6191249"/>
          <a:chOff x="2819400" y="8204200"/>
          <a:chExt cx="6032500" cy="10626685"/>
        </a:xfrm>
      </xdr:grpSpPr>
      <xdr:sp macro="" textlink="">
        <xdr:nvSpPr>
          <xdr:cNvPr id="47" name="テキスト ボックス 46"/>
          <xdr:cNvSpPr txBox="1"/>
        </xdr:nvSpPr>
        <xdr:spPr>
          <a:xfrm>
            <a:off x="4447489" y="8204200"/>
            <a:ext cx="1953707" cy="11021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lnSpc>
                <a:spcPts val="1200"/>
              </a:lnSpc>
            </a:pPr>
            <a:r>
              <a:rPr kumimoji="1" lang="ja-JP" altLang="en-US" sz="1000"/>
              <a:t>９０百万円</a:t>
            </a:r>
          </a:p>
        </xdr:txBody>
      </xdr:sp>
      <xdr:sp macro="" textlink="">
        <xdr:nvSpPr>
          <xdr:cNvPr id="48" name="テキスト ボックス 47"/>
          <xdr:cNvSpPr txBox="1"/>
        </xdr:nvSpPr>
        <xdr:spPr>
          <a:xfrm>
            <a:off x="6666833" y="9553098"/>
            <a:ext cx="1987983" cy="11185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在外１４０公館</a:t>
            </a:r>
            <a:r>
              <a:rPr kumimoji="1" lang="en-US" altLang="ja-JP" sz="1000"/>
              <a:t>(</a:t>
            </a:r>
            <a:r>
              <a:rPr kumimoji="1" lang="ja-JP" altLang="en-US" sz="1000"/>
              <a:t>延べ数</a:t>
            </a:r>
            <a:r>
              <a:rPr kumimoji="1" lang="en-US" altLang="ja-JP" sz="1000"/>
              <a:t>)</a:t>
            </a:r>
          </a:p>
          <a:p>
            <a:pPr algn="ctr">
              <a:lnSpc>
                <a:spcPts val="1200"/>
              </a:lnSpc>
            </a:pPr>
            <a:r>
              <a:rPr kumimoji="1" lang="ja-JP" altLang="en-US" sz="1000"/>
              <a:t>２５百万円</a:t>
            </a:r>
          </a:p>
        </xdr:txBody>
      </xdr:sp>
      <xdr:sp macro="" textlink="">
        <xdr:nvSpPr>
          <xdr:cNvPr id="49" name="テキスト ボックス 48"/>
          <xdr:cNvSpPr txBox="1"/>
        </xdr:nvSpPr>
        <xdr:spPr>
          <a:xfrm>
            <a:off x="6846779" y="10852646"/>
            <a:ext cx="1790898" cy="740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無線機・消耗品現地購入費、修理費、輸送費、電波使用料等</a:t>
            </a:r>
          </a:p>
        </xdr:txBody>
      </xdr:sp>
      <xdr:sp macro="" textlink="">
        <xdr:nvSpPr>
          <xdr:cNvPr id="50" name="テキスト ボックス 49"/>
          <xdr:cNvSpPr txBox="1"/>
        </xdr:nvSpPr>
        <xdr:spPr>
          <a:xfrm>
            <a:off x="6581144" y="11592895"/>
            <a:ext cx="2219343" cy="44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51" name="テキスト ボックス 50"/>
          <xdr:cNvSpPr txBox="1"/>
        </xdr:nvSpPr>
        <xdr:spPr>
          <a:xfrm>
            <a:off x="6735384" y="12250894"/>
            <a:ext cx="1790898" cy="12008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０．３百万円</a:t>
            </a:r>
          </a:p>
        </xdr:txBody>
      </xdr:sp>
      <xdr:sp macro="" textlink="">
        <xdr:nvSpPr>
          <xdr:cNvPr id="52" name="テキスト ボックス 51"/>
          <xdr:cNvSpPr txBox="1"/>
        </xdr:nvSpPr>
        <xdr:spPr>
          <a:xfrm>
            <a:off x="6795366" y="13468193"/>
            <a:ext cx="1722347" cy="542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既配備無線機の修理</a:t>
            </a:r>
          </a:p>
        </xdr:txBody>
      </xdr:sp>
      <xdr:sp macro="" textlink="">
        <xdr:nvSpPr>
          <xdr:cNvPr id="53" name="左大かっこ 52"/>
          <xdr:cNvSpPr/>
        </xdr:nvSpPr>
        <xdr:spPr>
          <a:xfrm flipH="1">
            <a:off x="8457731" y="13517542"/>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54" name="左大かっこ 53"/>
          <xdr:cNvSpPr/>
        </xdr:nvSpPr>
        <xdr:spPr>
          <a:xfrm>
            <a:off x="6803935" y="13484643"/>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55" name="テキスト ボックス 54"/>
          <xdr:cNvSpPr txBox="1"/>
        </xdr:nvSpPr>
        <xdr:spPr>
          <a:xfrm>
            <a:off x="2819400" y="14718391"/>
            <a:ext cx="2219343" cy="34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56" name="テキスト ボックス 55"/>
          <xdr:cNvSpPr txBox="1"/>
        </xdr:nvSpPr>
        <xdr:spPr>
          <a:xfrm>
            <a:off x="3153587" y="9734048"/>
            <a:ext cx="1431005"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57" name="テキスト ボックス 56"/>
          <xdr:cNvSpPr txBox="1"/>
        </xdr:nvSpPr>
        <xdr:spPr>
          <a:xfrm>
            <a:off x="2956502" y="15113190"/>
            <a:ext cx="1850881" cy="12337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３７百万円</a:t>
            </a:r>
          </a:p>
        </xdr:txBody>
      </xdr:sp>
      <xdr:sp macro="" textlink="">
        <xdr:nvSpPr>
          <xdr:cNvPr id="58" name="テキスト ボックス 57"/>
          <xdr:cNvSpPr txBox="1"/>
        </xdr:nvSpPr>
        <xdr:spPr>
          <a:xfrm>
            <a:off x="3076467" y="16429188"/>
            <a:ext cx="1722347" cy="75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100"/>
              </a:lnSpc>
            </a:pPr>
            <a:r>
              <a:rPr kumimoji="1" lang="ja-JP" altLang="en-US" sz="1000"/>
              <a:t>無線機の保守等にかかる技術者派遣</a:t>
            </a:r>
          </a:p>
        </xdr:txBody>
      </xdr:sp>
      <xdr:sp macro="" textlink="">
        <xdr:nvSpPr>
          <xdr:cNvPr id="59" name="左大かっこ 58"/>
          <xdr:cNvSpPr/>
        </xdr:nvSpPr>
        <xdr:spPr>
          <a:xfrm flipH="1">
            <a:off x="4747401" y="1646208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0" name="左大かっこ 59"/>
          <xdr:cNvSpPr/>
        </xdr:nvSpPr>
        <xdr:spPr>
          <a:xfrm>
            <a:off x="3033622" y="1646208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1" name="テキスト ボックス 60"/>
          <xdr:cNvSpPr txBox="1"/>
        </xdr:nvSpPr>
        <xdr:spPr>
          <a:xfrm>
            <a:off x="2973640" y="10095947"/>
            <a:ext cx="1868018" cy="13817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２１百万円</a:t>
            </a:r>
          </a:p>
        </xdr:txBody>
      </xdr:sp>
      <xdr:sp macro="" textlink="">
        <xdr:nvSpPr>
          <xdr:cNvPr id="62" name="テキスト ボックス 61"/>
          <xdr:cNvSpPr txBox="1"/>
        </xdr:nvSpPr>
        <xdr:spPr>
          <a:xfrm>
            <a:off x="3187862" y="11543545"/>
            <a:ext cx="1550969" cy="57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63" name="左大かっこ 62"/>
          <xdr:cNvSpPr/>
        </xdr:nvSpPr>
        <xdr:spPr>
          <a:xfrm flipH="1">
            <a:off x="4644574" y="11642245"/>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4" name="左大かっこ 63"/>
          <xdr:cNvSpPr/>
        </xdr:nvSpPr>
        <xdr:spPr>
          <a:xfrm>
            <a:off x="3110742" y="11642245"/>
            <a:ext cx="59982"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5" name="テキスト ボックス 64"/>
          <xdr:cNvSpPr txBox="1"/>
        </xdr:nvSpPr>
        <xdr:spPr>
          <a:xfrm>
            <a:off x="2930796" y="12612794"/>
            <a:ext cx="1910863" cy="13653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en-US" altLang="ja-JP" sz="1000"/>
              <a:t>(</a:t>
            </a:r>
            <a:r>
              <a:rPr kumimoji="1" lang="ja-JP" altLang="en-US" sz="1000"/>
              <a:t>株</a:t>
            </a:r>
            <a:r>
              <a:rPr kumimoji="1" lang="en-US" altLang="ja-JP" sz="1000"/>
              <a:t>)</a:t>
            </a:r>
            <a:r>
              <a:rPr kumimoji="1" lang="ja-JP" altLang="en-US" sz="1000"/>
              <a:t>コムフォース</a:t>
            </a:r>
            <a:endParaRPr kumimoji="1" lang="en-US" altLang="ja-JP" sz="1000"/>
          </a:p>
          <a:p>
            <a:pPr algn="ctr">
              <a:lnSpc>
                <a:spcPts val="1200"/>
              </a:lnSpc>
            </a:pPr>
            <a:r>
              <a:rPr kumimoji="1" lang="ja-JP" altLang="en-US" sz="1000"/>
              <a:t>４百万円</a:t>
            </a:r>
          </a:p>
        </xdr:txBody>
      </xdr:sp>
      <xdr:sp macro="" textlink="">
        <xdr:nvSpPr>
          <xdr:cNvPr id="66" name="テキスト ボックス 65"/>
          <xdr:cNvSpPr txBox="1"/>
        </xdr:nvSpPr>
        <xdr:spPr>
          <a:xfrm>
            <a:off x="3102173" y="14043942"/>
            <a:ext cx="1542401" cy="57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67" name="左大かっこ 66"/>
          <xdr:cNvSpPr/>
        </xdr:nvSpPr>
        <xdr:spPr>
          <a:xfrm flipH="1">
            <a:off x="4661712" y="14093292"/>
            <a:ext cx="51413" cy="5099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8" name="左大かっこ 67"/>
          <xdr:cNvSpPr/>
        </xdr:nvSpPr>
        <xdr:spPr>
          <a:xfrm>
            <a:off x="3059329" y="14126192"/>
            <a:ext cx="42844"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9" name="テキスト ボックス 68"/>
          <xdr:cNvSpPr txBox="1"/>
        </xdr:nvSpPr>
        <xdr:spPr>
          <a:xfrm>
            <a:off x="6709677" y="14586791"/>
            <a:ext cx="1876587" cy="1250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a:t>
            </a:r>
            <a:r>
              <a:rPr kumimoji="1" lang="en-US" altLang="ja-JP" sz="1000"/>
              <a:t>(</a:t>
            </a:r>
            <a:r>
              <a:rPr kumimoji="1" lang="ja-JP" altLang="en-US" sz="1000"/>
              <a:t>株</a:t>
            </a:r>
            <a:r>
              <a:rPr kumimoji="1" lang="en-US" altLang="ja-JP" sz="1000"/>
              <a:t>)</a:t>
            </a:r>
            <a:r>
              <a:rPr kumimoji="1" lang="ja-JP" altLang="en-US" sz="1000"/>
              <a:t>西日本鉄道</a:t>
            </a:r>
            <a:endParaRPr kumimoji="1" lang="en-US" altLang="ja-JP" sz="1000"/>
          </a:p>
          <a:p>
            <a:pPr algn="ctr">
              <a:lnSpc>
                <a:spcPts val="1200"/>
              </a:lnSpc>
            </a:pPr>
            <a:r>
              <a:rPr kumimoji="1" lang="ja-JP" altLang="en-US" sz="1000"/>
              <a:t>３百万円</a:t>
            </a:r>
          </a:p>
        </xdr:txBody>
      </xdr:sp>
      <xdr:sp macro="" textlink="">
        <xdr:nvSpPr>
          <xdr:cNvPr id="70" name="テキスト ボックス 69"/>
          <xdr:cNvSpPr txBox="1"/>
        </xdr:nvSpPr>
        <xdr:spPr>
          <a:xfrm>
            <a:off x="6872486" y="15902789"/>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無線機の送付にかかる送料</a:t>
            </a:r>
          </a:p>
        </xdr:txBody>
      </xdr:sp>
      <xdr:sp macro="" textlink="">
        <xdr:nvSpPr>
          <xdr:cNvPr id="71" name="左大かっこ 70"/>
          <xdr:cNvSpPr/>
        </xdr:nvSpPr>
        <xdr:spPr>
          <a:xfrm flipH="1">
            <a:off x="8500575" y="15919239"/>
            <a:ext cx="68551"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2" name="左大かっこ 71"/>
          <xdr:cNvSpPr/>
        </xdr:nvSpPr>
        <xdr:spPr>
          <a:xfrm>
            <a:off x="6829641" y="15935689"/>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3" name="テキスト ボックス 72"/>
          <xdr:cNvSpPr txBox="1"/>
        </xdr:nvSpPr>
        <xdr:spPr>
          <a:xfrm>
            <a:off x="6726815" y="16988488"/>
            <a:ext cx="1859450" cy="1217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Ｆ．日本通運（株）</a:t>
            </a:r>
            <a:endParaRPr kumimoji="1" lang="en-US" altLang="ja-JP" sz="1000"/>
          </a:p>
          <a:p>
            <a:pPr algn="ctr">
              <a:lnSpc>
                <a:spcPts val="1200"/>
              </a:lnSpc>
            </a:pPr>
            <a:r>
              <a:rPr kumimoji="1" lang="ja-JP" altLang="en-US" sz="1000"/>
              <a:t>０．３百万円</a:t>
            </a:r>
          </a:p>
        </xdr:txBody>
      </xdr:sp>
      <xdr:sp macro="" textlink="">
        <xdr:nvSpPr>
          <xdr:cNvPr id="74" name="テキスト ボックス 73"/>
          <xdr:cNvSpPr txBox="1"/>
        </xdr:nvSpPr>
        <xdr:spPr>
          <a:xfrm>
            <a:off x="6898193" y="18271586"/>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無線機の送付にかかる梱包料</a:t>
            </a:r>
          </a:p>
        </xdr:txBody>
      </xdr:sp>
      <xdr:sp macro="" textlink="">
        <xdr:nvSpPr>
          <xdr:cNvPr id="75" name="左大かっこ 74"/>
          <xdr:cNvSpPr/>
        </xdr:nvSpPr>
        <xdr:spPr>
          <a:xfrm flipH="1">
            <a:off x="8534851" y="18353836"/>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6" name="左大かっこ 75"/>
          <xdr:cNvSpPr/>
        </xdr:nvSpPr>
        <xdr:spPr>
          <a:xfrm>
            <a:off x="6906762" y="18320936"/>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xnSp macro="">
        <xdr:nvCxnSpPr>
          <xdr:cNvPr id="77" name="直線矢印コネクタ 76"/>
          <xdr:cNvCxnSpPr>
            <a:endCxn id="48" idx="1"/>
          </xdr:cNvCxnSpPr>
        </xdr:nvCxnSpPr>
        <xdr:spPr>
          <a:xfrm flipV="1">
            <a:off x="5424343" y="10112397"/>
            <a:ext cx="1242489" cy="3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テキスト ボックス 77"/>
          <xdr:cNvSpPr txBox="1"/>
        </xdr:nvSpPr>
        <xdr:spPr>
          <a:xfrm>
            <a:off x="6564006" y="13961692"/>
            <a:ext cx="2227912" cy="49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79" name="テキスト ボックス 78"/>
          <xdr:cNvSpPr txBox="1"/>
        </xdr:nvSpPr>
        <xdr:spPr>
          <a:xfrm>
            <a:off x="6632557" y="16478538"/>
            <a:ext cx="2219343" cy="42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xnSp macro="">
        <xdr:nvCxnSpPr>
          <xdr:cNvPr id="80" name="直線コネクタ 79"/>
          <xdr:cNvCxnSpPr>
            <a:stCxn id="47" idx="2"/>
          </xdr:cNvCxnSpPr>
        </xdr:nvCxnSpPr>
        <xdr:spPr>
          <a:xfrm>
            <a:off x="5424343" y="9306348"/>
            <a:ext cx="8569" cy="83401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xdr:cNvSpPr txBox="1"/>
        </xdr:nvSpPr>
        <xdr:spPr>
          <a:xfrm>
            <a:off x="3136449" y="12234444"/>
            <a:ext cx="1439574"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xnSp macro="">
        <xdr:nvCxnSpPr>
          <xdr:cNvPr id="82" name="直線矢印コネクタ 81"/>
          <xdr:cNvCxnSpPr/>
        </xdr:nvCxnSpPr>
        <xdr:spPr>
          <a:xfrm flipH="1" flipV="1">
            <a:off x="4798814" y="15639589"/>
            <a:ext cx="649739" cy="8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rot="10800000" flipV="1">
            <a:off x="4841659" y="13237893"/>
            <a:ext cx="582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flipV="1">
            <a:off x="5432912" y="12629244"/>
            <a:ext cx="1259627" cy="16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5450050" y="14981590"/>
            <a:ext cx="1233920" cy="3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5441481" y="17613587"/>
            <a:ext cx="1251058" cy="16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139</xdr:row>
      <xdr:rowOff>0</xdr:rowOff>
    </xdr:from>
    <xdr:to>
      <xdr:col>18</xdr:col>
      <xdr:colOff>33459</xdr:colOff>
      <xdr:row>140</xdr:row>
      <xdr:rowOff>60832</xdr:rowOff>
    </xdr:to>
    <xdr:sp macro="" textlink="">
      <xdr:nvSpPr>
        <xdr:cNvPr id="87" name="正方形/長方形 86"/>
        <xdr:cNvSpPr/>
      </xdr:nvSpPr>
      <xdr:spPr>
        <a:xfrm>
          <a:off x="1255059" y="51345353"/>
          <a:ext cx="2005694" cy="40821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clientData/>
  </xdr:twoCellAnchor>
  <xdr:twoCellAnchor>
    <xdr:from>
      <xdr:col>8</xdr:col>
      <xdr:colOff>89648</xdr:colOff>
      <xdr:row>162</xdr:row>
      <xdr:rowOff>11205</xdr:rowOff>
    </xdr:from>
    <xdr:to>
      <xdr:col>21</xdr:col>
      <xdr:colOff>155950</xdr:colOff>
      <xdr:row>163</xdr:row>
      <xdr:rowOff>16702</xdr:rowOff>
    </xdr:to>
    <xdr:sp macro="" textlink="">
      <xdr:nvSpPr>
        <xdr:cNvPr id="88" name="正方形/長方形 87"/>
        <xdr:cNvSpPr/>
      </xdr:nvSpPr>
      <xdr:spPr>
        <a:xfrm>
          <a:off x="1524001" y="56186293"/>
          <a:ext cx="2397125" cy="35288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在外邦人用緊急備蓄経費</a:t>
          </a:r>
        </a:p>
      </xdr:txBody>
    </xdr:sp>
    <xdr:clientData/>
  </xdr:twoCellAnchor>
  <xdr:twoCellAnchor>
    <xdr:from>
      <xdr:col>8</xdr:col>
      <xdr:colOff>140504</xdr:colOff>
      <xdr:row>164</xdr:row>
      <xdr:rowOff>225736</xdr:rowOff>
    </xdr:from>
    <xdr:to>
      <xdr:col>32</xdr:col>
      <xdr:colOff>137099</xdr:colOff>
      <xdr:row>173</xdr:row>
      <xdr:rowOff>605119</xdr:rowOff>
    </xdr:to>
    <xdr:grpSp>
      <xdr:nvGrpSpPr>
        <xdr:cNvPr id="180" name="グループ化 179"/>
        <xdr:cNvGrpSpPr>
          <a:grpSpLocks/>
        </xdr:cNvGrpSpPr>
      </xdr:nvGrpSpPr>
      <xdr:grpSpPr bwMode="auto">
        <a:xfrm>
          <a:off x="1574857" y="56176707"/>
          <a:ext cx="4299654" cy="4155765"/>
          <a:chOff x="1742428" y="10869823"/>
          <a:chExt cx="4401801" cy="4529725"/>
        </a:xfrm>
      </xdr:grpSpPr>
      <xdr:sp macro="" textlink="">
        <xdr:nvSpPr>
          <xdr:cNvPr id="181" name="正方形/長方形 180"/>
          <xdr:cNvSpPr/>
        </xdr:nvSpPr>
        <xdr:spPr>
          <a:xfrm>
            <a:off x="2387834" y="10869823"/>
            <a:ext cx="2568804" cy="1317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lnSpc>
                <a:spcPts val="1200"/>
              </a:lnSpc>
            </a:pPr>
            <a:r>
              <a:rPr kumimoji="1" lang="ja-JP" altLang="en-US" sz="1000"/>
              <a:t>１１百万円</a:t>
            </a:r>
          </a:p>
        </xdr:txBody>
      </xdr:sp>
      <xdr:sp macro="" textlink="">
        <xdr:nvSpPr>
          <xdr:cNvPr id="182" name="正方形/長方形 181"/>
          <xdr:cNvSpPr/>
        </xdr:nvSpPr>
        <xdr:spPr>
          <a:xfrm>
            <a:off x="3977528" y="13730407"/>
            <a:ext cx="1959902" cy="10472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Ｉ</a:t>
            </a:r>
            <a:r>
              <a:rPr kumimoji="1" lang="en-US" altLang="ja-JP" sz="1000"/>
              <a:t>.</a:t>
            </a:r>
            <a:r>
              <a:rPr kumimoji="1" lang="ja-JP" altLang="en-US" sz="1000"/>
              <a:t>　食料品・保存水の</a:t>
            </a:r>
            <a:endParaRPr kumimoji="1" lang="en-US" altLang="ja-JP" sz="1000"/>
          </a:p>
          <a:p>
            <a:pPr algn="ctr"/>
            <a:r>
              <a:rPr kumimoji="1" lang="ja-JP" altLang="en-US" sz="1000"/>
              <a:t>購入・送付経費</a:t>
            </a:r>
            <a:endParaRPr kumimoji="1" lang="en-US" altLang="ja-JP" sz="1000"/>
          </a:p>
          <a:p>
            <a:pPr algn="ctr"/>
            <a:r>
              <a:rPr kumimoji="1" lang="ja-JP" altLang="en-US" sz="1000"/>
              <a:t>１百万円</a:t>
            </a:r>
            <a:endParaRPr kumimoji="1" lang="en-US" altLang="ja-JP" sz="1000"/>
          </a:p>
        </xdr:txBody>
      </xdr:sp>
      <xdr:cxnSp macro="">
        <xdr:nvCxnSpPr>
          <xdr:cNvPr id="185" name="直線矢印コネクタ 184"/>
          <xdr:cNvCxnSpPr/>
        </xdr:nvCxnSpPr>
        <xdr:spPr>
          <a:xfrm>
            <a:off x="3204681" y="12174984"/>
            <a:ext cx="11473" cy="1502353"/>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186" name="直線矢印コネクタ 185"/>
          <xdr:cNvCxnSpPr>
            <a:endCxn id="182" idx="0"/>
          </xdr:cNvCxnSpPr>
        </xdr:nvCxnSpPr>
        <xdr:spPr>
          <a:xfrm>
            <a:off x="3973311" y="12187198"/>
            <a:ext cx="984168" cy="1543209"/>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sp macro="" textlink="">
        <xdr:nvSpPr>
          <xdr:cNvPr id="189" name="テキスト ボックス 188"/>
          <xdr:cNvSpPr txBox="1"/>
        </xdr:nvSpPr>
        <xdr:spPr>
          <a:xfrm>
            <a:off x="1794190" y="13310908"/>
            <a:ext cx="1353129" cy="27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190" name="テキスト ボックス 189"/>
          <xdr:cNvSpPr txBox="1"/>
        </xdr:nvSpPr>
        <xdr:spPr>
          <a:xfrm>
            <a:off x="1742428" y="14853815"/>
            <a:ext cx="1959902" cy="303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［緊急備蓄品の調達］</a:t>
            </a:r>
          </a:p>
        </xdr:txBody>
      </xdr:sp>
      <xdr:sp macro="" textlink="">
        <xdr:nvSpPr>
          <xdr:cNvPr id="191" name="正方形/長方形 190"/>
          <xdr:cNvSpPr/>
        </xdr:nvSpPr>
        <xdr:spPr>
          <a:xfrm>
            <a:off x="1771247" y="13729801"/>
            <a:ext cx="1988445" cy="10786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Ｈ</a:t>
            </a:r>
            <a:r>
              <a:rPr kumimoji="1" lang="en-US" altLang="ja-JP" sz="1000"/>
              <a:t>.</a:t>
            </a:r>
            <a:r>
              <a:rPr kumimoji="1" lang="ja-JP" altLang="en-US" sz="1000"/>
              <a:t>（株）グリーンケミー</a:t>
            </a:r>
            <a:endParaRPr kumimoji="1" lang="en-US" altLang="ja-JP" sz="1000"/>
          </a:p>
          <a:p>
            <a:pPr algn="ctr"/>
            <a:r>
              <a:rPr kumimoji="1" lang="ja-JP" altLang="en-US" sz="1000"/>
              <a:t>１０百万円</a:t>
            </a:r>
            <a:endParaRPr kumimoji="1" lang="en-US" altLang="ja-JP" sz="1000"/>
          </a:p>
          <a:p>
            <a:pPr algn="ctr"/>
            <a:endParaRPr kumimoji="1" lang="en-US" altLang="ja-JP" sz="1000"/>
          </a:p>
          <a:p>
            <a:pPr algn="ctr"/>
            <a:endParaRPr kumimoji="1" lang="ja-JP" altLang="en-US" sz="1000"/>
          </a:p>
        </xdr:txBody>
      </xdr:sp>
      <xdr:sp macro="" textlink="">
        <xdr:nvSpPr>
          <xdr:cNvPr id="192" name="テキスト ボックス 191"/>
          <xdr:cNvSpPr txBox="1"/>
        </xdr:nvSpPr>
        <xdr:spPr>
          <a:xfrm>
            <a:off x="4925494" y="13298695"/>
            <a:ext cx="1063697" cy="292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193" name="テキスト ボックス 192"/>
          <xdr:cNvSpPr txBox="1"/>
        </xdr:nvSpPr>
        <xdr:spPr>
          <a:xfrm>
            <a:off x="3720923" y="14862121"/>
            <a:ext cx="2423306" cy="537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000"/>
              <a:t>［緊急備蓄品の購入］</a:t>
            </a:r>
            <a:endParaRPr kumimoji="1" lang="en-US" altLang="ja-JP" sz="1000"/>
          </a:p>
          <a:p>
            <a:pPr algn="ctr"/>
            <a:r>
              <a:rPr kumimoji="1" lang="ja-JP" altLang="en-US" sz="1000"/>
              <a:t>（５４公館における備蓄品の現地購入）</a:t>
            </a:r>
          </a:p>
        </xdr:txBody>
      </xdr:sp>
    </xdr:grpSp>
    <xdr:clientData/>
  </xdr:twoCellAnchor>
  <xdr:twoCellAnchor>
    <xdr:from>
      <xdr:col>32</xdr:col>
      <xdr:colOff>112060</xdr:colOff>
      <xdr:row>164</xdr:row>
      <xdr:rowOff>44824</xdr:rowOff>
    </xdr:from>
    <xdr:to>
      <xdr:col>49</xdr:col>
      <xdr:colOff>145677</xdr:colOff>
      <xdr:row>173</xdr:row>
      <xdr:rowOff>368271</xdr:rowOff>
    </xdr:to>
    <xdr:grpSp>
      <xdr:nvGrpSpPr>
        <xdr:cNvPr id="28" name="グループ化 27"/>
        <xdr:cNvGrpSpPr/>
      </xdr:nvGrpSpPr>
      <xdr:grpSpPr>
        <a:xfrm>
          <a:off x="5849472" y="55995795"/>
          <a:ext cx="3081617" cy="4099829"/>
          <a:chOff x="5939118" y="55155353"/>
          <a:chExt cx="3081617" cy="4099829"/>
        </a:xfrm>
      </xdr:grpSpPr>
      <xdr:sp macro="" textlink="">
        <xdr:nvSpPr>
          <xdr:cNvPr id="89" name="正方形/長方形 88"/>
          <xdr:cNvSpPr/>
        </xdr:nvSpPr>
        <xdr:spPr>
          <a:xfrm>
            <a:off x="6096000" y="55155353"/>
            <a:ext cx="2817587" cy="35378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安否確認・情報共有システム関係費</a:t>
            </a:r>
          </a:p>
        </xdr:txBody>
      </xdr:sp>
      <xdr:sp macro="" textlink="">
        <xdr:nvSpPr>
          <xdr:cNvPr id="96" name="正方形/長方形 95"/>
          <xdr:cNvSpPr/>
        </xdr:nvSpPr>
        <xdr:spPr bwMode="auto">
          <a:xfrm>
            <a:off x="6790765" y="55984588"/>
            <a:ext cx="1983442" cy="728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lnSpc>
                <a:spcPts val="1200"/>
              </a:lnSpc>
            </a:pPr>
            <a:r>
              <a:rPr kumimoji="1" lang="en-US" altLang="ja-JP" sz="1000"/>
              <a:t>0.</a:t>
            </a:r>
            <a:r>
              <a:rPr kumimoji="1" lang="ja-JP" altLang="en-US" sz="1000"/>
              <a:t>７百万円</a:t>
            </a:r>
          </a:p>
        </xdr:txBody>
      </xdr:sp>
      <xdr:sp macro="" textlink="">
        <xdr:nvSpPr>
          <xdr:cNvPr id="97" name="テキスト ボックス 96"/>
          <xdr:cNvSpPr txBox="1"/>
        </xdr:nvSpPr>
        <xdr:spPr bwMode="auto">
          <a:xfrm>
            <a:off x="5939118" y="57441353"/>
            <a:ext cx="1748118" cy="35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02" name="テキスト ボックス 101"/>
          <xdr:cNvSpPr txBox="1"/>
        </xdr:nvSpPr>
        <xdr:spPr bwMode="auto">
          <a:xfrm>
            <a:off x="6443382" y="58976559"/>
            <a:ext cx="2577353" cy="278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［安否確認・情報共有システムの保守・運用］</a:t>
            </a:r>
          </a:p>
        </xdr:txBody>
      </xdr:sp>
      <xdr:sp macro="" textlink="">
        <xdr:nvSpPr>
          <xdr:cNvPr id="103" name="正方形/長方形 102"/>
          <xdr:cNvSpPr/>
        </xdr:nvSpPr>
        <xdr:spPr bwMode="auto">
          <a:xfrm>
            <a:off x="6813176" y="57923205"/>
            <a:ext cx="1942302" cy="9895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Ｊ</a:t>
            </a:r>
            <a:r>
              <a:rPr kumimoji="1" lang="en-US" altLang="ja-JP" sz="1000"/>
              <a:t>.</a:t>
            </a:r>
            <a:r>
              <a:rPr kumimoji="1" lang="ja-JP" altLang="en-US" sz="1000"/>
              <a:t>富士ソフト株式会社</a:t>
            </a:r>
            <a:endParaRPr kumimoji="1" lang="en-US" altLang="ja-JP" sz="1000"/>
          </a:p>
          <a:p>
            <a:pPr algn="ctr"/>
            <a:r>
              <a:rPr kumimoji="1" lang="en-US" altLang="ja-JP" sz="1000"/>
              <a:t>0.</a:t>
            </a:r>
            <a:r>
              <a:rPr kumimoji="1" lang="ja-JP" altLang="en-US" sz="1000"/>
              <a:t>７百万円</a:t>
            </a:r>
            <a:endParaRPr kumimoji="1" lang="en-US" altLang="ja-JP" sz="1000"/>
          </a:p>
          <a:p>
            <a:pPr algn="ctr"/>
            <a:endParaRPr kumimoji="1" lang="en-US" altLang="ja-JP" sz="1000"/>
          </a:p>
          <a:p>
            <a:pPr algn="ctr"/>
            <a:endParaRPr kumimoji="1" lang="ja-JP" altLang="en-US" sz="1000"/>
          </a:p>
        </xdr:txBody>
      </xdr:sp>
      <xdr:cxnSp macro="">
        <xdr:nvCxnSpPr>
          <xdr:cNvPr id="104" name="直線矢印コネクタ 103"/>
          <xdr:cNvCxnSpPr>
            <a:stCxn id="96" idx="2"/>
            <a:endCxn id="103" idx="0"/>
          </xdr:cNvCxnSpPr>
        </xdr:nvCxnSpPr>
        <xdr:spPr bwMode="auto">
          <a:xfrm>
            <a:off x="7782486" y="56712971"/>
            <a:ext cx="1841" cy="1210234"/>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H2" sqref="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458</v>
      </c>
      <c r="AR2" s="106"/>
      <c r="AS2" s="68" t="str">
        <f>IF(OR(AQ2="　", AQ2=""), "", "-")</f>
        <v/>
      </c>
      <c r="AT2" s="107">
        <v>92</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463</v>
      </c>
      <c r="AK3" s="300"/>
      <c r="AL3" s="300"/>
      <c r="AM3" s="300"/>
      <c r="AN3" s="300"/>
      <c r="AO3" s="300"/>
      <c r="AP3" s="300"/>
      <c r="AQ3" s="300"/>
      <c r="AR3" s="300"/>
      <c r="AS3" s="300"/>
      <c r="AT3" s="300"/>
      <c r="AU3" s="300"/>
      <c r="AV3" s="300"/>
      <c r="AW3" s="300"/>
      <c r="AX3" s="36" t="s">
        <v>91</v>
      </c>
    </row>
    <row r="4" spans="1:50" ht="24.75" customHeight="1" x14ac:dyDescent="0.15">
      <c r="A4" s="517" t="s">
        <v>30</v>
      </c>
      <c r="B4" s="518"/>
      <c r="C4" s="518"/>
      <c r="D4" s="518"/>
      <c r="E4" s="518"/>
      <c r="F4" s="518"/>
      <c r="G4" s="491" t="s">
        <v>464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6" t="s">
        <v>194</v>
      </c>
      <c r="H5" s="327"/>
      <c r="I5" s="327"/>
      <c r="J5" s="327"/>
      <c r="K5" s="327"/>
      <c r="L5" s="327"/>
      <c r="M5" s="328" t="s">
        <v>92</v>
      </c>
      <c r="N5" s="329"/>
      <c r="O5" s="329"/>
      <c r="P5" s="329"/>
      <c r="Q5" s="329"/>
      <c r="R5" s="330"/>
      <c r="S5" s="331" t="s">
        <v>157</v>
      </c>
      <c r="T5" s="327"/>
      <c r="U5" s="327"/>
      <c r="V5" s="327"/>
      <c r="W5" s="327"/>
      <c r="X5" s="332"/>
      <c r="Y5" s="508" t="s">
        <v>3</v>
      </c>
      <c r="Z5" s="509"/>
      <c r="AA5" s="509"/>
      <c r="AB5" s="509"/>
      <c r="AC5" s="509"/>
      <c r="AD5" s="510"/>
      <c r="AE5" s="511" t="s">
        <v>467</v>
      </c>
      <c r="AF5" s="512"/>
      <c r="AG5" s="512"/>
      <c r="AH5" s="512"/>
      <c r="AI5" s="512"/>
      <c r="AJ5" s="512"/>
      <c r="AK5" s="512"/>
      <c r="AL5" s="512"/>
      <c r="AM5" s="512"/>
      <c r="AN5" s="512"/>
      <c r="AO5" s="512"/>
      <c r="AP5" s="513"/>
      <c r="AQ5" s="514" t="s">
        <v>468</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469</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470</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516</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20.75" customHeight="1" x14ac:dyDescent="0.15">
      <c r="A10" s="456" t="s">
        <v>36</v>
      </c>
      <c r="B10" s="457"/>
      <c r="C10" s="457"/>
      <c r="D10" s="457"/>
      <c r="E10" s="457"/>
      <c r="F10" s="457"/>
      <c r="G10" s="485" t="s">
        <v>540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直接実施、委託・請負、貸付</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159</v>
      </c>
      <c r="Q13" s="72"/>
      <c r="R13" s="72"/>
      <c r="S13" s="72"/>
      <c r="T13" s="72"/>
      <c r="U13" s="72"/>
      <c r="V13" s="73"/>
      <c r="W13" s="71">
        <v>147</v>
      </c>
      <c r="X13" s="72"/>
      <c r="Y13" s="72"/>
      <c r="Z13" s="72"/>
      <c r="AA13" s="72"/>
      <c r="AB13" s="72"/>
      <c r="AC13" s="73"/>
      <c r="AD13" s="71">
        <v>134</v>
      </c>
      <c r="AE13" s="72"/>
      <c r="AF13" s="72"/>
      <c r="AG13" s="72"/>
      <c r="AH13" s="72"/>
      <c r="AI13" s="72"/>
      <c r="AJ13" s="73"/>
      <c r="AK13" s="71">
        <v>127</v>
      </c>
      <c r="AL13" s="72"/>
      <c r="AM13" s="72"/>
      <c r="AN13" s="72"/>
      <c r="AO13" s="72"/>
      <c r="AP13" s="72"/>
      <c r="AQ13" s="73"/>
      <c r="AR13" s="663">
        <v>210</v>
      </c>
      <c r="AS13" s="664"/>
      <c r="AT13" s="664"/>
      <c r="AU13" s="664"/>
      <c r="AV13" s="664"/>
      <c r="AW13" s="664"/>
      <c r="AX13" s="665"/>
    </row>
    <row r="14" spans="1:50" ht="21" customHeight="1" x14ac:dyDescent="0.15">
      <c r="A14" s="462"/>
      <c r="B14" s="463"/>
      <c r="C14" s="463"/>
      <c r="D14" s="463"/>
      <c r="E14" s="463"/>
      <c r="F14" s="464"/>
      <c r="G14" s="475"/>
      <c r="H14" s="476"/>
      <c r="I14" s="343"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3"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6" t="s">
        <v>22</v>
      </c>
      <c r="J18" s="347"/>
      <c r="K18" s="347"/>
      <c r="L18" s="347"/>
      <c r="M18" s="347"/>
      <c r="N18" s="347"/>
      <c r="O18" s="348"/>
      <c r="P18" s="316">
        <f>SUM(P13:V17)</f>
        <v>159</v>
      </c>
      <c r="Q18" s="317"/>
      <c r="R18" s="317"/>
      <c r="S18" s="317"/>
      <c r="T18" s="317"/>
      <c r="U18" s="317"/>
      <c r="V18" s="318"/>
      <c r="W18" s="316">
        <f>SUM(W13:AC17)</f>
        <v>147</v>
      </c>
      <c r="X18" s="317"/>
      <c r="Y18" s="317"/>
      <c r="Z18" s="317"/>
      <c r="AA18" s="317"/>
      <c r="AB18" s="317"/>
      <c r="AC18" s="318"/>
      <c r="AD18" s="316">
        <f t="shared" ref="AD18" si="0">SUM(AD13:AJ17)</f>
        <v>134</v>
      </c>
      <c r="AE18" s="317"/>
      <c r="AF18" s="317"/>
      <c r="AG18" s="317"/>
      <c r="AH18" s="317"/>
      <c r="AI18" s="317"/>
      <c r="AJ18" s="318"/>
      <c r="AK18" s="316">
        <f t="shared" ref="AK18" si="1">SUM(AK13:AQ17)</f>
        <v>127</v>
      </c>
      <c r="AL18" s="317"/>
      <c r="AM18" s="317"/>
      <c r="AN18" s="317"/>
      <c r="AO18" s="317"/>
      <c r="AP18" s="317"/>
      <c r="AQ18" s="318"/>
      <c r="AR18" s="316">
        <f t="shared" ref="AR18" si="2">SUM(AR13:AX17)</f>
        <v>210</v>
      </c>
      <c r="AS18" s="317"/>
      <c r="AT18" s="317"/>
      <c r="AU18" s="317"/>
      <c r="AV18" s="317"/>
      <c r="AW18" s="317"/>
      <c r="AX18" s="319"/>
    </row>
    <row r="19" spans="1:50" ht="24.75" customHeight="1" x14ac:dyDescent="0.15">
      <c r="A19" s="462"/>
      <c r="B19" s="463"/>
      <c r="C19" s="463"/>
      <c r="D19" s="463"/>
      <c r="E19" s="463"/>
      <c r="F19" s="464"/>
      <c r="G19" s="313" t="s">
        <v>10</v>
      </c>
      <c r="H19" s="314"/>
      <c r="I19" s="314"/>
      <c r="J19" s="314"/>
      <c r="K19" s="314"/>
      <c r="L19" s="314"/>
      <c r="M19" s="314"/>
      <c r="N19" s="314"/>
      <c r="O19" s="314"/>
      <c r="P19" s="71">
        <v>108</v>
      </c>
      <c r="Q19" s="72"/>
      <c r="R19" s="72"/>
      <c r="S19" s="72"/>
      <c r="T19" s="72"/>
      <c r="U19" s="72"/>
      <c r="V19" s="73"/>
      <c r="W19" s="71">
        <v>106</v>
      </c>
      <c r="X19" s="72"/>
      <c r="Y19" s="72"/>
      <c r="Z19" s="72"/>
      <c r="AA19" s="72"/>
      <c r="AB19" s="72"/>
      <c r="AC19" s="73"/>
      <c r="AD19" s="71">
        <v>103</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5"/>
      <c r="B20" s="466"/>
      <c r="C20" s="466"/>
      <c r="D20" s="466"/>
      <c r="E20" s="466"/>
      <c r="F20" s="467"/>
      <c r="G20" s="313" t="s">
        <v>11</v>
      </c>
      <c r="H20" s="314"/>
      <c r="I20" s="314"/>
      <c r="J20" s="314"/>
      <c r="K20" s="314"/>
      <c r="L20" s="314"/>
      <c r="M20" s="314"/>
      <c r="N20" s="314"/>
      <c r="O20" s="314"/>
      <c r="P20" s="321">
        <f>IF(P18=0, "-", P19/P18)</f>
        <v>0.67924528301886788</v>
      </c>
      <c r="Q20" s="321"/>
      <c r="R20" s="321"/>
      <c r="S20" s="321"/>
      <c r="T20" s="321"/>
      <c r="U20" s="321"/>
      <c r="V20" s="321"/>
      <c r="W20" s="321">
        <f>IF(W18=0, "-", W19/W18)</f>
        <v>0.72108843537414968</v>
      </c>
      <c r="X20" s="321"/>
      <c r="Y20" s="321"/>
      <c r="Z20" s="321"/>
      <c r="AA20" s="321"/>
      <c r="AB20" s="321"/>
      <c r="AC20" s="321"/>
      <c r="AD20" s="321">
        <f>IF(AD18=0, "-", AD19/AD18)</f>
        <v>0.76865671641791045</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3"/>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c r="AV22" s="110"/>
      <c r="AW22" s="108" t="s">
        <v>360</v>
      </c>
      <c r="AX22" s="109"/>
    </row>
    <row r="23" spans="1:50" ht="22.5" customHeight="1" x14ac:dyDescent="0.15">
      <c r="A23" s="219"/>
      <c r="B23" s="217"/>
      <c r="C23" s="217"/>
      <c r="D23" s="217"/>
      <c r="E23" s="217"/>
      <c r="F23" s="218"/>
      <c r="G23" s="322"/>
      <c r="H23" s="290"/>
      <c r="I23" s="290"/>
      <c r="J23" s="290"/>
      <c r="K23" s="290"/>
      <c r="L23" s="290"/>
      <c r="M23" s="290"/>
      <c r="N23" s="290"/>
      <c r="O23" s="291"/>
      <c r="P23" s="213"/>
      <c r="Q23" s="195"/>
      <c r="R23" s="195"/>
      <c r="S23" s="195"/>
      <c r="T23" s="195"/>
      <c r="U23" s="195"/>
      <c r="V23" s="195"/>
      <c r="W23" s="195"/>
      <c r="X23" s="196"/>
      <c r="Y23" s="295" t="s">
        <v>14</v>
      </c>
      <c r="Z23" s="296"/>
      <c r="AA23" s="297"/>
      <c r="AB23" s="214"/>
      <c r="AC23" s="215"/>
      <c r="AD23" s="215"/>
      <c r="AE23" s="93"/>
      <c r="AF23" s="94"/>
      <c r="AG23" s="94"/>
      <c r="AH23" s="94"/>
      <c r="AI23" s="95"/>
      <c r="AJ23" s="93"/>
      <c r="AK23" s="94"/>
      <c r="AL23" s="94"/>
      <c r="AM23" s="94"/>
      <c r="AN23" s="95"/>
      <c r="AO23" s="93"/>
      <c r="AP23" s="94"/>
      <c r="AQ23" s="94"/>
      <c r="AR23" s="94"/>
      <c r="AS23" s="95"/>
      <c r="AT23" s="229"/>
      <c r="AU23" s="229"/>
      <c r="AV23" s="229"/>
      <c r="AW23" s="229"/>
      <c r="AX23" s="230"/>
    </row>
    <row r="24" spans="1:50" ht="22.5"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5" t="s">
        <v>65</v>
      </c>
      <c r="Z24" s="121"/>
      <c r="AA24" s="171"/>
      <c r="AB24" s="336"/>
      <c r="AC24" s="288"/>
      <c r="AD24" s="288"/>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x14ac:dyDescent="0.15">
      <c r="A25" s="666"/>
      <c r="B25" s="667"/>
      <c r="C25" s="667"/>
      <c r="D25" s="667"/>
      <c r="E25" s="667"/>
      <c r="F25" s="668"/>
      <c r="G25" s="323"/>
      <c r="H25" s="324"/>
      <c r="I25" s="324"/>
      <c r="J25" s="324"/>
      <c r="K25" s="324"/>
      <c r="L25" s="324"/>
      <c r="M25" s="324"/>
      <c r="N25" s="324"/>
      <c r="O25" s="325"/>
      <c r="P25" s="197"/>
      <c r="Q25" s="197"/>
      <c r="R25" s="197"/>
      <c r="S25" s="197"/>
      <c r="T25" s="197"/>
      <c r="U25" s="197"/>
      <c r="V25" s="197"/>
      <c r="W25" s="197"/>
      <c r="X25" s="198"/>
      <c r="Y25" s="120" t="s">
        <v>15</v>
      </c>
      <c r="Z25" s="121"/>
      <c r="AA25" s="171"/>
      <c r="AB25" s="678" t="s">
        <v>363</v>
      </c>
      <c r="AC25" s="266"/>
      <c r="AD25" s="266"/>
      <c r="AE25" s="93"/>
      <c r="AF25" s="94"/>
      <c r="AG25" s="94"/>
      <c r="AH25" s="94"/>
      <c r="AI25" s="95"/>
      <c r="AJ25" s="93"/>
      <c r="AK25" s="94"/>
      <c r="AL25" s="94"/>
      <c r="AM25" s="94"/>
      <c r="AN25" s="95"/>
      <c r="AO25" s="93"/>
      <c r="AP25" s="94"/>
      <c r="AQ25" s="94"/>
      <c r="AR25" s="94"/>
      <c r="AS25" s="95"/>
      <c r="AT25" s="270"/>
      <c r="AU25" s="271"/>
      <c r="AV25" s="271"/>
      <c r="AW25" s="271"/>
      <c r="AX25" s="272"/>
    </row>
    <row r="26" spans="1:50" ht="18.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3"/>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7" t="s">
        <v>303</v>
      </c>
      <c r="AU26" s="658"/>
      <c r="AV26" s="658"/>
      <c r="AW26" s="658"/>
      <c r="AX26" s="659"/>
    </row>
    <row r="27" spans="1:50" ht="18.75"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customHeight="1" x14ac:dyDescent="0.15">
      <c r="A28" s="219"/>
      <c r="B28" s="217"/>
      <c r="C28" s="217"/>
      <c r="D28" s="217"/>
      <c r="E28" s="217"/>
      <c r="F28" s="218"/>
      <c r="G28" s="322"/>
      <c r="H28" s="290"/>
      <c r="I28" s="290"/>
      <c r="J28" s="290"/>
      <c r="K28" s="290"/>
      <c r="L28" s="290"/>
      <c r="M28" s="290"/>
      <c r="N28" s="290"/>
      <c r="O28" s="291"/>
      <c r="P28" s="213"/>
      <c r="Q28" s="195"/>
      <c r="R28" s="195"/>
      <c r="S28" s="195"/>
      <c r="T28" s="195"/>
      <c r="U28" s="195"/>
      <c r="V28" s="195"/>
      <c r="W28" s="195"/>
      <c r="X28" s="196"/>
      <c r="Y28" s="295" t="s">
        <v>14</v>
      </c>
      <c r="Z28" s="296"/>
      <c r="AA28" s="297"/>
      <c r="AB28" s="214"/>
      <c r="AC28" s="215"/>
      <c r="AD28" s="215"/>
      <c r="AE28" s="93"/>
      <c r="AF28" s="94"/>
      <c r="AG28" s="94"/>
      <c r="AH28" s="94"/>
      <c r="AI28" s="95"/>
      <c r="AJ28" s="93"/>
      <c r="AK28" s="94"/>
      <c r="AL28" s="94"/>
      <c r="AM28" s="94"/>
      <c r="AN28" s="95"/>
      <c r="AO28" s="93"/>
      <c r="AP28" s="94"/>
      <c r="AQ28" s="94"/>
      <c r="AR28" s="94"/>
      <c r="AS28" s="95"/>
      <c r="AT28" s="229"/>
      <c r="AU28" s="229"/>
      <c r="AV28" s="229"/>
      <c r="AW28" s="229"/>
      <c r="AX28" s="230"/>
    </row>
    <row r="29" spans="1:50" ht="22.5"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0.25" customHeight="1" x14ac:dyDescent="0.15">
      <c r="A30" s="666"/>
      <c r="B30" s="667"/>
      <c r="C30" s="667"/>
      <c r="D30" s="667"/>
      <c r="E30" s="667"/>
      <c r="F30" s="668"/>
      <c r="G30" s="323"/>
      <c r="H30" s="324"/>
      <c r="I30" s="324"/>
      <c r="J30" s="324"/>
      <c r="K30" s="324"/>
      <c r="L30" s="324"/>
      <c r="M30" s="324"/>
      <c r="N30" s="324"/>
      <c r="O30" s="325"/>
      <c r="P30" s="197"/>
      <c r="Q30" s="197"/>
      <c r="R30" s="197"/>
      <c r="S30" s="197"/>
      <c r="T30" s="197"/>
      <c r="U30" s="197"/>
      <c r="V30" s="197"/>
      <c r="W30" s="197"/>
      <c r="X30" s="198"/>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3"/>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9"/>
      <c r="B33" s="217"/>
      <c r="C33" s="217"/>
      <c r="D33" s="217"/>
      <c r="E33" s="217"/>
      <c r="F33" s="218"/>
      <c r="G33" s="289"/>
      <c r="H33" s="290"/>
      <c r="I33" s="290"/>
      <c r="J33" s="290"/>
      <c r="K33" s="290"/>
      <c r="L33" s="290"/>
      <c r="M33" s="290"/>
      <c r="N33" s="290"/>
      <c r="O33" s="291"/>
      <c r="P33" s="213"/>
      <c r="Q33" s="195"/>
      <c r="R33" s="195"/>
      <c r="S33" s="195"/>
      <c r="T33" s="195"/>
      <c r="U33" s="195"/>
      <c r="V33" s="195"/>
      <c r="W33" s="195"/>
      <c r="X33" s="196"/>
      <c r="Y33" s="295" t="s">
        <v>14</v>
      </c>
      <c r="Z33" s="296"/>
      <c r="AA33" s="297"/>
      <c r="AB33" s="215"/>
      <c r="AC33" s="215"/>
      <c r="AD33" s="215"/>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3"/>
      <c r="H35" s="324"/>
      <c r="I35" s="324"/>
      <c r="J35" s="324"/>
      <c r="K35" s="324"/>
      <c r="L35" s="324"/>
      <c r="M35" s="324"/>
      <c r="N35" s="324"/>
      <c r="O35" s="325"/>
      <c r="P35" s="197"/>
      <c r="Q35" s="197"/>
      <c r="R35" s="197"/>
      <c r="S35" s="197"/>
      <c r="T35" s="197"/>
      <c r="U35" s="197"/>
      <c r="V35" s="197"/>
      <c r="W35" s="197"/>
      <c r="X35" s="198"/>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3"/>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9"/>
      <c r="B38" s="217"/>
      <c r="C38" s="217"/>
      <c r="D38" s="217"/>
      <c r="E38" s="217"/>
      <c r="F38" s="218"/>
      <c r="G38" s="289"/>
      <c r="H38" s="290"/>
      <c r="I38" s="290"/>
      <c r="J38" s="290"/>
      <c r="K38" s="290"/>
      <c r="L38" s="290"/>
      <c r="M38" s="290"/>
      <c r="N38" s="290"/>
      <c r="O38" s="291"/>
      <c r="P38" s="195"/>
      <c r="Q38" s="195"/>
      <c r="R38" s="195"/>
      <c r="S38" s="195"/>
      <c r="T38" s="195"/>
      <c r="U38" s="195"/>
      <c r="V38" s="195"/>
      <c r="W38" s="195"/>
      <c r="X38" s="196"/>
      <c r="Y38" s="295" t="s">
        <v>14</v>
      </c>
      <c r="Z38" s="296"/>
      <c r="AA38" s="297"/>
      <c r="AB38" s="215"/>
      <c r="AC38" s="215"/>
      <c r="AD38" s="215"/>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3"/>
      <c r="H40" s="324"/>
      <c r="I40" s="324"/>
      <c r="J40" s="324"/>
      <c r="K40" s="324"/>
      <c r="L40" s="324"/>
      <c r="M40" s="324"/>
      <c r="N40" s="324"/>
      <c r="O40" s="325"/>
      <c r="P40" s="197"/>
      <c r="Q40" s="197"/>
      <c r="R40" s="197"/>
      <c r="S40" s="197"/>
      <c r="T40" s="197"/>
      <c r="U40" s="197"/>
      <c r="V40" s="197"/>
      <c r="W40" s="197"/>
      <c r="X40" s="198"/>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3"/>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9"/>
      <c r="B43" s="217"/>
      <c r="C43" s="217"/>
      <c r="D43" s="217"/>
      <c r="E43" s="217"/>
      <c r="F43" s="218"/>
      <c r="G43" s="289"/>
      <c r="H43" s="290"/>
      <c r="I43" s="290"/>
      <c r="J43" s="290"/>
      <c r="K43" s="290"/>
      <c r="L43" s="290"/>
      <c r="M43" s="290"/>
      <c r="N43" s="290"/>
      <c r="O43" s="291"/>
      <c r="P43" s="195"/>
      <c r="Q43" s="195"/>
      <c r="R43" s="195"/>
      <c r="S43" s="195"/>
      <c r="T43" s="195"/>
      <c r="U43" s="195"/>
      <c r="V43" s="195"/>
      <c r="W43" s="195"/>
      <c r="X43" s="196"/>
      <c r="Y43" s="295" t="s">
        <v>14</v>
      </c>
      <c r="Z43" s="296"/>
      <c r="AA43" s="297"/>
      <c r="AB43" s="215"/>
      <c r="AC43" s="215"/>
      <c r="AD43" s="215"/>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customHeight="1" x14ac:dyDescent="0.15">
      <c r="A47" s="237" t="s">
        <v>320</v>
      </c>
      <c r="B47" s="681" t="s">
        <v>317</v>
      </c>
      <c r="C47" s="239"/>
      <c r="D47" s="239"/>
      <c r="E47" s="239"/>
      <c r="F47" s="240"/>
      <c r="G47" s="619" t="s">
        <v>311</v>
      </c>
      <c r="H47" s="619"/>
      <c r="I47" s="619"/>
      <c r="J47" s="619"/>
      <c r="K47" s="619"/>
      <c r="L47" s="619"/>
      <c r="M47" s="619"/>
      <c r="N47" s="619"/>
      <c r="O47" s="619"/>
      <c r="P47" s="619"/>
      <c r="Q47" s="619"/>
      <c r="R47" s="619"/>
      <c r="S47" s="619"/>
      <c r="T47" s="619"/>
      <c r="U47" s="619"/>
      <c r="V47" s="619"/>
      <c r="W47" s="619"/>
      <c r="X47" s="619"/>
      <c r="Y47" s="619"/>
      <c r="Z47" s="619"/>
      <c r="AA47" s="686"/>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customHeight="1" x14ac:dyDescent="0.15">
      <c r="A48" s="237"/>
      <c r="B48" s="681"/>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7"/>
      <c r="B49" s="681"/>
      <c r="C49" s="239"/>
      <c r="D49" s="239"/>
      <c r="E49" s="239"/>
      <c r="F49" s="240"/>
      <c r="G49" s="337" t="s">
        <v>541</v>
      </c>
      <c r="H49" s="337"/>
      <c r="I49" s="337"/>
      <c r="J49" s="337"/>
      <c r="K49" s="337"/>
      <c r="L49" s="337"/>
      <c r="M49" s="337"/>
      <c r="N49" s="337"/>
      <c r="O49" s="337"/>
      <c r="P49" s="337"/>
      <c r="Q49" s="337"/>
      <c r="R49" s="337"/>
      <c r="S49" s="337"/>
      <c r="T49" s="337"/>
      <c r="U49" s="337"/>
      <c r="V49" s="337"/>
      <c r="W49" s="337"/>
      <c r="X49" s="337"/>
      <c r="Y49" s="337"/>
      <c r="Z49" s="337"/>
      <c r="AA49" s="338"/>
      <c r="AB49" s="612" t="s">
        <v>551</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3"/>
    </row>
    <row r="50" spans="1:50" ht="22.5" customHeight="1" x14ac:dyDescent="0.15">
      <c r="A50" s="237"/>
      <c r="B50" s="681"/>
      <c r="C50" s="239"/>
      <c r="D50" s="239"/>
      <c r="E50" s="239"/>
      <c r="F50" s="240"/>
      <c r="G50" s="339"/>
      <c r="H50" s="339"/>
      <c r="I50" s="339"/>
      <c r="J50" s="339"/>
      <c r="K50" s="339"/>
      <c r="L50" s="339"/>
      <c r="M50" s="339"/>
      <c r="N50" s="339"/>
      <c r="O50" s="339"/>
      <c r="P50" s="339"/>
      <c r="Q50" s="339"/>
      <c r="R50" s="339"/>
      <c r="S50" s="339"/>
      <c r="T50" s="339"/>
      <c r="U50" s="339"/>
      <c r="V50" s="339"/>
      <c r="W50" s="339"/>
      <c r="X50" s="339"/>
      <c r="Y50" s="339"/>
      <c r="Z50" s="339"/>
      <c r="AA50" s="340"/>
      <c r="AB50" s="614"/>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5"/>
    </row>
    <row r="51" spans="1:50" ht="114" customHeight="1" x14ac:dyDescent="0.15">
      <c r="A51" s="237"/>
      <c r="B51" s="682"/>
      <c r="C51" s="241"/>
      <c r="D51" s="241"/>
      <c r="E51" s="241"/>
      <c r="F51" s="242"/>
      <c r="G51" s="341"/>
      <c r="H51" s="341"/>
      <c r="I51" s="341"/>
      <c r="J51" s="341"/>
      <c r="K51" s="341"/>
      <c r="L51" s="341"/>
      <c r="M51" s="341"/>
      <c r="N51" s="341"/>
      <c r="O51" s="341"/>
      <c r="P51" s="341"/>
      <c r="Q51" s="341"/>
      <c r="R51" s="341"/>
      <c r="S51" s="341"/>
      <c r="T51" s="341"/>
      <c r="U51" s="341"/>
      <c r="V51" s="341"/>
      <c r="W51" s="341"/>
      <c r="X51" s="341"/>
      <c r="Y51" s="341"/>
      <c r="Z51" s="341"/>
      <c r="AA51" s="342"/>
      <c r="AB51" s="616"/>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7"/>
    </row>
    <row r="52" spans="1:50" ht="18.75"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customHeight="1" x14ac:dyDescent="0.15">
      <c r="A54" s="237"/>
      <c r="B54" s="239"/>
      <c r="C54" s="239"/>
      <c r="D54" s="239"/>
      <c r="E54" s="239"/>
      <c r="F54" s="240"/>
      <c r="G54" s="276" t="s">
        <v>526</v>
      </c>
      <c r="H54" s="195"/>
      <c r="I54" s="195"/>
      <c r="J54" s="195"/>
      <c r="K54" s="195"/>
      <c r="L54" s="195"/>
      <c r="M54" s="195"/>
      <c r="N54" s="195"/>
      <c r="O54" s="196"/>
      <c r="P54" s="213" t="s">
        <v>472</v>
      </c>
      <c r="Q54" s="195"/>
      <c r="R54" s="195"/>
      <c r="S54" s="195"/>
      <c r="T54" s="195"/>
      <c r="U54" s="195"/>
      <c r="V54" s="195"/>
      <c r="W54" s="195"/>
      <c r="X54" s="196"/>
      <c r="Y54" s="263" t="s">
        <v>86</v>
      </c>
      <c r="Z54" s="264"/>
      <c r="AA54" s="265"/>
      <c r="AB54" s="214" t="s">
        <v>473</v>
      </c>
      <c r="AC54" s="215"/>
      <c r="AD54" s="215"/>
      <c r="AE54" s="93">
        <v>5196</v>
      </c>
      <c r="AF54" s="94"/>
      <c r="AG54" s="94"/>
      <c r="AH54" s="94"/>
      <c r="AI54" s="95"/>
      <c r="AJ54" s="93">
        <v>4805</v>
      </c>
      <c r="AK54" s="94"/>
      <c r="AL54" s="94"/>
      <c r="AM54" s="94"/>
      <c r="AN54" s="95"/>
      <c r="AO54" s="93">
        <v>4643</v>
      </c>
      <c r="AP54" s="94"/>
      <c r="AQ54" s="94"/>
      <c r="AR54" s="94"/>
      <c r="AS54" s="95"/>
      <c r="AT54" s="229"/>
      <c r="AU54" s="229"/>
      <c r="AV54" s="229"/>
      <c r="AW54" s="229"/>
      <c r="AX54" s="230"/>
    </row>
    <row r="55" spans="1:50" ht="22.5" customHeight="1" x14ac:dyDescent="0.15">
      <c r="A55" s="237"/>
      <c r="B55" s="239"/>
      <c r="C55" s="239"/>
      <c r="D55" s="239"/>
      <c r="E55" s="239"/>
      <c r="F55" s="240"/>
      <c r="G55" s="277"/>
      <c r="H55" s="278"/>
      <c r="I55" s="278"/>
      <c r="J55" s="278"/>
      <c r="K55" s="278"/>
      <c r="L55" s="278"/>
      <c r="M55" s="278"/>
      <c r="N55" s="278"/>
      <c r="O55" s="279"/>
      <c r="P55" s="278"/>
      <c r="Q55" s="278"/>
      <c r="R55" s="278"/>
      <c r="S55" s="278"/>
      <c r="T55" s="278"/>
      <c r="U55" s="278"/>
      <c r="V55" s="278"/>
      <c r="W55" s="278"/>
      <c r="X55" s="279"/>
      <c r="Y55" s="231" t="s">
        <v>65</v>
      </c>
      <c r="Z55" s="232"/>
      <c r="AA55" s="233"/>
      <c r="AB55" s="655"/>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customHeight="1" x14ac:dyDescent="0.15">
      <c r="A56" s="237"/>
      <c r="B56" s="241"/>
      <c r="C56" s="241"/>
      <c r="D56" s="241"/>
      <c r="E56" s="241"/>
      <c r="F56" s="242"/>
      <c r="G56" s="280"/>
      <c r="H56" s="197"/>
      <c r="I56" s="197"/>
      <c r="J56" s="197"/>
      <c r="K56" s="197"/>
      <c r="L56" s="197"/>
      <c r="M56" s="197"/>
      <c r="N56" s="197"/>
      <c r="O56" s="198"/>
      <c r="P56" s="197"/>
      <c r="Q56" s="197"/>
      <c r="R56" s="197"/>
      <c r="S56" s="197"/>
      <c r="T56" s="197"/>
      <c r="U56" s="197"/>
      <c r="V56" s="197"/>
      <c r="W56" s="197"/>
      <c r="X56" s="198"/>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0"/>
      <c r="AU56" s="271"/>
      <c r="AV56" s="271"/>
      <c r="AW56" s="271"/>
      <c r="AX56" s="272"/>
    </row>
    <row r="57" spans="1:50" ht="18.75"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customHeight="1" x14ac:dyDescent="0.15">
      <c r="A59" s="237"/>
      <c r="B59" s="239"/>
      <c r="C59" s="239"/>
      <c r="D59" s="239"/>
      <c r="E59" s="239"/>
      <c r="F59" s="240"/>
      <c r="G59" s="276" t="s">
        <v>527</v>
      </c>
      <c r="H59" s="195"/>
      <c r="I59" s="195"/>
      <c r="J59" s="195"/>
      <c r="K59" s="195"/>
      <c r="L59" s="195"/>
      <c r="M59" s="195"/>
      <c r="N59" s="195"/>
      <c r="O59" s="196"/>
      <c r="P59" s="213" t="s">
        <v>525</v>
      </c>
      <c r="Q59" s="195"/>
      <c r="R59" s="195"/>
      <c r="S59" s="195"/>
      <c r="T59" s="195"/>
      <c r="U59" s="195"/>
      <c r="V59" s="195"/>
      <c r="W59" s="195"/>
      <c r="X59" s="196"/>
      <c r="Y59" s="263" t="s">
        <v>86</v>
      </c>
      <c r="Z59" s="264"/>
      <c r="AA59" s="265"/>
      <c r="AB59" s="202" t="s">
        <v>477</v>
      </c>
      <c r="AC59" s="203"/>
      <c r="AD59" s="204"/>
      <c r="AE59" s="93">
        <v>88</v>
      </c>
      <c r="AF59" s="94"/>
      <c r="AG59" s="94"/>
      <c r="AH59" s="94"/>
      <c r="AI59" s="95"/>
      <c r="AJ59" s="93">
        <v>85</v>
      </c>
      <c r="AK59" s="94"/>
      <c r="AL59" s="94"/>
      <c r="AM59" s="94"/>
      <c r="AN59" s="95"/>
      <c r="AO59" s="93">
        <v>91</v>
      </c>
      <c r="AP59" s="94"/>
      <c r="AQ59" s="94"/>
      <c r="AR59" s="94"/>
      <c r="AS59" s="95"/>
      <c r="AT59" s="229"/>
      <c r="AU59" s="229"/>
      <c r="AV59" s="229"/>
      <c r="AW59" s="229"/>
      <c r="AX59" s="230"/>
    </row>
    <row r="60" spans="1:50" ht="22.5" customHeight="1" x14ac:dyDescent="0.15">
      <c r="A60" s="237"/>
      <c r="B60" s="239"/>
      <c r="C60" s="239"/>
      <c r="D60" s="239"/>
      <c r="E60" s="239"/>
      <c r="F60" s="240"/>
      <c r="G60" s="277"/>
      <c r="H60" s="278"/>
      <c r="I60" s="278"/>
      <c r="J60" s="278"/>
      <c r="K60" s="278"/>
      <c r="L60" s="278"/>
      <c r="M60" s="278"/>
      <c r="N60" s="278"/>
      <c r="O60" s="279"/>
      <c r="P60" s="278"/>
      <c r="Q60" s="278"/>
      <c r="R60" s="278"/>
      <c r="S60" s="278"/>
      <c r="T60" s="278"/>
      <c r="U60" s="278"/>
      <c r="V60" s="278"/>
      <c r="W60" s="278"/>
      <c r="X60" s="279"/>
      <c r="Y60" s="231" t="s">
        <v>65</v>
      </c>
      <c r="Z60" s="232"/>
      <c r="AA60" s="233"/>
      <c r="AB60" s="202"/>
      <c r="AC60" s="203"/>
      <c r="AD60" s="204"/>
      <c r="AE60" s="93"/>
      <c r="AF60" s="94"/>
      <c r="AG60" s="94"/>
      <c r="AH60" s="94"/>
      <c r="AI60" s="95"/>
      <c r="AJ60" s="93"/>
      <c r="AK60" s="94"/>
      <c r="AL60" s="94"/>
      <c r="AM60" s="94"/>
      <c r="AN60" s="95"/>
      <c r="AO60" s="93"/>
      <c r="AP60" s="94"/>
      <c r="AQ60" s="94"/>
      <c r="AR60" s="94"/>
      <c r="AS60" s="95"/>
      <c r="AT60" s="93"/>
      <c r="AU60" s="94"/>
      <c r="AV60" s="94"/>
      <c r="AW60" s="94"/>
      <c r="AX60" s="96"/>
    </row>
    <row r="61" spans="1:50" ht="22.5" customHeight="1" x14ac:dyDescent="0.15">
      <c r="A61" s="237"/>
      <c r="B61" s="241"/>
      <c r="C61" s="241"/>
      <c r="D61" s="241"/>
      <c r="E61" s="241"/>
      <c r="F61" s="242"/>
      <c r="G61" s="280"/>
      <c r="H61" s="197"/>
      <c r="I61" s="197"/>
      <c r="J61" s="197"/>
      <c r="K61" s="197"/>
      <c r="L61" s="197"/>
      <c r="M61" s="197"/>
      <c r="N61" s="197"/>
      <c r="O61" s="198"/>
      <c r="P61" s="197"/>
      <c r="Q61" s="197"/>
      <c r="R61" s="197"/>
      <c r="S61" s="197"/>
      <c r="T61" s="197"/>
      <c r="U61" s="197"/>
      <c r="V61" s="197"/>
      <c r="W61" s="197"/>
      <c r="X61" s="198"/>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t="18.75"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customHeight="1" x14ac:dyDescent="0.15">
      <c r="A64" s="237"/>
      <c r="B64" s="239"/>
      <c r="C64" s="239"/>
      <c r="D64" s="239"/>
      <c r="E64" s="239"/>
      <c r="F64" s="240"/>
      <c r="G64" s="276"/>
      <c r="H64" s="195"/>
      <c r="I64" s="195"/>
      <c r="J64" s="195"/>
      <c r="K64" s="195"/>
      <c r="L64" s="195"/>
      <c r="M64" s="195"/>
      <c r="N64" s="195"/>
      <c r="O64" s="196"/>
      <c r="P64" s="213"/>
      <c r="Q64" s="257"/>
      <c r="R64" s="257"/>
      <c r="S64" s="257"/>
      <c r="T64" s="257"/>
      <c r="U64" s="257"/>
      <c r="V64" s="257"/>
      <c r="W64" s="257"/>
      <c r="X64" s="258"/>
      <c r="Y64" s="263" t="s">
        <v>86</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customHeight="1" x14ac:dyDescent="0.15">
      <c r="A66" s="238"/>
      <c r="B66" s="241"/>
      <c r="C66" s="241"/>
      <c r="D66" s="241"/>
      <c r="E66" s="241"/>
      <c r="F66" s="242"/>
      <c r="G66" s="280"/>
      <c r="H66" s="197"/>
      <c r="I66" s="197"/>
      <c r="J66" s="197"/>
      <c r="K66" s="197"/>
      <c r="L66" s="197"/>
      <c r="M66" s="197"/>
      <c r="N66" s="197"/>
      <c r="O66" s="198"/>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528</v>
      </c>
      <c r="H68" s="195"/>
      <c r="I68" s="195"/>
      <c r="J68" s="195"/>
      <c r="K68" s="195"/>
      <c r="L68" s="195"/>
      <c r="M68" s="195"/>
      <c r="N68" s="195"/>
      <c r="O68" s="195"/>
      <c r="P68" s="195"/>
      <c r="Q68" s="195"/>
      <c r="R68" s="195"/>
      <c r="S68" s="195"/>
      <c r="T68" s="195"/>
      <c r="U68" s="195"/>
      <c r="V68" s="195"/>
      <c r="W68" s="195"/>
      <c r="X68" s="196"/>
      <c r="Y68" s="333" t="s">
        <v>66</v>
      </c>
      <c r="Z68" s="334"/>
      <c r="AA68" s="335"/>
      <c r="AB68" s="202" t="s">
        <v>476</v>
      </c>
      <c r="AC68" s="203"/>
      <c r="AD68" s="204"/>
      <c r="AE68" s="93">
        <v>91555</v>
      </c>
      <c r="AF68" s="94"/>
      <c r="AG68" s="94"/>
      <c r="AH68" s="94"/>
      <c r="AI68" s="95"/>
      <c r="AJ68" s="93">
        <v>95060</v>
      </c>
      <c r="AK68" s="94"/>
      <c r="AL68" s="94"/>
      <c r="AM68" s="94"/>
      <c r="AN68" s="95"/>
      <c r="AO68" s="93">
        <v>90262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529</v>
      </c>
      <c r="H71" s="195"/>
      <c r="I71" s="195"/>
      <c r="J71" s="195"/>
      <c r="K71" s="195"/>
      <c r="L71" s="195"/>
      <c r="M71" s="195"/>
      <c r="N71" s="195"/>
      <c r="O71" s="195"/>
      <c r="P71" s="195"/>
      <c r="Q71" s="195"/>
      <c r="R71" s="195"/>
      <c r="S71" s="195"/>
      <c r="T71" s="195"/>
      <c r="U71" s="195"/>
      <c r="V71" s="195"/>
      <c r="W71" s="195"/>
      <c r="X71" s="196"/>
      <c r="Y71" s="199" t="s">
        <v>66</v>
      </c>
      <c r="Z71" s="200"/>
      <c r="AA71" s="201"/>
      <c r="AB71" s="214" t="s">
        <v>475</v>
      </c>
      <c r="AC71" s="215"/>
      <c r="AD71" s="215"/>
      <c r="AE71" s="93">
        <v>11830</v>
      </c>
      <c r="AF71" s="94"/>
      <c r="AG71" s="94"/>
      <c r="AH71" s="94"/>
      <c r="AI71" s="95"/>
      <c r="AJ71" s="93">
        <v>9240</v>
      </c>
      <c r="AK71" s="94"/>
      <c r="AL71" s="94"/>
      <c r="AM71" s="94"/>
      <c r="AN71" s="95"/>
      <c r="AO71" s="93">
        <v>8960</v>
      </c>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18.75"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530</v>
      </c>
      <c r="H83" s="144"/>
      <c r="I83" s="144"/>
      <c r="J83" s="144"/>
      <c r="K83" s="144"/>
      <c r="L83" s="144"/>
      <c r="M83" s="144"/>
      <c r="N83" s="144"/>
      <c r="O83" s="144"/>
      <c r="P83" s="144"/>
      <c r="Q83" s="144"/>
      <c r="R83" s="144"/>
      <c r="S83" s="144"/>
      <c r="T83" s="144"/>
      <c r="U83" s="144"/>
      <c r="V83" s="144"/>
      <c r="W83" s="144"/>
      <c r="X83" s="144"/>
      <c r="Y83" s="146" t="s">
        <v>17</v>
      </c>
      <c r="Z83" s="147"/>
      <c r="AA83" s="148"/>
      <c r="AB83" s="181" t="s">
        <v>478</v>
      </c>
      <c r="AC83" s="150"/>
      <c r="AD83" s="151"/>
      <c r="AE83" s="152">
        <v>17620</v>
      </c>
      <c r="AF83" s="153"/>
      <c r="AG83" s="153"/>
      <c r="AH83" s="153"/>
      <c r="AI83" s="153"/>
      <c r="AJ83" s="152">
        <v>19784</v>
      </c>
      <c r="AK83" s="153"/>
      <c r="AL83" s="153"/>
      <c r="AM83" s="153"/>
      <c r="AN83" s="153"/>
      <c r="AO83" s="152">
        <v>19441</v>
      </c>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479</v>
      </c>
      <c r="AC84" s="158"/>
      <c r="AD84" s="159"/>
      <c r="AE84" s="157" t="s">
        <v>480</v>
      </c>
      <c r="AF84" s="158"/>
      <c r="AG84" s="158"/>
      <c r="AH84" s="158"/>
      <c r="AI84" s="159"/>
      <c r="AJ84" s="157" t="s">
        <v>481</v>
      </c>
      <c r="AK84" s="158"/>
      <c r="AL84" s="158"/>
      <c r="AM84" s="158"/>
      <c r="AN84" s="159"/>
      <c r="AO84" s="157" t="s">
        <v>486</v>
      </c>
      <c r="AP84" s="158"/>
      <c r="AQ84" s="158"/>
      <c r="AR84" s="158"/>
      <c r="AS84" s="159"/>
      <c r="AT84" s="157"/>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531</v>
      </c>
      <c r="H86" s="144"/>
      <c r="I86" s="144"/>
      <c r="J86" s="144"/>
      <c r="K86" s="144"/>
      <c r="L86" s="144"/>
      <c r="M86" s="144"/>
      <c r="N86" s="144"/>
      <c r="O86" s="144"/>
      <c r="P86" s="144"/>
      <c r="Q86" s="144"/>
      <c r="R86" s="144"/>
      <c r="S86" s="144"/>
      <c r="T86" s="144"/>
      <c r="U86" s="144"/>
      <c r="V86" s="144"/>
      <c r="W86" s="144"/>
      <c r="X86" s="144"/>
      <c r="Y86" s="146" t="s">
        <v>17</v>
      </c>
      <c r="Z86" s="147"/>
      <c r="AA86" s="148"/>
      <c r="AB86" s="181" t="s">
        <v>517</v>
      </c>
      <c r="AC86" s="150"/>
      <c r="AD86" s="151"/>
      <c r="AE86" s="152">
        <v>738</v>
      </c>
      <c r="AF86" s="153"/>
      <c r="AG86" s="153"/>
      <c r="AH86" s="153"/>
      <c r="AI86" s="153"/>
      <c r="AJ86" s="152">
        <v>989</v>
      </c>
      <c r="AK86" s="153"/>
      <c r="AL86" s="153"/>
      <c r="AM86" s="153"/>
      <c r="AN86" s="153"/>
      <c r="AO86" s="152">
        <v>1305</v>
      </c>
      <c r="AP86" s="153"/>
      <c r="AQ86" s="153"/>
      <c r="AR86" s="153"/>
      <c r="AS86" s="153"/>
      <c r="AT86" s="93"/>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518</v>
      </c>
      <c r="AC87" s="158"/>
      <c r="AD87" s="159"/>
      <c r="AE87" s="157" t="s">
        <v>519</v>
      </c>
      <c r="AF87" s="158"/>
      <c r="AG87" s="158"/>
      <c r="AH87" s="158"/>
      <c r="AI87" s="159"/>
      <c r="AJ87" s="157" t="s">
        <v>520</v>
      </c>
      <c r="AK87" s="158"/>
      <c r="AL87" s="158"/>
      <c r="AM87" s="158"/>
      <c r="AN87" s="159"/>
      <c r="AO87" s="157" t="s">
        <v>532</v>
      </c>
      <c r="AP87" s="158"/>
      <c r="AQ87" s="158"/>
      <c r="AR87" s="158"/>
      <c r="AS87" s="159"/>
      <c r="AT87" s="157"/>
      <c r="AU87" s="158"/>
      <c r="AV87" s="158"/>
      <c r="AW87" s="158"/>
      <c r="AX87" s="160"/>
    </row>
    <row r="88" spans="1:60" ht="32.25"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9" t="s">
        <v>19</v>
      </c>
      <c r="D97" s="350"/>
      <c r="E97" s="350"/>
      <c r="F97" s="350"/>
      <c r="G97" s="350"/>
      <c r="H97" s="350"/>
      <c r="I97" s="350"/>
      <c r="J97" s="350"/>
      <c r="K97" s="351"/>
      <c r="L97" s="407" t="s">
        <v>76</v>
      </c>
      <c r="M97" s="407"/>
      <c r="N97" s="407"/>
      <c r="O97" s="407"/>
      <c r="P97" s="407"/>
      <c r="Q97" s="407"/>
      <c r="R97" s="408" t="s">
        <v>73</v>
      </c>
      <c r="S97" s="409"/>
      <c r="T97" s="409"/>
      <c r="U97" s="409"/>
      <c r="V97" s="409"/>
      <c r="W97" s="409"/>
      <c r="X97" s="410"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1"/>
    </row>
    <row r="98" spans="1:50" ht="23.1" customHeight="1" x14ac:dyDescent="0.15">
      <c r="A98" s="377"/>
      <c r="B98" s="378"/>
      <c r="C98" s="412" t="s">
        <v>471</v>
      </c>
      <c r="D98" s="413"/>
      <c r="E98" s="413"/>
      <c r="F98" s="413"/>
      <c r="G98" s="413"/>
      <c r="H98" s="413"/>
      <c r="I98" s="413"/>
      <c r="J98" s="413"/>
      <c r="K98" s="414"/>
      <c r="L98" s="71">
        <v>90</v>
      </c>
      <c r="M98" s="72"/>
      <c r="N98" s="72"/>
      <c r="O98" s="72"/>
      <c r="P98" s="72"/>
      <c r="Q98" s="73"/>
      <c r="R98" s="71">
        <v>158</v>
      </c>
      <c r="S98" s="72"/>
      <c r="T98" s="72"/>
      <c r="U98" s="72"/>
      <c r="V98" s="72"/>
      <c r="W98" s="73"/>
      <c r="X98" s="669" t="s">
        <v>555</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t="s">
        <v>482</v>
      </c>
      <c r="D99" s="162"/>
      <c r="E99" s="162"/>
      <c r="F99" s="162"/>
      <c r="G99" s="162"/>
      <c r="H99" s="162"/>
      <c r="I99" s="162"/>
      <c r="J99" s="162"/>
      <c r="K99" s="163"/>
      <c r="L99" s="71">
        <v>22</v>
      </c>
      <c r="M99" s="72"/>
      <c r="N99" s="72"/>
      <c r="O99" s="72"/>
      <c r="P99" s="72"/>
      <c r="Q99" s="73"/>
      <c r="R99" s="71">
        <v>22</v>
      </c>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t="s">
        <v>474</v>
      </c>
      <c r="D100" s="162"/>
      <c r="E100" s="162"/>
      <c r="F100" s="162"/>
      <c r="G100" s="162"/>
      <c r="H100" s="162"/>
      <c r="I100" s="162"/>
      <c r="J100" s="162"/>
      <c r="K100" s="163"/>
      <c r="L100" s="71">
        <v>13</v>
      </c>
      <c r="M100" s="72"/>
      <c r="N100" s="72"/>
      <c r="O100" s="72"/>
      <c r="P100" s="72"/>
      <c r="Q100" s="73"/>
      <c r="R100" s="71">
        <v>29</v>
      </c>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32.25" customHeight="1" x14ac:dyDescent="0.15">
      <c r="A101" s="377"/>
      <c r="B101" s="378"/>
      <c r="C101" s="161" t="s">
        <v>483</v>
      </c>
      <c r="D101" s="162"/>
      <c r="E101" s="162"/>
      <c r="F101" s="162"/>
      <c r="G101" s="162"/>
      <c r="H101" s="162"/>
      <c r="I101" s="162"/>
      <c r="J101" s="162"/>
      <c r="K101" s="163"/>
      <c r="L101" s="71">
        <v>0.7</v>
      </c>
      <c r="M101" s="72"/>
      <c r="N101" s="72"/>
      <c r="O101" s="72"/>
      <c r="P101" s="72"/>
      <c r="Q101" s="73"/>
      <c r="R101" s="71">
        <v>0.7</v>
      </c>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125.7</v>
      </c>
      <c r="M104" s="373"/>
      <c r="N104" s="373"/>
      <c r="O104" s="373"/>
      <c r="P104" s="373"/>
      <c r="Q104" s="374"/>
      <c r="R104" s="372">
        <f>SUM(R98:W103)</f>
        <v>209.7</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60" customHeight="1" x14ac:dyDescent="0.15">
      <c r="A108" s="307" t="s">
        <v>312</v>
      </c>
      <c r="B108" s="308"/>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466</v>
      </c>
      <c r="AE108" s="603"/>
      <c r="AF108" s="603"/>
      <c r="AG108" s="599" t="s">
        <v>542</v>
      </c>
      <c r="AH108" s="600"/>
      <c r="AI108" s="600"/>
      <c r="AJ108" s="600"/>
      <c r="AK108" s="600"/>
      <c r="AL108" s="600"/>
      <c r="AM108" s="600"/>
      <c r="AN108" s="600"/>
      <c r="AO108" s="600"/>
      <c r="AP108" s="600"/>
      <c r="AQ108" s="600"/>
      <c r="AR108" s="600"/>
      <c r="AS108" s="600"/>
      <c r="AT108" s="600"/>
      <c r="AU108" s="600"/>
      <c r="AV108" s="600"/>
      <c r="AW108" s="600"/>
      <c r="AX108" s="601"/>
    </row>
    <row r="109" spans="1:50" ht="65.25" customHeight="1" x14ac:dyDescent="0.15">
      <c r="A109" s="309"/>
      <c r="B109" s="310"/>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466</v>
      </c>
      <c r="AE109" s="441"/>
      <c r="AF109" s="441"/>
      <c r="AG109" s="304" t="s">
        <v>543</v>
      </c>
      <c r="AH109" s="305"/>
      <c r="AI109" s="305"/>
      <c r="AJ109" s="305"/>
      <c r="AK109" s="305"/>
      <c r="AL109" s="305"/>
      <c r="AM109" s="305"/>
      <c r="AN109" s="305"/>
      <c r="AO109" s="305"/>
      <c r="AP109" s="305"/>
      <c r="AQ109" s="305"/>
      <c r="AR109" s="305"/>
      <c r="AS109" s="305"/>
      <c r="AT109" s="305"/>
      <c r="AU109" s="305"/>
      <c r="AV109" s="305"/>
      <c r="AW109" s="305"/>
      <c r="AX109" s="306"/>
    </row>
    <row r="110" spans="1:50" ht="119.25" customHeight="1" x14ac:dyDescent="0.15">
      <c r="A110" s="311"/>
      <c r="B110" s="312"/>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466</v>
      </c>
      <c r="AE110" s="584"/>
      <c r="AF110" s="584"/>
      <c r="AG110" s="529" t="s">
        <v>558</v>
      </c>
      <c r="AH110" s="197"/>
      <c r="AI110" s="197"/>
      <c r="AJ110" s="197"/>
      <c r="AK110" s="197"/>
      <c r="AL110" s="197"/>
      <c r="AM110" s="197"/>
      <c r="AN110" s="197"/>
      <c r="AO110" s="197"/>
      <c r="AP110" s="197"/>
      <c r="AQ110" s="197"/>
      <c r="AR110" s="197"/>
      <c r="AS110" s="197"/>
      <c r="AT110" s="197"/>
      <c r="AU110" s="197"/>
      <c r="AV110" s="197"/>
      <c r="AW110" s="197"/>
      <c r="AX110" s="530"/>
    </row>
    <row r="111" spans="1:50" ht="60.7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466</v>
      </c>
      <c r="AE111" s="437"/>
      <c r="AF111" s="437"/>
      <c r="AG111" s="301" t="s">
        <v>544</v>
      </c>
      <c r="AH111" s="302"/>
      <c r="AI111" s="302"/>
      <c r="AJ111" s="302"/>
      <c r="AK111" s="302"/>
      <c r="AL111" s="302"/>
      <c r="AM111" s="302"/>
      <c r="AN111" s="302"/>
      <c r="AO111" s="302"/>
      <c r="AP111" s="302"/>
      <c r="AQ111" s="302"/>
      <c r="AR111" s="302"/>
      <c r="AS111" s="302"/>
      <c r="AT111" s="302"/>
      <c r="AU111" s="302"/>
      <c r="AV111" s="302"/>
      <c r="AW111" s="302"/>
      <c r="AX111" s="303"/>
    </row>
    <row r="112" spans="1:50" ht="39"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466</v>
      </c>
      <c r="AE112" s="441"/>
      <c r="AF112" s="441"/>
      <c r="AG112" s="304" t="s">
        <v>556</v>
      </c>
      <c r="AH112" s="305"/>
      <c r="AI112" s="305"/>
      <c r="AJ112" s="305"/>
      <c r="AK112" s="305"/>
      <c r="AL112" s="305"/>
      <c r="AM112" s="305"/>
      <c r="AN112" s="305"/>
      <c r="AO112" s="305"/>
      <c r="AP112" s="305"/>
      <c r="AQ112" s="305"/>
      <c r="AR112" s="305"/>
      <c r="AS112" s="305"/>
      <c r="AT112" s="305"/>
      <c r="AU112" s="305"/>
      <c r="AV112" s="305"/>
      <c r="AW112" s="305"/>
      <c r="AX112" s="306"/>
    </row>
    <row r="113" spans="1:64" ht="40.5"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466</v>
      </c>
      <c r="AE113" s="441"/>
      <c r="AF113" s="441"/>
      <c r="AG113" s="304" t="s">
        <v>546</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466</v>
      </c>
      <c r="AE114" s="441"/>
      <c r="AF114" s="441"/>
      <c r="AG114" s="304" t="s">
        <v>545</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466</v>
      </c>
      <c r="AE115" s="441"/>
      <c r="AF115" s="441"/>
      <c r="AG115" s="304" t="s">
        <v>547</v>
      </c>
      <c r="AH115" s="305"/>
      <c r="AI115" s="305"/>
      <c r="AJ115" s="305"/>
      <c r="AK115" s="305"/>
      <c r="AL115" s="305"/>
      <c r="AM115" s="305"/>
      <c r="AN115" s="305"/>
      <c r="AO115" s="305"/>
      <c r="AP115" s="305"/>
      <c r="AQ115" s="305"/>
      <c r="AR115" s="305"/>
      <c r="AS115" s="305"/>
      <c r="AT115" s="305"/>
      <c r="AU115" s="305"/>
      <c r="AV115" s="305"/>
      <c r="AW115" s="305"/>
      <c r="AX115" s="306"/>
    </row>
    <row r="116" spans="1:64" ht="49.5"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466</v>
      </c>
      <c r="AE116" s="632"/>
      <c r="AF116" s="632"/>
      <c r="AG116" s="366" t="s">
        <v>524</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4.2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466</v>
      </c>
      <c r="AE117" s="584"/>
      <c r="AF117" s="593"/>
      <c r="AG117" s="597" t="s">
        <v>548</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75.7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466</v>
      </c>
      <c r="AE118" s="437"/>
      <c r="AF118" s="636"/>
      <c r="AG118" s="301" t="s">
        <v>549</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466</v>
      </c>
      <c r="AE119" s="605"/>
      <c r="AF119" s="605"/>
      <c r="AG119" s="304" t="s">
        <v>557</v>
      </c>
      <c r="AH119" s="305"/>
      <c r="AI119" s="305"/>
      <c r="AJ119" s="305"/>
      <c r="AK119" s="305"/>
      <c r="AL119" s="305"/>
      <c r="AM119" s="305"/>
      <c r="AN119" s="305"/>
      <c r="AO119" s="305"/>
      <c r="AP119" s="305"/>
      <c r="AQ119" s="305"/>
      <c r="AR119" s="305"/>
      <c r="AS119" s="305"/>
      <c r="AT119" s="305"/>
      <c r="AU119" s="305"/>
      <c r="AV119" s="305"/>
      <c r="AW119" s="305"/>
      <c r="AX119" s="306"/>
    </row>
    <row r="120" spans="1:64" ht="56.25"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466</v>
      </c>
      <c r="AE120" s="441"/>
      <c r="AF120" s="441"/>
      <c r="AG120" s="366" t="s">
        <v>524</v>
      </c>
      <c r="AH120" s="367"/>
      <c r="AI120" s="367"/>
      <c r="AJ120" s="367"/>
      <c r="AK120" s="367"/>
      <c r="AL120" s="367"/>
      <c r="AM120" s="367"/>
      <c r="AN120" s="367"/>
      <c r="AO120" s="367"/>
      <c r="AP120" s="367"/>
      <c r="AQ120" s="367"/>
      <c r="AR120" s="367"/>
      <c r="AS120" s="367"/>
      <c r="AT120" s="367"/>
      <c r="AU120" s="367"/>
      <c r="AV120" s="367"/>
      <c r="AW120" s="367"/>
      <c r="AX120" s="368"/>
    </row>
    <row r="121" spans="1:64" ht="37.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466</v>
      </c>
      <c r="AE121" s="441"/>
      <c r="AF121" s="441"/>
      <c r="AG121" s="529" t="s">
        <v>550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484</v>
      </c>
      <c r="AE122" s="437"/>
      <c r="AF122" s="437"/>
      <c r="AG122" s="575" t="s">
        <v>521</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8"/>
      <c r="AI123" s="278"/>
      <c r="AJ123" s="278"/>
      <c r="AK123" s="278"/>
      <c r="AL123" s="278"/>
      <c r="AM123" s="278"/>
      <c r="AN123" s="278"/>
      <c r="AO123" s="278"/>
      <c r="AP123" s="278"/>
      <c r="AQ123" s="278"/>
      <c r="AR123" s="278"/>
      <c r="AS123" s="278"/>
      <c r="AT123" s="278"/>
      <c r="AU123" s="278"/>
      <c r="AV123" s="278"/>
      <c r="AW123" s="278"/>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5"/>
      <c r="V124" s="305"/>
      <c r="W124" s="305"/>
      <c r="X124" s="305"/>
      <c r="Y124" s="305"/>
      <c r="Z124" s="305"/>
      <c r="AA124" s="305"/>
      <c r="AB124" s="305"/>
      <c r="AC124" s="305"/>
      <c r="AD124" s="305"/>
      <c r="AE124" s="305"/>
      <c r="AF124" s="630"/>
      <c r="AG124" s="577"/>
      <c r="AH124" s="278"/>
      <c r="AI124" s="278"/>
      <c r="AJ124" s="278"/>
      <c r="AK124" s="278"/>
      <c r="AL124" s="278"/>
      <c r="AM124" s="278"/>
      <c r="AN124" s="278"/>
      <c r="AO124" s="278"/>
      <c r="AP124" s="278"/>
      <c r="AQ124" s="278"/>
      <c r="AR124" s="278"/>
      <c r="AS124" s="278"/>
      <c r="AT124" s="278"/>
      <c r="AU124" s="278"/>
      <c r="AV124" s="278"/>
      <c r="AW124" s="278"/>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522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1" t="s">
        <v>68</v>
      </c>
      <c r="D127" s="362"/>
      <c r="E127" s="362"/>
      <c r="F127" s="363"/>
      <c r="G127" s="364" t="s">
        <v>523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78.75" customHeight="1" thickBot="1" x14ac:dyDescent="0.2">
      <c r="A129" s="570" t="s">
        <v>561</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307</v>
      </c>
      <c r="B131" s="546"/>
      <c r="C131" s="546"/>
      <c r="D131" s="546"/>
      <c r="E131" s="547"/>
      <c r="F131" s="564" t="s">
        <v>559</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560</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539</v>
      </c>
      <c r="H137" s="418"/>
      <c r="I137" s="418"/>
      <c r="J137" s="418"/>
      <c r="K137" s="418"/>
      <c r="L137" s="418"/>
      <c r="M137" s="418"/>
      <c r="N137" s="418"/>
      <c r="O137" s="418"/>
      <c r="P137" s="419"/>
      <c r="Q137" s="404" t="s">
        <v>225</v>
      </c>
      <c r="R137" s="404"/>
      <c r="S137" s="404"/>
      <c r="T137" s="404"/>
      <c r="U137" s="404"/>
      <c r="V137" s="404"/>
      <c r="W137" s="417" t="s">
        <v>485</v>
      </c>
      <c r="X137" s="418"/>
      <c r="Y137" s="418"/>
      <c r="Z137" s="418"/>
      <c r="AA137" s="418"/>
      <c r="AB137" s="418"/>
      <c r="AC137" s="418"/>
      <c r="AD137" s="418"/>
      <c r="AE137" s="418"/>
      <c r="AF137" s="419"/>
      <c r="AG137" s="404" t="s">
        <v>226</v>
      </c>
      <c r="AH137" s="404"/>
      <c r="AI137" s="404"/>
      <c r="AJ137" s="404"/>
      <c r="AK137" s="404"/>
      <c r="AL137" s="404"/>
      <c r="AM137" s="400">
        <v>294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92</v>
      </c>
      <c r="H138" s="421"/>
      <c r="I138" s="421"/>
      <c r="J138" s="421"/>
      <c r="K138" s="421"/>
      <c r="L138" s="421"/>
      <c r="M138" s="421"/>
      <c r="N138" s="421"/>
      <c r="O138" s="421"/>
      <c r="P138" s="422"/>
      <c r="Q138" s="406" t="s">
        <v>228</v>
      </c>
      <c r="R138" s="406"/>
      <c r="S138" s="406"/>
      <c r="T138" s="406"/>
      <c r="U138" s="406"/>
      <c r="V138" s="406"/>
      <c r="W138" s="420">
        <v>87</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487</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498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488</v>
      </c>
      <c r="H180" s="98"/>
      <c r="I180" s="98"/>
      <c r="J180" s="98"/>
      <c r="K180" s="99"/>
      <c r="L180" s="100" t="s">
        <v>490</v>
      </c>
      <c r="M180" s="101"/>
      <c r="N180" s="101"/>
      <c r="O180" s="101"/>
      <c r="P180" s="101"/>
      <c r="Q180" s="101"/>
      <c r="R180" s="101"/>
      <c r="S180" s="101"/>
      <c r="T180" s="101"/>
      <c r="U180" s="101"/>
      <c r="V180" s="101"/>
      <c r="W180" s="101"/>
      <c r="X180" s="102"/>
      <c r="Y180" s="103">
        <v>19</v>
      </c>
      <c r="Z180" s="104"/>
      <c r="AA180" s="104"/>
      <c r="AB180" s="105"/>
      <c r="AC180" s="97"/>
      <c r="AD180" s="98"/>
      <c r="AE180" s="98"/>
      <c r="AF180" s="98"/>
      <c r="AG180" s="99"/>
      <c r="AH180" s="100" t="s">
        <v>499</v>
      </c>
      <c r="AI180" s="101"/>
      <c r="AJ180" s="101"/>
      <c r="AK180" s="101"/>
      <c r="AL180" s="101"/>
      <c r="AM180" s="101"/>
      <c r="AN180" s="101"/>
      <c r="AO180" s="101"/>
      <c r="AP180" s="101"/>
      <c r="AQ180" s="101"/>
      <c r="AR180" s="101"/>
      <c r="AS180" s="101"/>
      <c r="AT180" s="102"/>
      <c r="AU180" s="103">
        <v>3</v>
      </c>
      <c r="AV180" s="104"/>
      <c r="AW180" s="104"/>
      <c r="AX180" s="399"/>
    </row>
    <row r="181" spans="1:50" ht="24.75" customHeight="1" x14ac:dyDescent="0.15">
      <c r="A181" s="126"/>
      <c r="B181" s="537"/>
      <c r="C181" s="537"/>
      <c r="D181" s="537"/>
      <c r="E181" s="537"/>
      <c r="F181" s="538"/>
      <c r="G181" s="74" t="s">
        <v>489</v>
      </c>
      <c r="H181" s="75"/>
      <c r="I181" s="75"/>
      <c r="J181" s="75"/>
      <c r="K181" s="76"/>
      <c r="L181" s="77" t="s">
        <v>491</v>
      </c>
      <c r="M181" s="78"/>
      <c r="N181" s="78"/>
      <c r="O181" s="78"/>
      <c r="P181" s="78"/>
      <c r="Q181" s="78"/>
      <c r="R181" s="78"/>
      <c r="S181" s="78"/>
      <c r="T181" s="78"/>
      <c r="U181" s="78"/>
      <c r="V181" s="78"/>
      <c r="W181" s="78"/>
      <c r="X181" s="79"/>
      <c r="Y181" s="80">
        <v>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v>
      </c>
      <c r="AV190" s="89"/>
      <c r="AW190" s="89"/>
      <c r="AX190" s="91"/>
    </row>
    <row r="191" spans="1:50" ht="30" customHeight="1" x14ac:dyDescent="0.15">
      <c r="A191" s="126"/>
      <c r="B191" s="537"/>
      <c r="C191" s="537"/>
      <c r="D191" s="537"/>
      <c r="E191" s="537"/>
      <c r="F191" s="538"/>
      <c r="G191" s="387" t="s">
        <v>492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500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t="s">
        <v>488</v>
      </c>
      <c r="H193" s="98"/>
      <c r="I193" s="98"/>
      <c r="J193" s="98"/>
      <c r="K193" s="99"/>
      <c r="L193" s="100" t="s">
        <v>490</v>
      </c>
      <c r="M193" s="101"/>
      <c r="N193" s="101"/>
      <c r="O193" s="101"/>
      <c r="P193" s="101"/>
      <c r="Q193" s="101"/>
      <c r="R193" s="101"/>
      <c r="S193" s="101"/>
      <c r="T193" s="101"/>
      <c r="U193" s="101"/>
      <c r="V193" s="101"/>
      <c r="W193" s="101"/>
      <c r="X193" s="102"/>
      <c r="Y193" s="103">
        <v>3</v>
      </c>
      <c r="Z193" s="104"/>
      <c r="AA193" s="104"/>
      <c r="AB193" s="105"/>
      <c r="AC193" s="97"/>
      <c r="AD193" s="98"/>
      <c r="AE193" s="98"/>
      <c r="AF193" s="98"/>
      <c r="AG193" s="99"/>
      <c r="AH193" s="100" t="s">
        <v>501</v>
      </c>
      <c r="AI193" s="101"/>
      <c r="AJ193" s="101"/>
      <c r="AK193" s="101"/>
      <c r="AL193" s="101"/>
      <c r="AM193" s="101"/>
      <c r="AN193" s="101"/>
      <c r="AO193" s="101"/>
      <c r="AP193" s="101"/>
      <c r="AQ193" s="101"/>
      <c r="AR193" s="101"/>
      <c r="AS193" s="101"/>
      <c r="AT193" s="102"/>
      <c r="AU193" s="103">
        <v>0.3</v>
      </c>
      <c r="AV193" s="104"/>
      <c r="AW193" s="104"/>
      <c r="AX193" s="399"/>
    </row>
    <row r="194" spans="1:50" ht="24.75" customHeight="1" x14ac:dyDescent="0.15">
      <c r="A194" s="126"/>
      <c r="B194" s="537"/>
      <c r="C194" s="537"/>
      <c r="D194" s="537"/>
      <c r="E194" s="537"/>
      <c r="F194" s="538"/>
      <c r="G194" s="74" t="s">
        <v>489</v>
      </c>
      <c r="H194" s="75"/>
      <c r="I194" s="75"/>
      <c r="J194" s="75"/>
      <c r="K194" s="76"/>
      <c r="L194" s="77" t="s">
        <v>491</v>
      </c>
      <c r="M194" s="78"/>
      <c r="N194" s="78"/>
      <c r="O194" s="78"/>
      <c r="P194" s="78"/>
      <c r="Q194" s="78"/>
      <c r="R194" s="78"/>
      <c r="S194" s="78"/>
      <c r="T194" s="78"/>
      <c r="U194" s="78"/>
      <c r="V194" s="78"/>
      <c r="W194" s="78"/>
      <c r="X194" s="79"/>
      <c r="Y194" s="80">
        <v>0.4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3.4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0.3</v>
      </c>
      <c r="AV203" s="89"/>
      <c r="AW203" s="89"/>
      <c r="AX203" s="91"/>
    </row>
    <row r="204" spans="1:50" ht="30" customHeight="1" x14ac:dyDescent="0.15">
      <c r="A204" s="126"/>
      <c r="B204" s="537"/>
      <c r="C204" s="537"/>
      <c r="D204" s="537"/>
      <c r="E204" s="537"/>
      <c r="F204" s="538"/>
      <c r="G204" s="387" t="s">
        <v>493</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364</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t="s">
        <v>494</v>
      </c>
      <c r="H206" s="98"/>
      <c r="I206" s="98"/>
      <c r="J206" s="98"/>
      <c r="K206" s="99"/>
      <c r="L206" s="100" t="s">
        <v>495</v>
      </c>
      <c r="M206" s="101"/>
      <c r="N206" s="101"/>
      <c r="O206" s="101"/>
      <c r="P206" s="101"/>
      <c r="Q206" s="101"/>
      <c r="R206" s="101"/>
      <c r="S206" s="101"/>
      <c r="T206" s="101"/>
      <c r="U206" s="101"/>
      <c r="V206" s="101"/>
      <c r="W206" s="101"/>
      <c r="X206" s="102"/>
      <c r="Y206" s="103">
        <v>37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37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496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533</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t="s">
        <v>494</v>
      </c>
      <c r="H219" s="98"/>
      <c r="I219" s="98"/>
      <c r="J219" s="98"/>
      <c r="K219" s="99"/>
      <c r="L219" s="100" t="s">
        <v>497</v>
      </c>
      <c r="M219" s="101"/>
      <c r="N219" s="101"/>
      <c r="O219" s="101"/>
      <c r="P219" s="101"/>
      <c r="Q219" s="101"/>
      <c r="R219" s="101"/>
      <c r="S219" s="101"/>
      <c r="T219" s="101"/>
      <c r="U219" s="101"/>
      <c r="V219" s="101"/>
      <c r="W219" s="101"/>
      <c r="X219" s="102"/>
      <c r="Y219" s="103">
        <v>0.3</v>
      </c>
      <c r="Z219" s="104"/>
      <c r="AA219" s="104"/>
      <c r="AB219" s="105"/>
      <c r="AC219" s="97" t="s">
        <v>514</v>
      </c>
      <c r="AD219" s="98"/>
      <c r="AE219" s="98"/>
      <c r="AF219" s="98"/>
      <c r="AG219" s="99"/>
      <c r="AH219" s="100" t="s">
        <v>515</v>
      </c>
      <c r="AI219" s="101"/>
      <c r="AJ219" s="101"/>
      <c r="AK219" s="101"/>
      <c r="AL219" s="101"/>
      <c r="AM219" s="101"/>
      <c r="AN219" s="101"/>
      <c r="AO219" s="101"/>
      <c r="AP219" s="101"/>
      <c r="AQ219" s="101"/>
      <c r="AR219" s="101"/>
      <c r="AS219" s="101"/>
      <c r="AT219" s="102"/>
      <c r="AU219" s="103">
        <v>10</v>
      </c>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0.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502</v>
      </c>
      <c r="D236" s="113"/>
      <c r="E236" s="113"/>
      <c r="F236" s="113"/>
      <c r="G236" s="113"/>
      <c r="H236" s="113"/>
      <c r="I236" s="113"/>
      <c r="J236" s="113"/>
      <c r="K236" s="113"/>
      <c r="L236" s="113"/>
      <c r="M236" s="117" t="s">
        <v>503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v>
      </c>
      <c r="AL236" s="115"/>
      <c r="AM236" s="115"/>
      <c r="AN236" s="115"/>
      <c r="AO236" s="115"/>
      <c r="AP236" s="116"/>
      <c r="AQ236" s="117">
        <v>1</v>
      </c>
      <c r="AR236" s="113"/>
      <c r="AS236" s="113"/>
      <c r="AT236" s="113"/>
      <c r="AU236" s="114">
        <v>97.3</v>
      </c>
      <c r="AV236" s="115"/>
      <c r="AW236" s="115"/>
      <c r="AX236" s="116"/>
    </row>
    <row r="237" spans="1:50" ht="24" customHeight="1" x14ac:dyDescent="0.15">
      <c r="A237" s="112">
        <v>2</v>
      </c>
      <c r="B237" s="112">
        <v>1</v>
      </c>
      <c r="C237" s="117" t="s">
        <v>502</v>
      </c>
      <c r="D237" s="113"/>
      <c r="E237" s="113"/>
      <c r="F237" s="113"/>
      <c r="G237" s="113"/>
      <c r="H237" s="113"/>
      <c r="I237" s="113"/>
      <c r="J237" s="113"/>
      <c r="K237" s="113"/>
      <c r="L237" s="113"/>
      <c r="M237" s="117" t="s">
        <v>503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8</v>
      </c>
      <c r="AL237" s="115"/>
      <c r="AM237" s="115"/>
      <c r="AN237" s="115"/>
      <c r="AO237" s="115"/>
      <c r="AP237" s="116"/>
      <c r="AQ237" s="117">
        <v>1</v>
      </c>
      <c r="AR237" s="113"/>
      <c r="AS237" s="113"/>
      <c r="AT237" s="113"/>
      <c r="AU237" s="114">
        <v>95.5</v>
      </c>
      <c r="AV237" s="115"/>
      <c r="AW237" s="115"/>
      <c r="AX237" s="116"/>
    </row>
    <row r="238" spans="1:50" ht="24" customHeight="1" x14ac:dyDescent="0.15">
      <c r="A238" s="112">
        <v>3</v>
      </c>
      <c r="B238" s="112">
        <v>1</v>
      </c>
      <c r="C238" s="117" t="s">
        <v>502</v>
      </c>
      <c r="D238" s="113"/>
      <c r="E238" s="113"/>
      <c r="F238" s="113"/>
      <c r="G238" s="113"/>
      <c r="H238" s="113"/>
      <c r="I238" s="113"/>
      <c r="J238" s="113"/>
      <c r="K238" s="113"/>
      <c r="L238" s="113"/>
      <c r="M238" s="123" t="s">
        <v>503</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3</v>
      </c>
      <c r="AL238" s="115"/>
      <c r="AM238" s="115"/>
      <c r="AN238" s="115"/>
      <c r="AO238" s="115"/>
      <c r="AP238" s="116"/>
      <c r="AQ238" s="117">
        <v>1</v>
      </c>
      <c r="AR238" s="113"/>
      <c r="AS238" s="113"/>
      <c r="AT238" s="113"/>
      <c r="AU238" s="114">
        <v>73.5</v>
      </c>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2.5"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3.75"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504</v>
      </c>
      <c r="D269" s="113"/>
      <c r="E269" s="113"/>
      <c r="F269" s="113"/>
      <c r="G269" s="113"/>
      <c r="H269" s="113"/>
      <c r="I269" s="113"/>
      <c r="J269" s="113"/>
      <c r="K269" s="113"/>
      <c r="L269" s="113"/>
      <c r="M269" s="117" t="s">
        <v>503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v>2</v>
      </c>
      <c r="AR269" s="113"/>
      <c r="AS269" s="113"/>
      <c r="AT269" s="113"/>
      <c r="AU269" s="114">
        <v>65.400000000000006</v>
      </c>
      <c r="AV269" s="115"/>
      <c r="AW269" s="115"/>
      <c r="AX269" s="116"/>
    </row>
    <row r="270" spans="1:50" ht="24" customHeight="1" x14ac:dyDescent="0.15">
      <c r="A270" s="112">
        <v>2</v>
      </c>
      <c r="B270" s="112">
        <v>1</v>
      </c>
      <c r="C270" s="117" t="s">
        <v>504</v>
      </c>
      <c r="D270" s="113"/>
      <c r="E270" s="113"/>
      <c r="F270" s="113"/>
      <c r="G270" s="113"/>
      <c r="H270" s="113"/>
      <c r="I270" s="113"/>
      <c r="J270" s="113"/>
      <c r="K270" s="113"/>
      <c r="L270" s="113"/>
      <c r="M270" s="117" t="s">
        <v>503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0.5</v>
      </c>
      <c r="AL270" s="115"/>
      <c r="AM270" s="115"/>
      <c r="AN270" s="115"/>
      <c r="AO270" s="115"/>
      <c r="AP270" s="116"/>
      <c r="AQ270" s="117" t="s">
        <v>505</v>
      </c>
      <c r="AR270" s="113"/>
      <c r="AS270" s="113"/>
      <c r="AT270" s="113"/>
      <c r="AU270" s="114" t="s">
        <v>506</v>
      </c>
      <c r="AV270" s="115"/>
      <c r="AW270" s="115"/>
      <c r="AX270" s="116"/>
    </row>
    <row r="271" spans="1:50" ht="24" customHeight="1" x14ac:dyDescent="0.15">
      <c r="A271" s="112">
        <v>3</v>
      </c>
      <c r="B271" s="112">
        <v>1</v>
      </c>
      <c r="C271" s="117" t="s">
        <v>504</v>
      </c>
      <c r="D271" s="113"/>
      <c r="E271" s="113"/>
      <c r="F271" s="113"/>
      <c r="G271" s="113"/>
      <c r="H271" s="113"/>
      <c r="I271" s="113"/>
      <c r="J271" s="113"/>
      <c r="K271" s="113"/>
      <c r="L271" s="113"/>
      <c r="M271" s="117" t="s">
        <v>503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0.5</v>
      </c>
      <c r="AL271" s="115"/>
      <c r="AM271" s="115"/>
      <c r="AN271" s="115"/>
      <c r="AO271" s="115"/>
      <c r="AP271" s="116"/>
      <c r="AQ271" s="117" t="s">
        <v>505</v>
      </c>
      <c r="AR271" s="113"/>
      <c r="AS271" s="113"/>
      <c r="AT271" s="113"/>
      <c r="AU271" s="114" t="s">
        <v>506</v>
      </c>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2.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25"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507</v>
      </c>
      <c r="D302" s="113"/>
      <c r="E302" s="113"/>
      <c r="F302" s="113"/>
      <c r="G302" s="113"/>
      <c r="H302" s="113"/>
      <c r="I302" s="113"/>
      <c r="J302" s="113"/>
      <c r="K302" s="113"/>
      <c r="L302" s="113"/>
      <c r="M302" s="117" t="s">
        <v>508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37</v>
      </c>
      <c r="AL302" s="115"/>
      <c r="AM302" s="115"/>
      <c r="AN302" s="115"/>
      <c r="AO302" s="115"/>
      <c r="AP302" s="116"/>
      <c r="AQ302" s="117" t="s">
        <v>509</v>
      </c>
      <c r="AR302" s="113"/>
      <c r="AS302" s="113"/>
      <c r="AT302" s="113"/>
      <c r="AU302" s="114" t="s">
        <v>506</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0.75"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12"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502</v>
      </c>
      <c r="D335" s="113"/>
      <c r="E335" s="113"/>
      <c r="F335" s="113"/>
      <c r="G335" s="113"/>
      <c r="H335" s="113"/>
      <c r="I335" s="113"/>
      <c r="J335" s="113"/>
      <c r="K335" s="113"/>
      <c r="L335" s="113"/>
      <c r="M335" s="117" t="s">
        <v>497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0.3</v>
      </c>
      <c r="AL335" s="115"/>
      <c r="AM335" s="115"/>
      <c r="AN335" s="115"/>
      <c r="AO335" s="115"/>
      <c r="AP335" s="116"/>
      <c r="AQ335" s="117" t="s">
        <v>509</v>
      </c>
      <c r="AR335" s="113"/>
      <c r="AS335" s="113"/>
      <c r="AT335" s="113"/>
      <c r="AU335" s="114" t="s">
        <v>506</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3"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5.5" customHeight="1" x14ac:dyDescent="0.15"/>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510</v>
      </c>
      <c r="D368" s="113"/>
      <c r="E368" s="113"/>
      <c r="F368" s="113"/>
      <c r="G368" s="113"/>
      <c r="H368" s="113"/>
      <c r="I368" s="113"/>
      <c r="J368" s="113"/>
      <c r="K368" s="113"/>
      <c r="L368" s="113"/>
      <c r="M368" s="117" t="s">
        <v>499</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v>
      </c>
      <c r="AL368" s="115"/>
      <c r="AM368" s="115"/>
      <c r="AN368" s="115"/>
      <c r="AO368" s="115"/>
      <c r="AP368" s="116"/>
      <c r="AQ368" s="117" t="s">
        <v>506</v>
      </c>
      <c r="AR368" s="113"/>
      <c r="AS368" s="113"/>
      <c r="AT368" s="113"/>
      <c r="AU368" s="114" t="s">
        <v>506</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3.25"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3"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511</v>
      </c>
      <c r="D401" s="113"/>
      <c r="E401" s="113"/>
      <c r="F401" s="113"/>
      <c r="G401" s="113"/>
      <c r="H401" s="113"/>
      <c r="I401" s="113"/>
      <c r="J401" s="113"/>
      <c r="K401" s="113"/>
      <c r="L401" s="113"/>
      <c r="M401" s="117" t="s">
        <v>512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0.3</v>
      </c>
      <c r="AL401" s="115"/>
      <c r="AM401" s="115"/>
      <c r="AN401" s="115"/>
      <c r="AO401" s="115"/>
      <c r="AP401" s="116"/>
      <c r="AQ401" s="117" t="s">
        <v>513</v>
      </c>
      <c r="AR401" s="113"/>
      <c r="AS401" s="113"/>
      <c r="AT401" s="113"/>
      <c r="AU401" s="114" t="s">
        <v>506</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3.25"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0.75"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2.5"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1.5"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534</v>
      </c>
      <c r="D467" s="113"/>
      <c r="E467" s="113"/>
      <c r="F467" s="113"/>
      <c r="G467" s="113"/>
      <c r="H467" s="113"/>
      <c r="I467" s="113"/>
      <c r="J467" s="113"/>
      <c r="K467" s="113"/>
      <c r="L467" s="113"/>
      <c r="M467" s="117" t="s">
        <v>535</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10</v>
      </c>
      <c r="AL467" s="115"/>
      <c r="AM467" s="115"/>
      <c r="AN467" s="115"/>
      <c r="AO467" s="115"/>
      <c r="AP467" s="116"/>
      <c r="AQ467" s="117">
        <v>2</v>
      </c>
      <c r="AR467" s="113"/>
      <c r="AS467" s="113"/>
      <c r="AT467" s="113"/>
      <c r="AU467" s="114">
        <v>66</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3.75"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P16:AQ17 P15:AX15 P13:AX13">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cfRule type="expression" dxfId="929" priority="249">
      <formula>IF(RIGHT(TEXT(AE55,"0.#"),1)=".",FALSE,TRUE)</formula>
    </cfRule>
    <cfRule type="expression" dxfId="928" priority="250">
      <formula>IF(RIGHT(TEXT(AE55,"0.#"),1)=".",TRUE,FALSE)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J25:AS25">
    <cfRule type="expression" dxfId="791" priority="57">
      <formula>IF(AND(AJ25&gt;=0, RIGHT(TEXT(AJ25,"0.#"),1)&lt;&gt;"."),TRUE,FALSE)</formula>
    </cfRule>
    <cfRule type="expression" dxfId="790" priority="58">
      <formula>IF(AND(AJ25&gt;=0, RIGHT(TEXT(AJ25,"0.#"),1)="."),TRUE,FALSE)</formula>
    </cfRule>
    <cfRule type="expression" dxfId="789" priority="59">
      <formula>IF(AND(AJ25&lt;0, RIGHT(TEXT(AJ25,"0.#"),1)&lt;&gt;"."),TRUE,FALSE)</formula>
    </cfRule>
    <cfRule type="expression" dxfId="788" priority="60">
      <formula>IF(AND(AJ25&lt;0, RIGHT(TEXT(AJ25,"0.#"),1)="."),TRUE,FALSE)</formula>
    </cfRule>
  </conditionalFormatting>
  <conditionalFormatting sqref="AU236:AX236">
    <cfRule type="expression" dxfId="787" priority="45">
      <formula>IF(AND(AU236&gt;=0, RIGHT(TEXT(AU236,"0.#"),1)&lt;&gt;"."),TRUE,FALSE)</formula>
    </cfRule>
    <cfRule type="expression" dxfId="786" priority="46">
      <formula>IF(AND(AU236&gt;=0, RIGHT(TEXT(AU236,"0.#"),1)="."),TRUE,FALSE)</formula>
    </cfRule>
    <cfRule type="expression" dxfId="785" priority="47">
      <formula>IF(AND(AU236&lt;0, RIGHT(TEXT(AU236,"0.#"),1)&lt;&gt;"."),TRUE,FALSE)</formula>
    </cfRule>
    <cfRule type="expression" dxfId="784" priority="48">
      <formula>IF(AND(AU236&lt;0, RIGHT(TEXT(AU236,"0.#"),1)="."),TRUE,FALSE)</formula>
    </cfRule>
  </conditionalFormatting>
  <conditionalFormatting sqref="AE43:AI43 AE38:AI38 AE33:AI33 AE28:AI28">
    <cfRule type="expression" dxfId="783" priority="43">
      <formula>IF(RIGHT(TEXT(AE28,"0.#"),1)=".",FALSE,TRUE)</formula>
    </cfRule>
    <cfRule type="expression" dxfId="782" priority="44">
      <formula>IF(RIGHT(TEXT(AE28,"0.#"),1)=".",TRUE,FALSE)</formula>
    </cfRule>
  </conditionalFormatting>
  <conditionalFormatting sqref="AE44:AX44 AJ43:AS43 AE39:AX39 AJ38:AS38 AE34:AX34 AJ33:AS33 AE29:AX29 AJ28:AS28">
    <cfRule type="expression" dxfId="781" priority="41">
      <formula>IF(RIGHT(TEXT(AE28,"0.#"),1)=".",FALSE,TRUE)</formula>
    </cfRule>
    <cfRule type="expression" dxfId="780" priority="42">
      <formula>IF(RIGHT(TEXT(AE28,"0.#"),1)=".",TRUE,FALSE)</formula>
    </cfRule>
  </conditionalFormatting>
  <conditionalFormatting sqref="AE45:AI45 AE40:AI40 AE35:AI35 AE30:AI30">
    <cfRule type="expression" dxfId="779" priority="37">
      <formula>IF(AND(AE30&gt;=0, RIGHT(TEXT(AE30,"0.#"),1)&lt;&gt;"."),TRUE,FALSE)</formula>
    </cfRule>
    <cfRule type="expression" dxfId="778" priority="38">
      <formula>IF(AND(AE30&gt;=0, RIGHT(TEXT(AE30,"0.#"),1)="."),TRUE,FALSE)</formula>
    </cfRule>
    <cfRule type="expression" dxfId="777" priority="39">
      <formula>IF(AND(AE30&lt;0, RIGHT(TEXT(AE30,"0.#"),1)&lt;&gt;"."),TRUE,FALSE)</formula>
    </cfRule>
    <cfRule type="expression" dxfId="776" priority="40">
      <formula>IF(AND(AE30&lt;0, RIGHT(TEXT(AE30,"0.#"),1)="."),TRUE,FALSE)</formula>
    </cfRule>
  </conditionalFormatting>
  <conditionalFormatting sqref="AJ45:AS45 AJ40:AS40 AJ35:AS35 AJ30:AS30">
    <cfRule type="expression" dxfId="775" priority="33">
      <formula>IF(AND(AJ30&gt;=0, RIGHT(TEXT(AJ30,"0.#"),1)&lt;&gt;"."),TRUE,FALSE)</formula>
    </cfRule>
    <cfRule type="expression" dxfId="774" priority="34">
      <formula>IF(AND(AJ30&gt;=0, RIGHT(TEXT(AJ30,"0.#"),1)="."),TRUE,FALSE)</formula>
    </cfRule>
    <cfRule type="expression" dxfId="773" priority="35">
      <formula>IF(AND(AJ30&lt;0, RIGHT(TEXT(AJ30,"0.#"),1)&lt;&gt;"."),TRUE,FALSE)</formula>
    </cfRule>
    <cfRule type="expression" dxfId="772" priority="36">
      <formula>IF(AND(AJ30&lt;0, RIGHT(TEXT(AJ30,"0.#"),1)="."),TRUE,FALSE)</formula>
    </cfRule>
  </conditionalFormatting>
  <conditionalFormatting sqref="AE64:AI64">
    <cfRule type="expression" dxfId="771" priority="31">
      <formula>IF(RIGHT(TEXT(AE64,"0.#"),1)=".",FALSE,TRUE)</formula>
    </cfRule>
    <cfRule type="expression" dxfId="770" priority="32">
      <formula>IF(RIGHT(TEXT(AE64,"0.#"),1)=".",TRUE,FALSE)</formula>
    </cfRule>
  </conditionalFormatting>
  <conditionalFormatting sqref="AE65:AX65 AJ64:AS64 AT60:AX60">
    <cfRule type="expression" dxfId="769" priority="29">
      <formula>IF(RIGHT(TEXT(AE60,"0.#"),1)=".",FALSE,TRUE)</formula>
    </cfRule>
    <cfRule type="expression" dxfId="768" priority="30">
      <formula>IF(RIGHT(TEXT(AE60,"0.#"),1)=".",TRUE,FALSE)</formula>
    </cfRule>
  </conditionalFormatting>
  <conditionalFormatting sqref="AE66:AI66 AE61:AI61">
    <cfRule type="expression" dxfId="767" priority="25">
      <formula>IF(AND(AE61&gt;=0, RIGHT(TEXT(AE61,"0.#"),1)&lt;&gt;"."),TRUE,FALSE)</formula>
    </cfRule>
    <cfRule type="expression" dxfId="766" priority="26">
      <formula>IF(AND(AE61&gt;=0, RIGHT(TEXT(AE61,"0.#"),1)="."),TRUE,FALSE)</formula>
    </cfRule>
    <cfRule type="expression" dxfId="765" priority="27">
      <formula>IF(AND(AE61&lt;0, RIGHT(TEXT(AE61,"0.#"),1)&lt;&gt;"."),TRUE,FALSE)</formula>
    </cfRule>
    <cfRule type="expression" dxfId="764" priority="28">
      <formula>IF(AND(AE61&lt;0, RIGHT(TEXT(AE61,"0.#"),1)="."),TRUE,FALSE)</formula>
    </cfRule>
  </conditionalFormatting>
  <conditionalFormatting sqref="AJ66:AS66 AJ61:AS61">
    <cfRule type="expression" dxfId="763" priority="21">
      <formula>IF(AND(AJ61&gt;=0, RIGHT(TEXT(AJ61,"0.#"),1)&lt;&gt;"."),TRUE,FALSE)</formula>
    </cfRule>
    <cfRule type="expression" dxfId="762" priority="22">
      <formula>IF(AND(AJ61&gt;=0, RIGHT(TEXT(AJ61,"0.#"),1)="."),TRUE,FALSE)</formula>
    </cfRule>
    <cfRule type="expression" dxfId="761" priority="23">
      <formula>IF(AND(AJ61&lt;0, RIGHT(TEXT(AJ61,"0.#"),1)&lt;&gt;"."),TRUE,FALSE)</formula>
    </cfRule>
    <cfRule type="expression" dxfId="760" priority="24">
      <formula>IF(AND(AJ61&lt;0, RIGHT(TEXT(AJ61,"0.#"),1)="."),TRUE,FALSE)</formula>
    </cfRule>
  </conditionalFormatting>
  <conditionalFormatting sqref="AE81:AX81 AE78:AX78 AE75:AX75 AE72:AX72">
    <cfRule type="expression" dxfId="759" priority="19">
      <formula>IF(RIGHT(TEXT(AE72,"0.#"),1)=".",FALSE,TRUE)</formula>
    </cfRule>
    <cfRule type="expression" dxfId="758" priority="20">
      <formula>IF(RIGHT(TEXT(AE72,"0.#"),1)=".",TRUE,FALSE)</formula>
    </cfRule>
  </conditionalFormatting>
  <conditionalFormatting sqref="AE80:AS80 AE77:AS77 AE74:AS74 AO71:AS71">
    <cfRule type="expression" dxfId="757" priority="17">
      <formula>IF(RIGHT(TEXT(AE71,"0.#"),1)=".",FALSE,TRUE)</formula>
    </cfRule>
    <cfRule type="expression" dxfId="756" priority="18">
      <formula>IF(RIGHT(TEXT(AE71,"0.#"),1)=".",TRUE,FALSE)</formula>
    </cfRule>
  </conditionalFormatting>
  <conditionalFormatting sqref="AE54:AI54">
    <cfRule type="expression" dxfId="755" priority="15">
      <formula>IF(RIGHT(TEXT(AE54,"0.#"),1)=".",FALSE,TRUE)</formula>
    </cfRule>
    <cfRule type="expression" dxfId="754" priority="16">
      <formula>IF(RIGHT(TEXT(AE54,"0.#"),1)=".",TRUE,FALSE)</formula>
    </cfRule>
  </conditionalFormatting>
  <conditionalFormatting sqref="AJ54:AS54">
    <cfRule type="expression" dxfId="753" priority="13">
      <formula>IF(RIGHT(TEXT(AJ54,"0.#"),1)=".",FALSE,TRUE)</formula>
    </cfRule>
    <cfRule type="expression" dxfId="752" priority="14">
      <formula>IF(RIGHT(TEXT(AJ54,"0.#"),1)=".",TRUE,FALSE)</formula>
    </cfRule>
  </conditionalFormatting>
  <conditionalFormatting sqref="AE60:AS60">
    <cfRule type="expression" dxfId="751" priority="7">
      <formula>IF(RIGHT(TEXT(AE60,"0.#"),1)=".",FALSE,TRUE)</formula>
    </cfRule>
    <cfRule type="expression" dxfId="750" priority="8">
      <formula>IF(RIGHT(TEXT(AE60,"0.#"),1)=".",TRUE,FALSE)</formula>
    </cfRule>
  </conditionalFormatting>
  <conditionalFormatting sqref="AE71:AI71">
    <cfRule type="expression" dxfId="749" priority="5">
      <formula>IF(RIGHT(TEXT(AE71,"0.#"),1)=".",FALSE,TRUE)</formula>
    </cfRule>
    <cfRule type="expression" dxfId="748" priority="6">
      <formula>IF(RIGHT(TEXT(AE71,"0.#"),1)=".",TRUE,FALSE)</formula>
    </cfRule>
  </conditionalFormatting>
  <conditionalFormatting sqref="AJ71:AN71">
    <cfRule type="expression" dxfId="747" priority="3">
      <formula>IF(RIGHT(TEXT(AJ71,"0.#"),1)=".",FALSE,TRUE)</formula>
    </cfRule>
    <cfRule type="expression" dxfId="746" priority="4">
      <formula>IF(RIGHT(TEXT(AJ71,"0.#"),1)=".",TRUE,FALSE)</formula>
    </cfRule>
  </conditionalFormatting>
  <conditionalFormatting sqref="AE59:AS59">
    <cfRule type="expression" dxfId="745" priority="1">
      <formula>IF(RIGHT(TEXT(AE59,"0.#"),1)=".",FALSE,TRUE)</formula>
    </cfRule>
    <cfRule type="expression" dxfId="744" priority="2">
      <formula>IF(RIGHT(TEXT(AE59,"0.#"),1)=".",TRUE,FALSE)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7" sqref="Q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t="s">
        <v>466</v>
      </c>
      <c r="R7" s="15" t="str">
        <f t="shared" si="3"/>
        <v>貸付</v>
      </c>
      <c r="S7" s="15" t="str">
        <f t="shared" si="4"/>
        <v>直接実施、委託・請負、貸付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直接実施、委託・請負、貸付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直接実施、委託・請負、貸付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3"/>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459</v>
      </c>
      <c r="AX3" s="109"/>
    </row>
    <row r="4" spans="1:50" ht="22.5" customHeight="1" x14ac:dyDescent="0.15">
      <c r="A4" s="219"/>
      <c r="B4" s="217"/>
      <c r="C4" s="217"/>
      <c r="D4" s="217"/>
      <c r="E4" s="217"/>
      <c r="F4" s="218"/>
      <c r="G4" s="322"/>
      <c r="H4" s="290"/>
      <c r="I4" s="290"/>
      <c r="J4" s="290"/>
      <c r="K4" s="290"/>
      <c r="L4" s="290"/>
      <c r="M4" s="290"/>
      <c r="N4" s="290"/>
      <c r="O4" s="291"/>
      <c r="P4" s="213"/>
      <c r="Q4" s="195"/>
      <c r="R4" s="195"/>
      <c r="S4" s="195"/>
      <c r="T4" s="195"/>
      <c r="U4" s="195"/>
      <c r="V4" s="195"/>
      <c r="W4" s="195"/>
      <c r="X4" s="196"/>
      <c r="Y4" s="295" t="s">
        <v>14</v>
      </c>
      <c r="Z4" s="296"/>
      <c r="AA4" s="297"/>
      <c r="AB4" s="214"/>
      <c r="AC4" s="215"/>
      <c r="AD4" s="215"/>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5" t="s">
        <v>65</v>
      </c>
      <c r="Z5" s="121"/>
      <c r="AA5" s="171"/>
      <c r="AB5" s="336"/>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3"/>
      <c r="H6" s="324"/>
      <c r="I6" s="324"/>
      <c r="J6" s="324"/>
      <c r="K6" s="324"/>
      <c r="L6" s="324"/>
      <c r="M6" s="324"/>
      <c r="N6" s="324"/>
      <c r="O6" s="325"/>
      <c r="P6" s="197"/>
      <c r="Q6" s="197"/>
      <c r="R6" s="197"/>
      <c r="S6" s="197"/>
      <c r="T6" s="197"/>
      <c r="U6" s="197"/>
      <c r="V6" s="197"/>
      <c r="W6" s="197"/>
      <c r="X6" s="198"/>
      <c r="Y6" s="120" t="s">
        <v>15</v>
      </c>
      <c r="Z6" s="121"/>
      <c r="AA6" s="171"/>
      <c r="AB6" s="678" t="s">
        <v>460</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3"/>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9"/>
      <c r="B9" s="217"/>
      <c r="C9" s="217"/>
      <c r="D9" s="217"/>
      <c r="E9" s="217"/>
      <c r="F9" s="218"/>
      <c r="G9" s="322"/>
      <c r="H9" s="290"/>
      <c r="I9" s="290"/>
      <c r="J9" s="290"/>
      <c r="K9" s="290"/>
      <c r="L9" s="290"/>
      <c r="M9" s="290"/>
      <c r="N9" s="290"/>
      <c r="O9" s="291"/>
      <c r="P9" s="213"/>
      <c r="Q9" s="195"/>
      <c r="R9" s="195"/>
      <c r="S9" s="195"/>
      <c r="T9" s="195"/>
      <c r="U9" s="195"/>
      <c r="V9" s="195"/>
      <c r="W9" s="195"/>
      <c r="X9" s="196"/>
      <c r="Y9" s="295" t="s">
        <v>14</v>
      </c>
      <c r="Z9" s="296"/>
      <c r="AA9" s="297"/>
      <c r="AB9" s="214"/>
      <c r="AC9" s="215"/>
      <c r="AD9" s="215"/>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5" t="s">
        <v>65</v>
      </c>
      <c r="Z10" s="121"/>
      <c r="AA10" s="171"/>
      <c r="AB10" s="336"/>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3"/>
      <c r="H11" s="324"/>
      <c r="I11" s="324"/>
      <c r="J11" s="324"/>
      <c r="K11" s="324"/>
      <c r="L11" s="324"/>
      <c r="M11" s="324"/>
      <c r="N11" s="324"/>
      <c r="O11" s="325"/>
      <c r="P11" s="197"/>
      <c r="Q11" s="197"/>
      <c r="R11" s="197"/>
      <c r="S11" s="197"/>
      <c r="T11" s="197"/>
      <c r="U11" s="197"/>
      <c r="V11" s="197"/>
      <c r="W11" s="197"/>
      <c r="X11" s="198"/>
      <c r="Y11" s="120" t="s">
        <v>15</v>
      </c>
      <c r="Z11" s="121"/>
      <c r="AA11" s="171"/>
      <c r="AB11" s="678"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3"/>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9"/>
      <c r="B14" s="217"/>
      <c r="C14" s="217"/>
      <c r="D14" s="217"/>
      <c r="E14" s="217"/>
      <c r="F14" s="218"/>
      <c r="G14" s="322"/>
      <c r="H14" s="290"/>
      <c r="I14" s="290"/>
      <c r="J14" s="290"/>
      <c r="K14" s="290"/>
      <c r="L14" s="290"/>
      <c r="M14" s="290"/>
      <c r="N14" s="290"/>
      <c r="O14" s="291"/>
      <c r="P14" s="213"/>
      <c r="Q14" s="195"/>
      <c r="R14" s="195"/>
      <c r="S14" s="195"/>
      <c r="T14" s="195"/>
      <c r="U14" s="195"/>
      <c r="V14" s="195"/>
      <c r="W14" s="195"/>
      <c r="X14" s="196"/>
      <c r="Y14" s="295" t="s">
        <v>14</v>
      </c>
      <c r="Z14" s="296"/>
      <c r="AA14" s="297"/>
      <c r="AB14" s="214"/>
      <c r="AC14" s="215"/>
      <c r="AD14" s="215"/>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5" t="s">
        <v>65</v>
      </c>
      <c r="Z15" s="121"/>
      <c r="AA15" s="171"/>
      <c r="AB15" s="336"/>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3"/>
      <c r="H16" s="324"/>
      <c r="I16" s="324"/>
      <c r="J16" s="324"/>
      <c r="K16" s="324"/>
      <c r="L16" s="324"/>
      <c r="M16" s="324"/>
      <c r="N16" s="324"/>
      <c r="O16" s="325"/>
      <c r="P16" s="197"/>
      <c r="Q16" s="197"/>
      <c r="R16" s="197"/>
      <c r="S16" s="197"/>
      <c r="T16" s="197"/>
      <c r="U16" s="197"/>
      <c r="V16" s="197"/>
      <c r="W16" s="197"/>
      <c r="X16" s="198"/>
      <c r="Y16" s="120" t="s">
        <v>15</v>
      </c>
      <c r="Z16" s="121"/>
      <c r="AA16" s="171"/>
      <c r="AB16" s="678"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3"/>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9"/>
      <c r="B19" s="217"/>
      <c r="C19" s="217"/>
      <c r="D19" s="217"/>
      <c r="E19" s="217"/>
      <c r="F19" s="218"/>
      <c r="G19" s="322"/>
      <c r="H19" s="290"/>
      <c r="I19" s="290"/>
      <c r="J19" s="290"/>
      <c r="K19" s="290"/>
      <c r="L19" s="290"/>
      <c r="M19" s="290"/>
      <c r="N19" s="290"/>
      <c r="O19" s="291"/>
      <c r="P19" s="213"/>
      <c r="Q19" s="195"/>
      <c r="R19" s="195"/>
      <c r="S19" s="195"/>
      <c r="T19" s="195"/>
      <c r="U19" s="195"/>
      <c r="V19" s="195"/>
      <c r="W19" s="195"/>
      <c r="X19" s="196"/>
      <c r="Y19" s="295" t="s">
        <v>14</v>
      </c>
      <c r="Z19" s="296"/>
      <c r="AA19" s="297"/>
      <c r="AB19" s="214"/>
      <c r="AC19" s="215"/>
      <c r="AD19" s="215"/>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5" t="s">
        <v>65</v>
      </c>
      <c r="Z20" s="121"/>
      <c r="AA20" s="171"/>
      <c r="AB20" s="336"/>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3"/>
      <c r="H21" s="324"/>
      <c r="I21" s="324"/>
      <c r="J21" s="324"/>
      <c r="K21" s="324"/>
      <c r="L21" s="324"/>
      <c r="M21" s="324"/>
      <c r="N21" s="324"/>
      <c r="O21" s="325"/>
      <c r="P21" s="197"/>
      <c r="Q21" s="197"/>
      <c r="R21" s="197"/>
      <c r="S21" s="197"/>
      <c r="T21" s="197"/>
      <c r="U21" s="197"/>
      <c r="V21" s="197"/>
      <c r="W21" s="197"/>
      <c r="X21" s="198"/>
      <c r="Y21" s="120" t="s">
        <v>15</v>
      </c>
      <c r="Z21" s="121"/>
      <c r="AA21" s="171"/>
      <c r="AB21" s="678" t="s">
        <v>461</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3"/>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462</v>
      </c>
      <c r="AX23" s="109"/>
    </row>
    <row r="24" spans="1:50" ht="22.5" customHeight="1" x14ac:dyDescent="0.15">
      <c r="A24" s="219"/>
      <c r="B24" s="217"/>
      <c r="C24" s="217"/>
      <c r="D24" s="217"/>
      <c r="E24" s="217"/>
      <c r="F24" s="218"/>
      <c r="G24" s="322"/>
      <c r="H24" s="290"/>
      <c r="I24" s="290"/>
      <c r="J24" s="290"/>
      <c r="K24" s="290"/>
      <c r="L24" s="290"/>
      <c r="M24" s="290"/>
      <c r="N24" s="290"/>
      <c r="O24" s="291"/>
      <c r="P24" s="213"/>
      <c r="Q24" s="195"/>
      <c r="R24" s="195"/>
      <c r="S24" s="195"/>
      <c r="T24" s="195"/>
      <c r="U24" s="195"/>
      <c r="V24" s="195"/>
      <c r="W24" s="195"/>
      <c r="X24" s="196"/>
      <c r="Y24" s="295" t="s">
        <v>14</v>
      </c>
      <c r="Z24" s="296"/>
      <c r="AA24" s="297"/>
      <c r="AB24" s="214"/>
      <c r="AC24" s="215"/>
      <c r="AD24" s="215"/>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5" t="s">
        <v>65</v>
      </c>
      <c r="Z25" s="121"/>
      <c r="AA25" s="171"/>
      <c r="AB25" s="336"/>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3"/>
      <c r="H26" s="324"/>
      <c r="I26" s="324"/>
      <c r="J26" s="324"/>
      <c r="K26" s="324"/>
      <c r="L26" s="324"/>
      <c r="M26" s="324"/>
      <c r="N26" s="324"/>
      <c r="O26" s="325"/>
      <c r="P26" s="197"/>
      <c r="Q26" s="197"/>
      <c r="R26" s="197"/>
      <c r="S26" s="197"/>
      <c r="T26" s="197"/>
      <c r="U26" s="197"/>
      <c r="V26" s="197"/>
      <c r="W26" s="197"/>
      <c r="X26" s="198"/>
      <c r="Y26" s="120" t="s">
        <v>15</v>
      </c>
      <c r="Z26" s="121"/>
      <c r="AA26" s="171"/>
      <c r="AB26" s="678" t="s">
        <v>461</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3"/>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459</v>
      </c>
      <c r="AX28" s="109"/>
    </row>
    <row r="29" spans="1:50" ht="22.5" customHeight="1" x14ac:dyDescent="0.15">
      <c r="A29" s="219"/>
      <c r="B29" s="217"/>
      <c r="C29" s="217"/>
      <c r="D29" s="217"/>
      <c r="E29" s="217"/>
      <c r="F29" s="218"/>
      <c r="G29" s="322"/>
      <c r="H29" s="290"/>
      <c r="I29" s="290"/>
      <c r="J29" s="290"/>
      <c r="K29" s="290"/>
      <c r="L29" s="290"/>
      <c r="M29" s="290"/>
      <c r="N29" s="290"/>
      <c r="O29" s="291"/>
      <c r="P29" s="213"/>
      <c r="Q29" s="195"/>
      <c r="R29" s="195"/>
      <c r="S29" s="195"/>
      <c r="T29" s="195"/>
      <c r="U29" s="195"/>
      <c r="V29" s="195"/>
      <c r="W29" s="195"/>
      <c r="X29" s="196"/>
      <c r="Y29" s="295" t="s">
        <v>14</v>
      </c>
      <c r="Z29" s="296"/>
      <c r="AA29" s="297"/>
      <c r="AB29" s="214"/>
      <c r="AC29" s="215"/>
      <c r="AD29" s="215"/>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5" t="s">
        <v>65</v>
      </c>
      <c r="Z30" s="121"/>
      <c r="AA30" s="171"/>
      <c r="AB30" s="336"/>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3"/>
      <c r="H31" s="324"/>
      <c r="I31" s="324"/>
      <c r="J31" s="324"/>
      <c r="K31" s="324"/>
      <c r="L31" s="324"/>
      <c r="M31" s="324"/>
      <c r="N31" s="324"/>
      <c r="O31" s="325"/>
      <c r="P31" s="197"/>
      <c r="Q31" s="197"/>
      <c r="R31" s="197"/>
      <c r="S31" s="197"/>
      <c r="T31" s="197"/>
      <c r="U31" s="197"/>
      <c r="V31" s="197"/>
      <c r="W31" s="197"/>
      <c r="X31" s="198"/>
      <c r="Y31" s="120" t="s">
        <v>15</v>
      </c>
      <c r="Z31" s="121"/>
      <c r="AA31" s="171"/>
      <c r="AB31" s="678" t="s">
        <v>460</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3"/>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462</v>
      </c>
      <c r="AX33" s="109"/>
    </row>
    <row r="34" spans="1:50" ht="22.5" customHeight="1" x14ac:dyDescent="0.15">
      <c r="A34" s="219"/>
      <c r="B34" s="217"/>
      <c r="C34" s="217"/>
      <c r="D34" s="217"/>
      <c r="E34" s="217"/>
      <c r="F34" s="218"/>
      <c r="G34" s="322"/>
      <c r="H34" s="290"/>
      <c r="I34" s="290"/>
      <c r="J34" s="290"/>
      <c r="K34" s="290"/>
      <c r="L34" s="290"/>
      <c r="M34" s="290"/>
      <c r="N34" s="290"/>
      <c r="O34" s="291"/>
      <c r="P34" s="213"/>
      <c r="Q34" s="195"/>
      <c r="R34" s="195"/>
      <c r="S34" s="195"/>
      <c r="T34" s="195"/>
      <c r="U34" s="195"/>
      <c r="V34" s="195"/>
      <c r="W34" s="195"/>
      <c r="X34" s="196"/>
      <c r="Y34" s="295" t="s">
        <v>14</v>
      </c>
      <c r="Z34" s="296"/>
      <c r="AA34" s="297"/>
      <c r="AB34" s="214"/>
      <c r="AC34" s="215"/>
      <c r="AD34" s="215"/>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5" t="s">
        <v>65</v>
      </c>
      <c r="Z35" s="121"/>
      <c r="AA35" s="171"/>
      <c r="AB35" s="336"/>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3"/>
      <c r="H36" s="324"/>
      <c r="I36" s="324"/>
      <c r="J36" s="324"/>
      <c r="K36" s="324"/>
      <c r="L36" s="324"/>
      <c r="M36" s="324"/>
      <c r="N36" s="324"/>
      <c r="O36" s="325"/>
      <c r="P36" s="197"/>
      <c r="Q36" s="197"/>
      <c r="R36" s="197"/>
      <c r="S36" s="197"/>
      <c r="T36" s="197"/>
      <c r="U36" s="197"/>
      <c r="V36" s="197"/>
      <c r="W36" s="197"/>
      <c r="X36" s="198"/>
      <c r="Y36" s="120" t="s">
        <v>15</v>
      </c>
      <c r="Z36" s="121"/>
      <c r="AA36" s="171"/>
      <c r="AB36" s="678" t="s">
        <v>461</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3"/>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462</v>
      </c>
      <c r="AX38" s="109"/>
    </row>
    <row r="39" spans="1:50" ht="22.5" customHeight="1" x14ac:dyDescent="0.15">
      <c r="A39" s="219"/>
      <c r="B39" s="217"/>
      <c r="C39" s="217"/>
      <c r="D39" s="217"/>
      <c r="E39" s="217"/>
      <c r="F39" s="218"/>
      <c r="G39" s="322"/>
      <c r="H39" s="290"/>
      <c r="I39" s="290"/>
      <c r="J39" s="290"/>
      <c r="K39" s="290"/>
      <c r="L39" s="290"/>
      <c r="M39" s="290"/>
      <c r="N39" s="290"/>
      <c r="O39" s="291"/>
      <c r="P39" s="213"/>
      <c r="Q39" s="195"/>
      <c r="R39" s="195"/>
      <c r="S39" s="195"/>
      <c r="T39" s="195"/>
      <c r="U39" s="195"/>
      <c r="V39" s="195"/>
      <c r="W39" s="195"/>
      <c r="X39" s="196"/>
      <c r="Y39" s="295" t="s">
        <v>14</v>
      </c>
      <c r="Z39" s="296"/>
      <c r="AA39" s="297"/>
      <c r="AB39" s="214"/>
      <c r="AC39" s="215"/>
      <c r="AD39" s="215"/>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5" t="s">
        <v>65</v>
      </c>
      <c r="Z40" s="121"/>
      <c r="AA40" s="171"/>
      <c r="AB40" s="336"/>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3"/>
      <c r="H41" s="324"/>
      <c r="I41" s="324"/>
      <c r="J41" s="324"/>
      <c r="K41" s="324"/>
      <c r="L41" s="324"/>
      <c r="M41" s="324"/>
      <c r="N41" s="324"/>
      <c r="O41" s="325"/>
      <c r="P41" s="197"/>
      <c r="Q41" s="197"/>
      <c r="R41" s="197"/>
      <c r="S41" s="197"/>
      <c r="T41" s="197"/>
      <c r="U41" s="197"/>
      <c r="V41" s="197"/>
      <c r="W41" s="197"/>
      <c r="X41" s="198"/>
      <c r="Y41" s="120" t="s">
        <v>15</v>
      </c>
      <c r="Z41" s="121"/>
      <c r="AA41" s="171"/>
      <c r="AB41" s="678" t="s">
        <v>461</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3"/>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462</v>
      </c>
      <c r="AX43" s="109"/>
    </row>
    <row r="44" spans="1:50" ht="22.5" customHeight="1" x14ac:dyDescent="0.15">
      <c r="A44" s="219"/>
      <c r="B44" s="217"/>
      <c r="C44" s="217"/>
      <c r="D44" s="217"/>
      <c r="E44" s="217"/>
      <c r="F44" s="218"/>
      <c r="G44" s="322"/>
      <c r="H44" s="290"/>
      <c r="I44" s="290"/>
      <c r="J44" s="290"/>
      <c r="K44" s="290"/>
      <c r="L44" s="290"/>
      <c r="M44" s="290"/>
      <c r="N44" s="290"/>
      <c r="O44" s="291"/>
      <c r="P44" s="213"/>
      <c r="Q44" s="195"/>
      <c r="R44" s="195"/>
      <c r="S44" s="195"/>
      <c r="T44" s="195"/>
      <c r="U44" s="195"/>
      <c r="V44" s="195"/>
      <c r="W44" s="195"/>
      <c r="X44" s="196"/>
      <c r="Y44" s="295" t="s">
        <v>14</v>
      </c>
      <c r="Z44" s="296"/>
      <c r="AA44" s="297"/>
      <c r="AB44" s="214"/>
      <c r="AC44" s="215"/>
      <c r="AD44" s="215"/>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5" t="s">
        <v>65</v>
      </c>
      <c r="Z45" s="121"/>
      <c r="AA45" s="171"/>
      <c r="AB45" s="336"/>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3"/>
      <c r="H46" s="324"/>
      <c r="I46" s="324"/>
      <c r="J46" s="324"/>
      <c r="K46" s="324"/>
      <c r="L46" s="324"/>
      <c r="M46" s="324"/>
      <c r="N46" s="324"/>
      <c r="O46" s="325"/>
      <c r="P46" s="197"/>
      <c r="Q46" s="197"/>
      <c r="R46" s="197"/>
      <c r="S46" s="197"/>
      <c r="T46" s="197"/>
      <c r="U46" s="197"/>
      <c r="V46" s="197"/>
      <c r="W46" s="197"/>
      <c r="X46" s="198"/>
      <c r="Y46" s="120" t="s">
        <v>15</v>
      </c>
      <c r="Z46" s="121"/>
      <c r="AA46" s="171"/>
      <c r="AB46" s="678" t="s">
        <v>461</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3"/>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459</v>
      </c>
      <c r="AX48" s="109"/>
    </row>
    <row r="49" spans="1:50" ht="22.5" customHeight="1" x14ac:dyDescent="0.15">
      <c r="A49" s="219"/>
      <c r="B49" s="217"/>
      <c r="C49" s="217"/>
      <c r="D49" s="217"/>
      <c r="E49" s="217"/>
      <c r="F49" s="218"/>
      <c r="G49" s="322"/>
      <c r="H49" s="290"/>
      <c r="I49" s="290"/>
      <c r="J49" s="290"/>
      <c r="K49" s="290"/>
      <c r="L49" s="290"/>
      <c r="M49" s="290"/>
      <c r="N49" s="290"/>
      <c r="O49" s="291"/>
      <c r="P49" s="213"/>
      <c r="Q49" s="195"/>
      <c r="R49" s="195"/>
      <c r="S49" s="195"/>
      <c r="T49" s="195"/>
      <c r="U49" s="195"/>
      <c r="V49" s="195"/>
      <c r="W49" s="195"/>
      <c r="X49" s="196"/>
      <c r="Y49" s="295" t="s">
        <v>14</v>
      </c>
      <c r="Z49" s="296"/>
      <c r="AA49" s="297"/>
      <c r="AB49" s="214"/>
      <c r="AC49" s="215"/>
      <c r="AD49" s="215"/>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5" t="s">
        <v>65</v>
      </c>
      <c r="Z50" s="121"/>
      <c r="AA50" s="171"/>
      <c r="AB50" s="336"/>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3"/>
      <c r="H51" s="324"/>
      <c r="I51" s="324"/>
      <c r="J51" s="324"/>
      <c r="K51" s="324"/>
      <c r="L51" s="324"/>
      <c r="M51" s="324"/>
      <c r="N51" s="324"/>
      <c r="O51" s="325"/>
      <c r="P51" s="197"/>
      <c r="Q51" s="197"/>
      <c r="R51" s="197"/>
      <c r="S51" s="197"/>
      <c r="T51" s="197"/>
      <c r="U51" s="197"/>
      <c r="V51" s="197"/>
      <c r="W51" s="197"/>
      <c r="X51" s="198"/>
      <c r="Y51" s="120" t="s">
        <v>15</v>
      </c>
      <c r="Z51" s="121"/>
      <c r="AA51" s="171"/>
      <c r="AB51" s="687" t="s">
        <v>460</v>
      </c>
      <c r="AC51" s="688"/>
      <c r="AD51" s="688"/>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6" sqref="L6: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367</v>
      </c>
      <c r="H2" s="388"/>
      <c r="I2" s="388"/>
      <c r="J2" s="388"/>
      <c r="K2" s="388"/>
      <c r="L2" s="388"/>
      <c r="M2" s="388"/>
      <c r="N2" s="388"/>
      <c r="O2" s="388"/>
      <c r="P2" s="388"/>
      <c r="Q2" s="388"/>
      <c r="R2" s="388"/>
      <c r="S2" s="388"/>
      <c r="T2" s="388"/>
      <c r="U2" s="388"/>
      <c r="V2" s="388"/>
      <c r="W2" s="388"/>
      <c r="X2" s="388"/>
      <c r="Y2" s="388"/>
      <c r="Z2" s="388"/>
      <c r="AA2" s="388"/>
      <c r="AB2" s="389"/>
      <c r="AC2" s="387" t="s">
        <v>457</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368</v>
      </c>
      <c r="H15" s="388"/>
      <c r="I15" s="388"/>
      <c r="J15" s="388"/>
      <c r="K15" s="388"/>
      <c r="L15" s="388"/>
      <c r="M15" s="388"/>
      <c r="N15" s="388"/>
      <c r="O15" s="388"/>
      <c r="P15" s="388"/>
      <c r="Q15" s="388"/>
      <c r="R15" s="388"/>
      <c r="S15" s="388"/>
      <c r="T15" s="388"/>
      <c r="U15" s="388"/>
      <c r="V15" s="388"/>
      <c r="W15" s="388"/>
      <c r="X15" s="388"/>
      <c r="Y15" s="388"/>
      <c r="Z15" s="388"/>
      <c r="AA15" s="388"/>
      <c r="AB15" s="389"/>
      <c r="AC15" s="387" t="s">
        <v>369</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370</v>
      </c>
      <c r="H28" s="388"/>
      <c r="I28" s="388"/>
      <c r="J28" s="388"/>
      <c r="K28" s="388"/>
      <c r="L28" s="388"/>
      <c r="M28" s="388"/>
      <c r="N28" s="388"/>
      <c r="O28" s="388"/>
      <c r="P28" s="388"/>
      <c r="Q28" s="388"/>
      <c r="R28" s="388"/>
      <c r="S28" s="388"/>
      <c r="T28" s="388"/>
      <c r="U28" s="388"/>
      <c r="V28" s="388"/>
      <c r="W28" s="388"/>
      <c r="X28" s="388"/>
      <c r="Y28" s="388"/>
      <c r="Z28" s="388"/>
      <c r="AA28" s="388"/>
      <c r="AB28" s="389"/>
      <c r="AC28" s="387" t="s">
        <v>371</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372</v>
      </c>
      <c r="H41" s="388"/>
      <c r="I41" s="388"/>
      <c r="J41" s="388"/>
      <c r="K41" s="388"/>
      <c r="L41" s="388"/>
      <c r="M41" s="388"/>
      <c r="N41" s="388"/>
      <c r="O41" s="388"/>
      <c r="P41" s="388"/>
      <c r="Q41" s="388"/>
      <c r="R41" s="388"/>
      <c r="S41" s="388"/>
      <c r="T41" s="388"/>
      <c r="U41" s="388"/>
      <c r="V41" s="388"/>
      <c r="W41" s="388"/>
      <c r="X41" s="388"/>
      <c r="Y41" s="388"/>
      <c r="Z41" s="388"/>
      <c r="AA41" s="388"/>
      <c r="AB41" s="389"/>
      <c r="AC41" s="387" t="s">
        <v>373</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374</v>
      </c>
      <c r="H55" s="388"/>
      <c r="I55" s="388"/>
      <c r="J55" s="388"/>
      <c r="K55" s="388"/>
      <c r="L55" s="388"/>
      <c r="M55" s="388"/>
      <c r="N55" s="388"/>
      <c r="O55" s="388"/>
      <c r="P55" s="388"/>
      <c r="Q55" s="388"/>
      <c r="R55" s="388"/>
      <c r="S55" s="388"/>
      <c r="T55" s="388"/>
      <c r="U55" s="388"/>
      <c r="V55" s="388"/>
      <c r="W55" s="388"/>
      <c r="X55" s="388"/>
      <c r="Y55" s="388"/>
      <c r="Z55" s="388"/>
      <c r="AA55" s="388"/>
      <c r="AB55" s="389"/>
      <c r="AC55" s="387" t="s">
        <v>375</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376</v>
      </c>
      <c r="H68" s="388"/>
      <c r="I68" s="388"/>
      <c r="J68" s="388"/>
      <c r="K68" s="388"/>
      <c r="L68" s="388"/>
      <c r="M68" s="388"/>
      <c r="N68" s="388"/>
      <c r="O68" s="388"/>
      <c r="P68" s="388"/>
      <c r="Q68" s="388"/>
      <c r="R68" s="388"/>
      <c r="S68" s="388"/>
      <c r="T68" s="388"/>
      <c r="U68" s="388"/>
      <c r="V68" s="388"/>
      <c r="W68" s="388"/>
      <c r="X68" s="388"/>
      <c r="Y68" s="388"/>
      <c r="Z68" s="388"/>
      <c r="AA68" s="388"/>
      <c r="AB68" s="389"/>
      <c r="AC68" s="387" t="s">
        <v>377</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378</v>
      </c>
      <c r="H81" s="388"/>
      <c r="I81" s="388"/>
      <c r="J81" s="388"/>
      <c r="K81" s="388"/>
      <c r="L81" s="388"/>
      <c r="M81" s="388"/>
      <c r="N81" s="388"/>
      <c r="O81" s="388"/>
      <c r="P81" s="388"/>
      <c r="Q81" s="388"/>
      <c r="R81" s="388"/>
      <c r="S81" s="388"/>
      <c r="T81" s="388"/>
      <c r="U81" s="388"/>
      <c r="V81" s="388"/>
      <c r="W81" s="388"/>
      <c r="X81" s="388"/>
      <c r="Y81" s="388"/>
      <c r="Z81" s="388"/>
      <c r="AA81" s="388"/>
      <c r="AB81" s="389"/>
      <c r="AC81" s="387" t="s">
        <v>379</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380</v>
      </c>
      <c r="H94" s="388"/>
      <c r="I94" s="388"/>
      <c r="J94" s="388"/>
      <c r="K94" s="388"/>
      <c r="L94" s="388"/>
      <c r="M94" s="388"/>
      <c r="N94" s="388"/>
      <c r="O94" s="388"/>
      <c r="P94" s="388"/>
      <c r="Q94" s="388"/>
      <c r="R94" s="388"/>
      <c r="S94" s="388"/>
      <c r="T94" s="388"/>
      <c r="U94" s="388"/>
      <c r="V94" s="388"/>
      <c r="W94" s="388"/>
      <c r="X94" s="388"/>
      <c r="Y94" s="388"/>
      <c r="Z94" s="388"/>
      <c r="AA94" s="388"/>
      <c r="AB94" s="389"/>
      <c r="AC94" s="387" t="s">
        <v>381</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382</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383</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404</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384</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385</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386</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387</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388</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389</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390</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391</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392</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393</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394</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395</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396</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397</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398</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399</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400</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401</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402</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403</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37" sqref="AU37:AX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536</v>
      </c>
      <c r="D4" s="113"/>
      <c r="E4" s="113"/>
      <c r="F4" s="113"/>
      <c r="G4" s="113"/>
      <c r="H4" s="113"/>
      <c r="I4" s="113"/>
      <c r="J4" s="113"/>
      <c r="K4" s="113"/>
      <c r="L4" s="113"/>
      <c r="M4" s="117" t="s">
        <v>537</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v>
      </c>
      <c r="AL4" s="115"/>
      <c r="AM4" s="115"/>
      <c r="AN4" s="115"/>
      <c r="AO4" s="115"/>
      <c r="AP4" s="116"/>
      <c r="AQ4" s="117" t="s">
        <v>538</v>
      </c>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2.5"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5.25"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552</v>
      </c>
      <c r="D37" s="113"/>
      <c r="E37" s="113"/>
      <c r="F37" s="113"/>
      <c r="G37" s="113"/>
      <c r="H37" s="113"/>
      <c r="I37" s="113"/>
      <c r="J37" s="113"/>
      <c r="K37" s="113"/>
      <c r="L37" s="113"/>
      <c r="M37" s="117" t="s">
        <v>553</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0.7</v>
      </c>
      <c r="AL37" s="115"/>
      <c r="AM37" s="115"/>
      <c r="AN37" s="115"/>
      <c r="AO37" s="115"/>
      <c r="AP37" s="116"/>
      <c r="AQ37" s="117" t="s">
        <v>554</v>
      </c>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8.25"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1.5"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0.75"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1.75"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8.25"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2015-09-02T07:57:53Z</dcterms:modified>
</cp:coreProperties>
</file>