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J140" i="3" l="1"/>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<sst xmlns="http://schemas.openxmlformats.org/spreadsheetml/2006/main" count="1378" uniqueCount="564">
  <si>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</si>
  <si>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</si>
  <si>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</si>
  <si>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</si>
  <si>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</si>
  <si>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</si>
  <si>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</si>
  <si>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</si>
  <si>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</si>
  <si>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</si>
  <si>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</si>
  <si>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</si>
  <si>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</si>
  <si>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</si>
  <si>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</si>
  <si>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</si>
  <si>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</si>
  <si>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</si>
  <si>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</si>
  <si>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</si>
  <si>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</si>
  <si>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</si>
  <si>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</si>
  <si>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</si>
  <si>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</si>
  <si>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</si>
  <si>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</si>
  <si>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</si>
  <si>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</si>
  <si>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</si>
  <si>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</si>
  <si>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</si>
  <si>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</si>
  <si>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</si>
  <si>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</si>
  <si>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</si>
  <si>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</si>
  <si>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</si>
  <si>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</si>
  <si>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</si>
  <si>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</si>
  <si>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</si>
  <si>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</si>
  <si>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</si>
  <si>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</si>
  <si>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</si>
  <si>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</si>
  <si>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</si>
  <si>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</si>
  <si>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</si>
  <si>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</si>
  <si>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</si>
  <si>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</si>
  <si>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</si>
  <si>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</si>
  <si>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</si>
  <si>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</si>
  <si>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</si>
  <si>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</si>
  <si>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</si>
  <si>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</si>
  <si>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</si>
  <si>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</si>
  <si>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</si>
  <si>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</si>
  <si>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</si>
  <si>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</si>
  <si>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</si>
  <si>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</si>
  <si>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</si>
  <si>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</si>
  <si>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</si>
  <si>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</si>
  <si>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</si>
  <si>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</si>
  <si>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</si>
  <si>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</si>
  <si>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</si>
  <si>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</si>
  <si>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</si>
  <si>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</si>
  <si>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</si>
  <si>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</si>
  <si>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</si>
  <si>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</si>
  <si>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</si>
  <si>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</si>
  <si>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</si>
  <si>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</si>
  <si>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</si>
  <si>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</si>
  <si>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</si>
  <si>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</si>
  <si>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</si>
  <si>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</si>
  <si>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</si>
  <si>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</si>
  <si>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</si>
  <si>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</si>
  <si>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</si>
  <si>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</si>
  <si>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</si>
  <si>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</si>
  <si>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</si>
  <si>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</si>
  <si>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</si>
  <si>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</si>
  <si>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</si>
  <si>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</si>
  <si>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</si>
  <si>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</si>
  <si>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</si>
  <si>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</si>
  <si>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</si>
  <si>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</si>
  <si>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</si>
  <si>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</si>
  <si>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</si>
  <si>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</si>
  <si>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</si>
  <si>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</si>
  <si>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</si>
  <si>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</si>
  <si>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</si>
  <si>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</si>
  <si>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</si>
  <si>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</si>
  <si>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</si>
  <si>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</si>
  <si>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</si>
  <si>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</si>
  <si>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</si>
  <si>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</si>
  <si>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</si>
  <si>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</si>
  <si>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</si>
  <si>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</si>
  <si>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</si>
  <si>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</si>
  <si>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</si>
  <si>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</si>
  <si>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</si>
  <si>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</si>
  <si>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</si>
  <si>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</si>
  <si>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</si>
  <si>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</si>
  <si>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</si>
  <si>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</si>
  <si>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</si>
  <si>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</si>
  <si>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</si>
  <si>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</si>
  <si>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</si>
  <si>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</si>
  <si>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</si>
  <si>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</si>
  <si>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</si>
  <si>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</si>
  <si>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</si>
  <si>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</si>
  <si>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</si>
  <si>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</si>
  <si>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</si>
  <si>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</si>
  <si>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</si>
  <si>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</si>
  <si>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</si>
  <si>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</si>
  <si>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</si>
  <si>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</si>
  <si>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</si>
  <si>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</si>
  <si>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</si>
  <si>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</si>
  <si>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</si>
  <si>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</si>
  <si>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</si>
  <si>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</si>
  <si>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</si>
  <si>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</si>
  <si>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</si>
  <si>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</si>
  <si>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</si>
  <si>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</si>
  <si>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</si>
  <si>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</si>
  <si>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</si>
  <si>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</si>
  <si>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</si>
  <si>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</si>
  <si>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</si>
  <si>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</si>
  <si>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</si>
  <si>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</si>
  <si>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</si>
  <si>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</si>
  <si>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</si>
  <si>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</si>
  <si>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</si>
  <si>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</si>
  <si>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</si>
  <si>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</si>
  <si>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</si>
  <si>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</si>
  <si>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</si>
  <si>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</si>
  <si>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</si>
  <si>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</si>
  <si>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</si>
  <si>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</si>
  <si>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</si>
  <si>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</si>
  <si>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</si>
  <si>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</si>
  <si>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</si>
  <si>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</si>
  <si>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</si>
  <si>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</si>
  <si>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</si>
  <si>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</si>
  <si>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</si>
  <si>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</si>
  <si>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</si>
  <si>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</si>
  <si>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</si>
  <si>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</si>
  <si>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</si>
  <si>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</si>
  <si>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</si>
  <si>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</si>
  <si>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</si>
  <si>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</si>
  <si>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</si>
  <si>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</si>
  <si>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</si>
  <si>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</si>
  <si>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</si>
  <si>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</si>
  <si>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</si>
  <si>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</si>
  <si>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</si>
  <si>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</si>
  <si>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</si>
  <si>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</si>
  <si>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</si>
  <si>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</si>
  <si>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</si>
  <si>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</si>
  <si>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</si>
  <si>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</si>
  <si>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</si>
  <si>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</si>
  <si>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</si>
  <si>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</si>
  <si>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</si>
  <si>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</si>
  <si>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</si>
  <si>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</si>
  <si>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</si>
  <si>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</si>
  <si>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</si>
  <si>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</si>
  <si>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</si>
  <si>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</si>
  <si>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</si>
  <si>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</si>
  <si>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</si>
  <si>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</si>
  <si>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</si>
  <si>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</si>
  <si>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</si>
  <si>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</si>
  <si>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</si>
  <si>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</si>
  <si>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</si>
  <si>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</si>
  <si>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</si>
  <si>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</si>
  <si>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</si>
  <si>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</si>
  <si>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</si>
  <si>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</si>
  <si>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</si>
  <si>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</si>
  <si>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</si>
  <si>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</si>
  <si>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</si>
  <si>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</si>
  <si>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</si>
  <si>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</si>
  <si>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</si>
  <si>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</si>
  <si>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</si>
  <si>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</si>
  <si>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</si>
  <si>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</si>
  <si>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</si>
  <si>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</si>
  <si>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</si>
  <si>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</si>
  <si>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</si>
  <si>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</si>
  <si>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</si>
  <si>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</si>
  <si>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</si>
  <si>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</si>
  <si>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</si>
  <si>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</si>
  <si>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</si>
  <si>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</si>
  <si>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</si>
  <si>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</si>
  <si>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</si>
  <si>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</si>
  <si>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</si>
  <si>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</si>
  <si>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</si>
  <si>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</si>
  <si>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</si>
  <si>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</si>
  <si>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</si>
  <si>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</si>
  <si>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</si>
  <si>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</si>
  <si>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</si>
  <si>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</si>
  <si>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</si>
  <si>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</si>
  <si>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</si>
  <si>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</si>
  <si>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</si>
  <si>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</si>
  <si>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</si>
  <si>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</si>
  <si>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</si>
  <si>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</si>
  <si>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</si>
  <si>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</si>
  <si>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</si>
  <si>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</si>
  <si>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</si>
  <si>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</si>
  <si>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</si>
  <si>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</si>
  <si>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</si>
  <si>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</si>
  <si>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</si>
  <si>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</si>
  <si>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</si>
  <si>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</si>
  <si>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</si>
  <si>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</si>
  <si>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</si>
  <si>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</si>
  <si>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</si>
  <si>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</si>
  <si>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</si>
  <si>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</si>
  <si>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</si>
  <si>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</si>
  <si>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</si>
  <si>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</si>
  <si>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</si>
  <si>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</si>
  <si>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</si>
  <si>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</si>
  <si>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</si>
  <si>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</si>
  <si>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</si>
  <si>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</si>
  <si>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</si>
  <si>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</si>
  <si>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</si>
  <si>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</si>
  <si>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</si>
  <si>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</si>
  <si>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</si>
  <si>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</si>
  <si>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</si>
  <si>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</si>
  <si>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</si>
  <si>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</si>
  <si>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</si>
  <si>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</si>
  <si>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</si>
  <si>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</si>
  <si>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</si>
  <si>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</si>
  <si>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</si>
  <si>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</si>
  <si>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</si>
  <si>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</si>
  <si>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</si>
  <si>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</si>
  <si>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</si>
  <si>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</si>
  <si>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</si>
  <si>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</si>
  <si>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</si>
  <si>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</si>
  <si>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</si>
  <si>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</si>
  <si>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</si>
  <si>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</si>
  <si>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</si>
  <si>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</si>
  <si>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</si>
  <si>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</si>
  <si>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</si>
  <si>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</si>
  <si>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</si>
  <si>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</si>
  <si>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</si>
  <si>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</si>
  <si>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</si>
  <si>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</si>
  <si>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</si>
  <si>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</si>
  <si>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</si>
  <si>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</si>
  <si>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</si>
  <si>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</si>
  <si>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</si>
  <si>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</si>
  <si>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</si>
  <si>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</si>
  <si>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</si>
  <si>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</si>
  <si>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</si>
  <si>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</si>
  <si>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</si>
  <si>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</si>
  <si>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</si>
  <si>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</si>
  <si>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</si>
  <si>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</si>
  <si>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</si>
  <si>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</si>
  <si>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</si>
  <si>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</si>
  <si>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</si>
  <si>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</si>
  <si>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</si>
  <si>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</si>
  <si>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</si>
  <si>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</si>
  <si>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</si>
  <si>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</si>
  <si>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</si>
  <si>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</si>
  <si>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</si>
  <si>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</si>
  <si>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</si>
  <si>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</si>
  <si>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</si>
  <si>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</si>
  <si>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</si>
  <si>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</si>
  <si>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</si>
  <si>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</si>
  <si>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</si>
  <si>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</si>
  <si>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</si>
  <si>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</si>
  <si>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</si>
  <si>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</si>
  <si>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</si>
  <si>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外務報道官・広報文化組織</t>
    <rPh sb="0" eb="2">
      <t>ガイム</t>
    </rPh>
    <rPh sb="2" eb="5">
      <t>ホウドウカン</t>
    </rPh>
    <rPh sb="6" eb="8">
      <t>コウホウ</t>
    </rPh>
    <rPh sb="8" eb="10">
      <t>ブンカ</t>
    </rPh>
    <rPh sb="10" eb="12">
      <t>ソシキ</t>
    </rPh>
    <phoneticPr fontId="4"/>
  </si>
  <si>
    <t>人物交流室</t>
    <rPh sb="0" eb="2">
      <t>ジンブツ</t>
    </rPh>
    <rPh sb="2" eb="5">
      <t>コウリュウシツ</t>
    </rPh>
    <phoneticPr fontId="4"/>
  </si>
  <si>
    <t>－</t>
  </si>
  <si>
    <t>閣僚級招へい</t>
    <rPh sb="0" eb="3">
      <t>カクリョウキュウ</t>
    </rPh>
    <rPh sb="3" eb="4">
      <t>ショウ</t>
    </rPh>
    <phoneticPr fontId="4"/>
  </si>
  <si>
    <t>外務省設置法第４条第１項</t>
    <rPh sb="0" eb="3">
      <t>ガイムショウ</t>
    </rPh>
    <rPh sb="3" eb="6">
      <t>セッチホウ</t>
    </rPh>
    <rPh sb="6" eb="7">
      <t>ダイ</t>
    </rPh>
    <rPh sb="8" eb="9">
      <t>ジョウ</t>
    </rPh>
    <rPh sb="9" eb="10">
      <t>ダイ</t>
    </rPh>
    <rPh sb="11" eb="12">
      <t>コウ</t>
    </rPh>
    <phoneticPr fontId="4"/>
  </si>
  <si>
    <t>○</t>
  </si>
  <si>
    <t>招へい人数</t>
    <rPh sb="0" eb="1">
      <t>ショウ</t>
    </rPh>
    <rPh sb="3" eb="5">
      <t>ニンズウ</t>
    </rPh>
    <phoneticPr fontId="4"/>
  </si>
  <si>
    <t>招へい費</t>
    <rPh sb="0" eb="1">
      <t>ショウ</t>
    </rPh>
    <rPh sb="3" eb="4">
      <t>ヒ</t>
    </rPh>
    <phoneticPr fontId="4"/>
  </si>
  <si>
    <t>　諸外国の政策決定や世論形成に影響力のある要人を通して国民に対し働きかける本スキームは，我が国の国際場裏でのプレゼンスや国際的イメージを高めるために直接的な効果があり，その意味で，国益や国民のニーズに叶う優先度の高い事業であると考えられる。</t>
  </si>
  <si>
    <t xml:space="preserve">
●事業仕分け（第一弾）の対象。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
</t>
    <rPh sb="2" eb="4">
      <t>ジギョウ</t>
    </rPh>
    <rPh sb="4" eb="6">
      <t>シワ</t>
    </rPh>
    <rPh sb="8" eb="9">
      <t>ダイ</t>
    </rPh>
    <rPh sb="9" eb="10">
      <t>イチ</t>
    </rPh>
    <rPh sb="10" eb="11">
      <t>ダン</t>
    </rPh>
    <rPh sb="13" eb="15">
      <t>タイショウ</t>
    </rPh>
    <rPh sb="18" eb="20">
      <t>ジギョウ</t>
    </rPh>
    <rPh sb="20" eb="22">
      <t>バンゴウ</t>
    </rPh>
    <rPh sb="23" eb="25">
      <t>ジギョウ</t>
    </rPh>
    <rPh sb="25" eb="26">
      <t>メイ</t>
    </rPh>
    <rPh sb="33" eb="35">
      <t>ショウヘイ</t>
    </rPh>
    <rPh sb="35" eb="37">
      <t>ジギョウ</t>
    </rPh>
    <rPh sb="38" eb="39">
      <t>ヨウ</t>
    </rPh>
    <rPh sb="41" eb="43">
      <t>ケイヒ</t>
    </rPh>
    <rPh sb="48" eb="50">
      <t>ヒョウカ</t>
    </rPh>
    <rPh sb="50" eb="52">
      <t>ケッカ</t>
    </rPh>
    <rPh sb="54" eb="56">
      <t>ヨサン</t>
    </rPh>
    <rPh sb="56" eb="58">
      <t>ヨウキュウ</t>
    </rPh>
    <rPh sb="59" eb="61">
      <t>シュクゲン</t>
    </rPh>
    <rPh sb="65" eb="67">
      <t>テイド</t>
    </rPh>
    <rPh sb="81" eb="82">
      <t>ショウ</t>
    </rPh>
    <rPh sb="84" eb="86">
      <t>タイショウ</t>
    </rPh>
    <rPh sb="89" eb="91">
      <t>ホウドウ</t>
    </rPh>
    <rPh sb="91" eb="94">
      <t>カンケイシャ</t>
    </rPh>
    <rPh sb="95" eb="97">
      <t>センテイ</t>
    </rPh>
    <rPh sb="98" eb="99">
      <t>カカ</t>
    </rPh>
    <rPh sb="100" eb="102">
      <t>イッテイ</t>
    </rPh>
    <rPh sb="103" eb="106">
      <t>ジョウケンヅ</t>
    </rPh>
    <rPh sb="108" eb="109">
      <t>レイ</t>
    </rPh>
    <rPh sb="110" eb="112">
      <t>キジ</t>
    </rPh>
    <rPh sb="112" eb="114">
      <t>シッピツ</t>
    </rPh>
    <rPh sb="116" eb="118">
      <t>ニホン</t>
    </rPh>
    <rPh sb="118" eb="120">
      <t>リュウガク</t>
    </rPh>
    <rPh sb="120" eb="121">
      <t>シャ</t>
    </rPh>
    <rPh sb="121" eb="123">
      <t>カイギ</t>
    </rPh>
    <rPh sb="124" eb="126">
      <t>ハイシ</t>
    </rPh>
    <rPh sb="131" eb="133">
      <t>コウリュウ</t>
    </rPh>
    <rPh sb="133" eb="135">
      <t>シエン</t>
    </rPh>
    <rPh sb="135" eb="137">
      <t>ジギョウ</t>
    </rPh>
    <rPh sb="143" eb="145">
      <t>モンブ</t>
    </rPh>
    <rPh sb="145" eb="148">
      <t>カガクショウ</t>
    </rPh>
    <rPh sb="150" eb="152">
      <t>ヤクワリ</t>
    </rPh>
    <rPh sb="152" eb="154">
      <t>ブンタン</t>
    </rPh>
    <rPh sb="155" eb="157">
      <t>ミナオ</t>
    </rPh>
    <phoneticPr fontId="4"/>
  </si>
  <si>
    <t>A. （社）国際交流サービス協会</t>
    <rPh sb="4" eb="5">
      <t>シャ</t>
    </rPh>
    <rPh sb="6" eb="8">
      <t>コクサイ</t>
    </rPh>
    <rPh sb="8" eb="10">
      <t>コウリュウ</t>
    </rPh>
    <rPh sb="14" eb="16">
      <t>キョウカイ</t>
    </rPh>
    <phoneticPr fontId="4"/>
  </si>
  <si>
    <t>車両借上げ</t>
    <rPh sb="0" eb="2">
      <t>シャリョウ</t>
    </rPh>
    <rPh sb="2" eb="3">
      <t>カ</t>
    </rPh>
    <rPh sb="3" eb="4">
      <t>ア</t>
    </rPh>
    <phoneticPr fontId="4"/>
  </si>
  <si>
    <t>宿泊・食事</t>
    <rPh sb="0" eb="2">
      <t>シュクハク</t>
    </rPh>
    <rPh sb="3" eb="5">
      <t>ショクジ</t>
    </rPh>
    <phoneticPr fontId="4"/>
  </si>
  <si>
    <t>その他</t>
    <rPh sb="2" eb="3">
      <t>タ</t>
    </rPh>
    <phoneticPr fontId="4"/>
  </si>
  <si>
    <t>人件費</t>
    <rPh sb="0" eb="3">
      <t>ジンケンヒ</t>
    </rPh>
    <phoneticPr fontId="4"/>
  </si>
  <si>
    <t>国内移動費</t>
    <rPh sb="0" eb="2">
      <t>コクナイ</t>
    </rPh>
    <rPh sb="2" eb="5">
      <t>イドウヒ</t>
    </rPh>
    <phoneticPr fontId="4"/>
  </si>
  <si>
    <t>自動車借上げ代</t>
    <rPh sb="0" eb="3">
      <t>ジドウシャ</t>
    </rPh>
    <rPh sb="3" eb="4">
      <t>カ</t>
    </rPh>
    <rPh sb="4" eb="5">
      <t>ア</t>
    </rPh>
    <rPh sb="6" eb="7">
      <t>ダイ</t>
    </rPh>
    <phoneticPr fontId="4"/>
  </si>
  <si>
    <t>宿泊・食事代</t>
    <rPh sb="0" eb="2">
      <t>シュクハク</t>
    </rPh>
    <rPh sb="3" eb="5">
      <t>ショクジ</t>
    </rPh>
    <rPh sb="5" eb="6">
      <t>ダイ</t>
    </rPh>
    <phoneticPr fontId="4"/>
  </si>
  <si>
    <t>入場料拝観料，保険等</t>
    <rPh sb="0" eb="3">
      <t>ニュウジョウリョウ</t>
    </rPh>
    <rPh sb="3" eb="6">
      <t>ハイカンリョウ</t>
    </rPh>
    <rPh sb="7" eb="9">
      <t>ホケン</t>
    </rPh>
    <rPh sb="9" eb="10">
      <t>トウ</t>
    </rPh>
    <phoneticPr fontId="4"/>
  </si>
  <si>
    <t>通訳・エスコート</t>
    <rPh sb="0" eb="2">
      <t>ツウヤク</t>
    </rPh>
    <phoneticPr fontId="4"/>
  </si>
  <si>
    <t>B. 飲食業者２２社</t>
    <rPh sb="3" eb="5">
      <t>インショク</t>
    </rPh>
    <rPh sb="5" eb="7">
      <t>ギョウシャ</t>
    </rPh>
    <rPh sb="9" eb="10">
      <t>シャ</t>
    </rPh>
    <phoneticPr fontId="4"/>
  </si>
  <si>
    <t>会議費</t>
    <rPh sb="0" eb="3">
      <t>カイギヒ</t>
    </rPh>
    <phoneticPr fontId="4"/>
  </si>
  <si>
    <t>被招へい者との会食</t>
    <rPh sb="0" eb="1">
      <t>ヒ</t>
    </rPh>
    <rPh sb="1" eb="2">
      <t>ショウ</t>
    </rPh>
    <rPh sb="4" eb="5">
      <t>シャ</t>
    </rPh>
    <rPh sb="7" eb="9">
      <t>カイショク</t>
    </rPh>
    <phoneticPr fontId="4"/>
  </si>
  <si>
    <t>C. 国際航空券　海外業者</t>
    <rPh sb="3" eb="5">
      <t>コクサイ</t>
    </rPh>
    <rPh sb="5" eb="8">
      <t>コウクウケン</t>
    </rPh>
    <rPh sb="9" eb="11">
      <t>カイガイ</t>
    </rPh>
    <rPh sb="11" eb="13">
      <t>ギョウシャ</t>
    </rPh>
    <phoneticPr fontId="4"/>
  </si>
  <si>
    <t>渡航費</t>
    <rPh sb="0" eb="3">
      <t>トコウヒ</t>
    </rPh>
    <phoneticPr fontId="4"/>
  </si>
  <si>
    <t>国際航空券代</t>
    <rPh sb="0" eb="2">
      <t>コクサイ</t>
    </rPh>
    <rPh sb="2" eb="5">
      <t>コウクウケン</t>
    </rPh>
    <rPh sb="5" eb="6">
      <t>ダイ</t>
    </rPh>
    <phoneticPr fontId="4"/>
  </si>
  <si>
    <t>（社）国際交流サービス協会</t>
    <rPh sb="1" eb="2">
      <t>シャ</t>
    </rPh>
    <rPh sb="3" eb="5">
      <t>コクサイ</t>
    </rPh>
    <rPh sb="5" eb="7">
      <t>コウリュウ</t>
    </rPh>
    <rPh sb="11" eb="13">
      <t>キョウカイ</t>
    </rPh>
    <phoneticPr fontId="4"/>
  </si>
  <si>
    <t>被招へい者へのエスコート・通訳・宿舎手配</t>
    <rPh sb="0" eb="1">
      <t>ヒ</t>
    </rPh>
    <rPh sb="1" eb="2">
      <t>ショウ</t>
    </rPh>
    <rPh sb="4" eb="5">
      <t>シャ</t>
    </rPh>
    <rPh sb="13" eb="15">
      <t>ツウヤク</t>
    </rPh>
    <rPh sb="16" eb="18">
      <t>シュクシャ</t>
    </rPh>
    <rPh sb="18" eb="20">
      <t>テハイ</t>
    </rPh>
    <phoneticPr fontId="4"/>
  </si>
  <si>
    <t>被招へい者との意見交換</t>
    <rPh sb="0" eb="1">
      <t>ヒ</t>
    </rPh>
    <rPh sb="1" eb="2">
      <t>ショウ</t>
    </rPh>
    <rPh sb="4" eb="5">
      <t>シャ</t>
    </rPh>
    <rPh sb="7" eb="9">
      <t>イケン</t>
    </rPh>
    <rPh sb="9" eb="11">
      <t>コウカン</t>
    </rPh>
    <phoneticPr fontId="4"/>
  </si>
  <si>
    <t>随意契約</t>
    <rPh sb="0" eb="2">
      <t>ズイイ</t>
    </rPh>
    <rPh sb="2" eb="4">
      <t>ケイヤク</t>
    </rPh>
    <phoneticPr fontId="4"/>
  </si>
  <si>
    <t>同上</t>
    <rPh sb="0" eb="2">
      <t>ドウジョウ</t>
    </rPh>
    <phoneticPr fontId="4"/>
  </si>
  <si>
    <t>現地旅行会社Ａ</t>
    <rPh sb="0" eb="2">
      <t>ゲンチ</t>
    </rPh>
    <rPh sb="2" eb="4">
      <t>リョコウ</t>
    </rPh>
    <rPh sb="4" eb="6">
      <t>ガイシャ</t>
    </rPh>
    <phoneticPr fontId="4"/>
  </si>
  <si>
    <t>現地旅行会社Ｂ</t>
    <rPh sb="0" eb="2">
      <t>ゲンチ</t>
    </rPh>
    <rPh sb="2" eb="4">
      <t>リョコウ</t>
    </rPh>
    <rPh sb="4" eb="6">
      <t>ガイシャ</t>
    </rPh>
    <phoneticPr fontId="4"/>
  </si>
  <si>
    <t>現地旅行会社Ｃ</t>
    <rPh sb="0" eb="2">
      <t>ゲンチ</t>
    </rPh>
    <rPh sb="2" eb="4">
      <t>リョコウ</t>
    </rPh>
    <rPh sb="4" eb="6">
      <t>ガイシャ</t>
    </rPh>
    <phoneticPr fontId="4"/>
  </si>
  <si>
    <t>現地旅行会社Ｄ</t>
    <rPh sb="0" eb="2">
      <t>ゲンチ</t>
    </rPh>
    <rPh sb="2" eb="4">
      <t>リョコウ</t>
    </rPh>
    <rPh sb="4" eb="6">
      <t>ガイシャ</t>
    </rPh>
    <phoneticPr fontId="4"/>
  </si>
  <si>
    <t>現地旅行会社Ｅ</t>
    <rPh sb="0" eb="2">
      <t>ゲンチ</t>
    </rPh>
    <rPh sb="2" eb="4">
      <t>リョコウ</t>
    </rPh>
    <rPh sb="4" eb="6">
      <t>ガイシャ</t>
    </rPh>
    <phoneticPr fontId="4"/>
  </si>
  <si>
    <t>現地旅行会社Ｆ</t>
    <rPh sb="0" eb="2">
      <t>ゲンチ</t>
    </rPh>
    <rPh sb="2" eb="4">
      <t>リョコウ</t>
    </rPh>
    <rPh sb="4" eb="6">
      <t>ガイシャ</t>
    </rPh>
    <phoneticPr fontId="4"/>
  </si>
  <si>
    <t>現地旅行会社Ｇ</t>
    <rPh sb="0" eb="2">
      <t>ゲンチ</t>
    </rPh>
    <rPh sb="2" eb="4">
      <t>リョコウ</t>
    </rPh>
    <rPh sb="4" eb="6">
      <t>ガイシャ</t>
    </rPh>
    <phoneticPr fontId="4"/>
  </si>
  <si>
    <t>現地旅行会社Ｈ</t>
    <rPh sb="0" eb="2">
      <t>ゲンチ</t>
    </rPh>
    <rPh sb="2" eb="4">
      <t>リョコウ</t>
    </rPh>
    <rPh sb="4" eb="6">
      <t>ガイシャ</t>
    </rPh>
    <phoneticPr fontId="4"/>
  </si>
  <si>
    <t>現地旅行会社Ｉ</t>
    <rPh sb="0" eb="2">
      <t>ゲンチ</t>
    </rPh>
    <rPh sb="2" eb="4">
      <t>リョコウ</t>
    </rPh>
    <rPh sb="4" eb="6">
      <t>ガイシャ</t>
    </rPh>
    <phoneticPr fontId="4"/>
  </si>
  <si>
    <t>現地旅行会社Ｊ</t>
    <rPh sb="0" eb="2">
      <t>ゲンチ</t>
    </rPh>
    <rPh sb="2" eb="4">
      <t>リョコウ</t>
    </rPh>
    <rPh sb="4" eb="6">
      <t>ガイシャ</t>
    </rPh>
    <phoneticPr fontId="4"/>
  </si>
  <si>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4"/>
  </si>
  <si>
    <t>室長　品田光彦</t>
    <rPh sb="0" eb="2">
      <t>シツチョウ</t>
    </rPh>
    <rPh sb="3" eb="4">
      <t>シナ</t>
    </rPh>
    <rPh sb="4" eb="5">
      <t>タ</t>
    </rPh>
    <rPh sb="5" eb="7">
      <t>ミツヒコ</t>
    </rPh>
    <phoneticPr fontId="5"/>
  </si>
  <si>
    <t>異なる５つの観点（政治，経済，広報・発信，人脈構築，情報提供）に沿って招へい案件1件ごとに効果の有無を確認する。</t>
    <phoneticPr fontId="5"/>
  </si>
  <si>
    <t>‐</t>
  </si>
  <si>
    <t>平成26年度に招へいした者に関しては，平成28年度のフォローアップ調査の対象となるため，定量的な結果が出ていない。</t>
    <rPh sb="0" eb="2">
      <t>ヘイセイ</t>
    </rPh>
    <phoneticPr fontId="5"/>
  </si>
  <si>
    <t xml:space="preserve">平成26年度に招へいした者については，招へい目的に照らし，例えば以下のような定性的な効果が報告されている。
（１）イギリス上院議長を招へいし，その後の議会交流の促進に先方が積極的に取り組んでいる。　（２）イラン厚生大臣を招へいし，セミナー等の開催を通じ，日イランの医療分野におけるビジネス界の交流を促進した。（３）カンボジア内務大臣を招へいし，両国間の「戦略的パートナーシップ」強化に貢献してもらった。（４）トーゴ社会運動・女性地位向上・識字教育大臣を招へいした結果，ＪＩＣＡが開催したアフリカでの女性起業家セミナーにトーゴからも参加を得られた。
</t>
    <rPh sb="19" eb="20">
      <t>ショウ</t>
    </rPh>
    <rPh sb="22" eb="24">
      <t>モクテキ</t>
    </rPh>
    <rPh sb="25" eb="26">
      <t>テ</t>
    </rPh>
    <rPh sb="61" eb="63">
      <t>ジョウイン</t>
    </rPh>
    <rPh sb="63" eb="65">
      <t>ギチョウ</t>
    </rPh>
    <rPh sb="66" eb="67">
      <t>ショウ</t>
    </rPh>
    <rPh sb="73" eb="74">
      <t>ゴ</t>
    </rPh>
    <rPh sb="75" eb="77">
      <t>ギカイ</t>
    </rPh>
    <rPh sb="77" eb="79">
      <t>コウリュウ</t>
    </rPh>
    <rPh sb="80" eb="82">
      <t>ソクシン</t>
    </rPh>
    <rPh sb="83" eb="85">
      <t>センポウ</t>
    </rPh>
    <rPh sb="86" eb="89">
      <t>セッキョクテキ</t>
    </rPh>
    <rPh sb="90" eb="91">
      <t>ト</t>
    </rPh>
    <rPh sb="92" eb="93">
      <t>ク</t>
    </rPh>
    <rPh sb="105" eb="107">
      <t>コウセイ</t>
    </rPh>
    <rPh sb="107" eb="109">
      <t>ダイジン</t>
    </rPh>
    <rPh sb="110" eb="111">
      <t>ショウ</t>
    </rPh>
    <rPh sb="119" eb="120">
      <t>トウ</t>
    </rPh>
    <rPh sb="121" eb="123">
      <t>カイサイ</t>
    </rPh>
    <rPh sb="124" eb="125">
      <t>ツウ</t>
    </rPh>
    <rPh sb="127" eb="128">
      <t>ニチ</t>
    </rPh>
    <rPh sb="132" eb="134">
      <t>イリョウ</t>
    </rPh>
    <rPh sb="134" eb="136">
      <t>ブンヤ</t>
    </rPh>
    <rPh sb="144" eb="145">
      <t>カイ</t>
    </rPh>
    <rPh sb="146" eb="148">
      <t>コウリュウ</t>
    </rPh>
    <rPh sb="149" eb="151">
      <t>ソクシン</t>
    </rPh>
    <rPh sb="162" eb="164">
      <t>ナイム</t>
    </rPh>
    <rPh sb="164" eb="166">
      <t>ダイジン</t>
    </rPh>
    <rPh sb="167" eb="168">
      <t>ショウ</t>
    </rPh>
    <rPh sb="172" eb="175">
      <t>リョウコクカン</t>
    </rPh>
    <rPh sb="177" eb="180">
      <t>センリャクテキ</t>
    </rPh>
    <rPh sb="189" eb="191">
      <t>キョウカ</t>
    </rPh>
    <rPh sb="192" eb="194">
      <t>コウケン</t>
    </rPh>
    <rPh sb="207" eb="209">
      <t>シャカイ</t>
    </rPh>
    <rPh sb="209" eb="211">
      <t>ウンドウ</t>
    </rPh>
    <rPh sb="212" eb="214">
      <t>ジョセイ</t>
    </rPh>
    <rPh sb="214" eb="216">
      <t>チイ</t>
    </rPh>
    <rPh sb="216" eb="218">
      <t>コウジョウ</t>
    </rPh>
    <rPh sb="219" eb="221">
      <t>シキジ</t>
    </rPh>
    <rPh sb="221" eb="223">
      <t>キョウイク</t>
    </rPh>
    <rPh sb="223" eb="225">
      <t>ダイジン</t>
    </rPh>
    <rPh sb="226" eb="227">
      <t>ショウ</t>
    </rPh>
    <rPh sb="231" eb="233">
      <t>ケッカ</t>
    </rPh>
    <rPh sb="239" eb="241">
      <t>カイサイ</t>
    </rPh>
    <rPh sb="249" eb="251">
      <t>ジョセイ</t>
    </rPh>
    <rPh sb="251" eb="254">
      <t>キギョウカ</t>
    </rPh>
    <rPh sb="265" eb="267">
      <t>サンカ</t>
    </rPh>
    <rPh sb="268" eb="269">
      <t>エ</t>
    </rPh>
    <phoneticPr fontId="5"/>
  </si>
  <si>
    <t>人</t>
    <rPh sb="0" eb="1">
      <t>ヒト</t>
    </rPh>
    <phoneticPr fontId="5"/>
  </si>
  <si>
    <t>（株）帝国ホテル</t>
    <rPh sb="1" eb="2">
      <t>カブ</t>
    </rPh>
    <rPh sb="3" eb="5">
      <t>テイコク</t>
    </rPh>
    <phoneticPr fontId="5"/>
  </si>
  <si>
    <t>（株）吉祥</t>
    <rPh sb="1" eb="2">
      <t>カブ</t>
    </rPh>
    <rPh sb="3" eb="5">
      <t>キッショウ</t>
    </rPh>
    <phoneticPr fontId="5"/>
  </si>
  <si>
    <t>銀座神谷</t>
    <rPh sb="0" eb="2">
      <t>ギンザ</t>
    </rPh>
    <rPh sb="2" eb="4">
      <t>カミヤ</t>
    </rPh>
    <phoneticPr fontId="4"/>
  </si>
  <si>
    <t>（株）原鶴温泉観光ホテル小野屋</t>
    <rPh sb="1" eb="2">
      <t>カブ</t>
    </rPh>
    <rPh sb="3" eb="4">
      <t>ハラ</t>
    </rPh>
    <rPh sb="4" eb="5">
      <t>ツル</t>
    </rPh>
    <rPh sb="5" eb="7">
      <t>オンセン</t>
    </rPh>
    <rPh sb="7" eb="9">
      <t>カンコウ</t>
    </rPh>
    <rPh sb="12" eb="14">
      <t>オノ</t>
    </rPh>
    <rPh sb="14" eb="15">
      <t>ヤ</t>
    </rPh>
    <phoneticPr fontId="5"/>
  </si>
  <si>
    <t>（株）うかい</t>
    <rPh sb="1" eb="2">
      <t>カブ</t>
    </rPh>
    <phoneticPr fontId="4"/>
  </si>
  <si>
    <t>つきぢ田村</t>
    <rPh sb="3" eb="5">
      <t>タムラ</t>
    </rPh>
    <phoneticPr fontId="4"/>
  </si>
  <si>
    <t>（株）銀座天國</t>
    <rPh sb="1" eb="2">
      <t>カブ</t>
    </rPh>
    <rPh sb="3" eb="5">
      <t>ギンザ</t>
    </rPh>
    <rPh sb="5" eb="6">
      <t>テン</t>
    </rPh>
    <rPh sb="6" eb="7">
      <t>クニ</t>
    </rPh>
    <phoneticPr fontId="4"/>
  </si>
  <si>
    <t>赤坂金龍</t>
    <rPh sb="0" eb="2">
      <t>アカサカ</t>
    </rPh>
    <rPh sb="2" eb="4">
      <t>キンリュウ</t>
    </rPh>
    <phoneticPr fontId="4"/>
  </si>
  <si>
    <t>大東企業（株）</t>
    <rPh sb="0" eb="2">
      <t>ダイトウ</t>
    </rPh>
    <rPh sb="2" eb="4">
      <t>キギョウ</t>
    </rPh>
    <rPh sb="5" eb="6">
      <t>カブ</t>
    </rPh>
    <phoneticPr fontId="4"/>
  </si>
  <si>
    <t>ホテルオークラ東京</t>
    <rPh sb="7" eb="9">
      <t>トウキョウ</t>
    </rPh>
    <phoneticPr fontId="4"/>
  </si>
  <si>
    <t>国内旅費</t>
    <rPh sb="0" eb="2">
      <t>コクナイ</t>
    </rPh>
    <rPh sb="2" eb="4">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</si>
  <si>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</si>
  <si>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</si>
  <si>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</si>
  <si>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</si>
  <si>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人</t>
    <rPh sb="0" eb="1">
      <t>ヒト</t>
    </rPh>
    <phoneticPr fontId="5"/>
  </si>
  <si>
    <t xml:space="preserve"> 百万円</t>
    <rPh sb="1" eb="2">
      <t>ヒャク</t>
    </rPh>
    <rPh sb="2" eb="3">
      <t>マン</t>
    </rPh>
    <rPh sb="3" eb="4">
      <t>エン</t>
    </rPh>
    <phoneticPr fontId="2"/>
  </si>
  <si>
    <t>D.　</t>
    <phoneticPr fontId="4"/>
  </si>
  <si>
    <t>現状通り</t>
  </si>
  <si>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</si>
  <si>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ユイツ</t>
    </rPh>
    <rPh sb="35" eb="37">
      <t>ジッシ</t>
    </rPh>
    <rPh sb="37" eb="39">
      <t>キカン</t>
    </rPh>
    <phoneticPr fontId="5"/>
  </si>
  <si>
    <t>本招へい事業は，政策目的の達成手段として必要かつ適切であり，優先度が高い事業である。</t>
    <rPh sb="0" eb="1">
      <t>ホン</t>
    </rPh>
    <rPh sb="1" eb="2">
      <t>ショウ</t>
    </rPh>
    <rPh sb="4" eb="6">
      <t>ジギョウ</t>
    </rPh>
    <rPh sb="8" eb="10">
      <t>セイサク</t>
    </rPh>
    <rPh sb="10" eb="12">
      <t>モクテキ</t>
    </rPh>
    <rPh sb="13" eb="15">
      <t>タッセイ</t>
    </rPh>
    <rPh sb="15" eb="17">
      <t>シュダン</t>
    </rPh>
    <rPh sb="20" eb="22">
      <t>ヒツヨウ</t>
    </rPh>
    <rPh sb="24" eb="26">
      <t>テキセツ</t>
    </rPh>
    <rPh sb="30" eb="33">
      <t>ユウセンド</t>
    </rPh>
    <rPh sb="34" eb="35">
      <t>タカ</t>
    </rPh>
    <rPh sb="36" eb="38">
      <t>ジギョウ</t>
    </rPh>
    <phoneticPr fontId="5"/>
  </si>
  <si>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8">
      <t>ドウシャ</t>
    </rPh>
    <rPh sb="39" eb="42">
      <t>コジンテキ</t>
    </rPh>
    <rPh sb="43" eb="45">
      <t>シシュツ</t>
    </rPh>
    <rPh sb="46" eb="48">
      <t>フタン</t>
    </rPh>
    <rPh sb="51" eb="52">
      <t>トウ</t>
    </rPh>
    <rPh sb="53" eb="55">
      <t>フタン</t>
    </rPh>
    <rPh sb="55" eb="57">
      <t>カンケイ</t>
    </rPh>
    <rPh sb="58" eb="60">
      <t>ダトウ</t>
    </rPh>
    <phoneticPr fontId="5"/>
  </si>
  <si>
    <t>調達にあたっては，企画競争により費用対効果が上がるように留意しており，コスト水準は妥当である。</t>
    <rPh sb="0" eb="2">
      <t>チョウタツ</t>
    </rPh>
    <rPh sb="9" eb="11">
      <t>キカク</t>
    </rPh>
    <rPh sb="11" eb="13">
      <t>キョウソウ</t>
    </rPh>
    <rPh sb="16" eb="18">
      <t>ヒヨウ</t>
    </rPh>
    <rPh sb="18" eb="19">
      <t>タイ</t>
    </rPh>
    <rPh sb="19" eb="21">
      <t>コウカ</t>
    </rPh>
    <rPh sb="22" eb="23">
      <t>ア</t>
    </rPh>
    <rPh sb="28" eb="30">
      <t>リュウイ</t>
    </rPh>
    <rPh sb="38" eb="40">
      <t>スイジュン</t>
    </rPh>
    <rPh sb="41" eb="43">
      <t>ダトウ</t>
    </rPh>
    <phoneticPr fontId="5"/>
  </si>
  <si>
    <t>資金の流れの中間段階での支出は，合理的なものとなっている。</t>
    <rPh sb="0" eb="2">
      <t>シキン</t>
    </rPh>
    <rPh sb="3" eb="4">
      <t>ナガ</t>
    </rPh>
    <rPh sb="6" eb="8">
      <t>チュウカン</t>
    </rPh>
    <rPh sb="8" eb="10">
      <t>ダンカイ</t>
    </rPh>
    <rPh sb="12" eb="14">
      <t>シシュツ</t>
    </rPh>
    <rPh sb="16" eb="19">
      <t>ゴウリテキ</t>
    </rPh>
    <phoneticPr fontId="5"/>
  </si>
  <si>
    <t>費目・使途は事業目的に即し，必要なものに限定している。</t>
    <rPh sb="0" eb="2">
      <t>ヒモク</t>
    </rPh>
    <rPh sb="3" eb="5">
      <t>シト</t>
    </rPh>
    <rPh sb="6" eb="8">
      <t>ジギョウ</t>
    </rPh>
    <rPh sb="8" eb="10">
      <t>モクテキ</t>
    </rPh>
    <rPh sb="11" eb="12">
      <t>ソク</t>
    </rPh>
    <rPh sb="14" eb="16">
      <t>ヒツヨウ</t>
    </rPh>
    <rPh sb="20" eb="22">
      <t>ゲンテイ</t>
    </rPh>
    <phoneticPr fontId="5"/>
  </si>
  <si>
    <t>成果目標である「フォローアップ調査で効果がある」に見合った成果実績となっている。</t>
    <rPh sb="0" eb="2">
      <t>セイカ</t>
    </rPh>
    <rPh sb="2" eb="4">
      <t>モクヒョウ</t>
    </rPh>
    <rPh sb="15" eb="17">
      <t>チョウサ</t>
    </rPh>
    <rPh sb="18" eb="20">
      <t>コウカ</t>
    </rPh>
    <rPh sb="25" eb="27">
      <t>ミア</t>
    </rPh>
    <rPh sb="29" eb="31">
      <t>セイカ</t>
    </rPh>
    <rPh sb="31" eb="33">
      <t>ジッセキ</t>
    </rPh>
    <phoneticPr fontId="5"/>
  </si>
  <si>
    <t>活動実績は適正範囲内と判断できる。</t>
    <rPh sb="0" eb="2">
      <t>カツドウ</t>
    </rPh>
    <rPh sb="2" eb="4">
      <t>ジッセキ</t>
    </rPh>
    <rPh sb="5" eb="7">
      <t>テキセイ</t>
    </rPh>
    <rPh sb="7" eb="10">
      <t>ハンイナイ</t>
    </rPh>
    <rPh sb="11" eb="13">
      <t>ハンダン</t>
    </rPh>
    <phoneticPr fontId="5"/>
  </si>
  <si>
    <t>案件ごとのコストは厳に必要なものへの支出に限定する等，コスト削減に努めている。</t>
    <rPh sb="0" eb="2">
      <t>アンケン</t>
    </rPh>
    <rPh sb="9" eb="10">
      <t>キビ</t>
    </rPh>
    <rPh sb="11" eb="13">
      <t>ヒツヨウ</t>
    </rPh>
    <rPh sb="18" eb="20">
      <t>シシュツ</t>
    </rPh>
    <rPh sb="21" eb="23">
      <t>ゲンテイ</t>
    </rPh>
    <rPh sb="25" eb="26">
      <t>トウ</t>
    </rPh>
    <rPh sb="30" eb="32">
      <t>サクゲン</t>
    </rPh>
    <rPh sb="33" eb="34">
      <t>ツト</t>
    </rPh>
    <phoneticPr fontId="5"/>
  </si>
  <si>
    <t>-</t>
    <phoneticPr fontId="5"/>
  </si>
  <si>
    <t>-</t>
    <phoneticPr fontId="5"/>
  </si>
  <si>
    <t>執行額／招へい人数　　　　　　　　　　　　　　</t>
    <rPh sb="0" eb="2">
      <t>シッコウ</t>
    </rPh>
    <rPh sb="2" eb="3">
      <t>ガク</t>
    </rPh>
    <rPh sb="4" eb="5">
      <t>ショウ</t>
    </rPh>
    <rPh sb="7" eb="9">
      <t>ニンズウ</t>
    </rPh>
    <phoneticPr fontId="4"/>
  </si>
  <si>
    <t>百万円／人</t>
    <rPh sb="0" eb="1">
      <t>ヒャク</t>
    </rPh>
    <rPh sb="1" eb="3">
      <t>マンエン</t>
    </rPh>
    <rPh sb="4" eb="5">
      <t>ヒト</t>
    </rPh>
    <phoneticPr fontId="5"/>
  </si>
  <si>
    <t>５６／３１</t>
    <phoneticPr fontId="2"/>
  </si>
  <si>
    <t>４１／２１</t>
    <phoneticPr fontId="5"/>
  </si>
  <si>
    <t>６１／２３</t>
    <phoneticPr fontId="5"/>
  </si>
  <si>
    <t>５９／２９</t>
    <phoneticPr fontId="2"/>
  </si>
  <si>
    <t>接遇業者選定にあたっては，企画競争により適切な競争を確保している。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phoneticPr fontId="5"/>
  </si>
  <si>
    <t>2年に一度実施する一斉フォローアップ調査で有効回答数のうち「効果があった」という回答の割合を100％に可能な限り近づける。</t>
    <rPh sb="21" eb="23">
      <t>ユウコウ</t>
    </rPh>
    <rPh sb="23" eb="26">
      <t>カイトウスウ</t>
    </rPh>
    <phoneticPr fontId="5"/>
  </si>
  <si>
    <t>人</t>
    <rPh sb="0" eb="1">
      <t>ヒト</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</si>
  <si>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</si>
  <si>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t xml:space="preserve">
　政治決定や世論形成に大きな影響力のある諸外国の閣僚級のオピニオンリーダーを１件１名で訪日招へいし，我が国要人・有識者との会談，視察等を行わせる。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40" eb="41">
      <t>ケン</t>
    </rPh>
    <rPh sb="42" eb="43">
      <t>メイ</t>
    </rPh>
    <rPh sb="44" eb="46">
      <t>ホウニチ</t>
    </rPh>
    <rPh sb="46" eb="47">
      <t>ショウ</t>
    </rPh>
    <rPh sb="51" eb="52">
      <t>ワ</t>
    </rPh>
    <rPh sb="53" eb="54">
      <t>クニ</t>
    </rPh>
    <rPh sb="54" eb="56">
      <t>ヨウジン</t>
    </rPh>
    <rPh sb="57" eb="60">
      <t>ユウシキシャ</t>
    </rPh>
    <rPh sb="62" eb="64">
      <t>カイダン</t>
    </rPh>
    <rPh sb="65" eb="67">
      <t>シサツ</t>
    </rPh>
    <rPh sb="67" eb="68">
      <t>トウ</t>
    </rPh>
    <rPh sb="69" eb="70">
      <t>オコナ</t>
    </rPh>
    <phoneticPr fontId="4"/>
  </si>
  <si>
    <t>平成27年度は，H26年1月に外務大臣の下に設置された「パブリックディプロマシー推進本部」にて策定された施策も念頭に，多様な外交課題に対応できるよう実施していく。</t>
    <rPh sb="0" eb="2">
      <t>ヘイセイ</t>
    </rPh>
    <rPh sb="4" eb="6">
      <t>ネンド</t>
    </rPh>
    <rPh sb="11" eb="12">
      <t>ネン</t>
    </rPh>
    <rPh sb="13" eb="14">
      <t>ガツ</t>
    </rPh>
    <rPh sb="15" eb="17">
      <t>ガイム</t>
    </rPh>
    <rPh sb="17" eb="19">
      <t>ダイジン</t>
    </rPh>
    <rPh sb="20" eb="21">
      <t>シタ</t>
    </rPh>
    <rPh sb="22" eb="24">
      <t>セッチ</t>
    </rPh>
    <rPh sb="40" eb="42">
      <t>スイシン</t>
    </rPh>
    <rPh sb="42" eb="44">
      <t>ホンブ</t>
    </rPh>
    <rPh sb="47" eb="49">
      <t>サクテイ</t>
    </rPh>
    <rPh sb="52" eb="54">
      <t>セサク</t>
    </rPh>
    <rPh sb="55" eb="57">
      <t>ネントウ</t>
    </rPh>
    <rPh sb="59" eb="61">
      <t>タヨウ</t>
    </rPh>
    <rPh sb="62" eb="64">
      <t>ガイコウ</t>
    </rPh>
    <rPh sb="64" eb="66">
      <t>カダイ</t>
    </rPh>
    <rPh sb="67" eb="69">
      <t>タイオウ</t>
    </rPh>
    <rPh sb="74" eb="76">
      <t>ジッシ</t>
    </rPh>
    <phoneticPr fontId="4"/>
  </si>
  <si>
    <t>-</t>
    <phoneticPr fontId="5"/>
  </si>
  <si>
    <t>航空賃単価の変更に伴う減額。</t>
    <rPh sb="0" eb="2">
      <t>コウクウ</t>
    </rPh>
    <rPh sb="2" eb="3">
      <t>チン</t>
    </rPh>
    <rPh sb="3" eb="5">
      <t>タンカ</t>
    </rPh>
    <rPh sb="6" eb="8">
      <t>ヘンコウ</t>
    </rPh>
    <rPh sb="9" eb="10">
      <t>トモナ</t>
    </rPh>
    <rPh sb="11" eb="13">
      <t>ゲンガク</t>
    </rPh>
    <phoneticPr fontId="5"/>
  </si>
  <si>
    <t xml:space="preserve">
　政治決定や世論形成に大きな影響力のある諸外国の閣僚級のオピニオンリーダーを招待し，我が国要人・有識者との懇談，主要都市・施設の視察・取材等を通じて対日理解を深めさせ，外交政策の円滑な推進に貢献す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39" eb="41">
      <t>ショウタイ</t>
    </rPh>
    <rPh sb="43" eb="44">
      <t>ワ</t>
    </rPh>
    <rPh sb="45" eb="46">
      <t>クニ</t>
    </rPh>
    <rPh sb="46" eb="48">
      <t>ヨウジン</t>
    </rPh>
    <rPh sb="49" eb="52">
      <t>ユウシキシャ</t>
    </rPh>
    <rPh sb="54" eb="56">
      <t>コンダン</t>
    </rPh>
    <rPh sb="57" eb="59">
      <t>シュヨウ</t>
    </rPh>
    <rPh sb="59" eb="61">
      <t>トシ</t>
    </rPh>
    <rPh sb="62" eb="64">
      <t>シセツ</t>
    </rPh>
    <rPh sb="65" eb="67">
      <t>シサツ</t>
    </rPh>
    <rPh sb="68" eb="70">
      <t>シュザイ</t>
    </rPh>
    <rPh sb="70" eb="71">
      <t>トウ</t>
    </rPh>
    <rPh sb="72" eb="73">
      <t>ツウ</t>
    </rPh>
    <rPh sb="75" eb="77">
      <t>タイニチ</t>
    </rPh>
    <rPh sb="77" eb="79">
      <t>リカイ</t>
    </rPh>
    <rPh sb="80" eb="81">
      <t>フカ</t>
    </rPh>
    <rPh sb="85" eb="87">
      <t>ガイコウ</t>
    </rPh>
    <rPh sb="87" eb="89">
      <t>セイサク</t>
    </rPh>
    <rPh sb="90" eb="92">
      <t>エンカツ</t>
    </rPh>
    <rPh sb="93" eb="95">
      <t>スイシン</t>
    </rPh>
    <rPh sb="96" eb="98">
      <t>コウケン</t>
    </rPh>
    <phoneticPr fontId="4"/>
  </si>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</sst>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104821</xdr:colOff>
      <xdr:row>139</xdr:row>
      <xdr:rowOff>0</xdr:rowOff>
    </xdr:from>
    <xdr:to>
      <xdr:col>45</xdr:col>
      <xdr:colOff>89647</xdr:colOff>
      <xdr:row>145</xdr:row>
      <xdr:rowOff>265773</xdr:rowOff>
    </xdr:to>
    <xdr:grpSp>
      <xdr:nvGrpSpPr>
        <xdr:cNvPr id="33" name="グループ化 54"/>
        <xdr:cNvGrpSpPr>
          <a:grpSpLocks/>
        </xdr:cNvGrpSpPr>
      </xdr:nvGrpSpPr>
      <xdr:grpSpPr bwMode="auto">
        <a:xfrm>
          <a:off x="2128884" y="29991844"/>
          <a:ext cx="7069044" cy="2408898"/>
          <a:chOff x="784578" y="418239"/>
          <a:chExt cx="7253275" cy="2431146"/>
        </a:xfrm>
      </xdr:grpSpPr>
      <xdr:sp macro="" textlink="">
        <xdr:nvSpPr>
          <xdr:cNvPr id="34"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35" name="グループ化 34"/>
          <xdr:cNvGrpSpPr>
            <a:grpSpLocks/>
          </xdr:cNvGrpSpPr>
        </xdr:nvGrpSpPr>
        <xdr:grpSpPr bwMode="auto">
          <a:xfrm>
            <a:off x="784578" y="418239"/>
            <a:ext cx="7253275" cy="2431146"/>
            <a:chOff x="784578" y="418239"/>
            <a:chExt cx="7253275" cy="2431146"/>
          </a:xfrm>
        </xdr:grpSpPr>
        <xdr:sp macro="" textlink="">
          <xdr:nvSpPr>
            <xdr:cNvPr id="36" name="角丸四角形 35"/>
            <xdr:cNvSpPr/>
          </xdr:nvSpPr>
          <xdr:spPr>
            <a:xfrm>
              <a:off x="3857443"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41</a:t>
              </a:r>
              <a:r>
                <a:rPr kumimoji="1" lang="ja-JP" altLang="en-US" sz="900">
                  <a:solidFill>
                    <a:sysClr val="windowText" lastClr="000000"/>
                  </a:solidFill>
                </a:rPr>
                <a:t>百万円</a:t>
              </a:r>
            </a:p>
          </xdr:txBody>
        </xdr:sp>
        <xdr:grpSp>
          <xdr:nvGrpSpPr>
            <xdr:cNvPr id="37" name="グループ化 70"/>
            <xdr:cNvGrpSpPr>
              <a:grpSpLocks/>
            </xdr:cNvGrpSpPr>
          </xdr:nvGrpSpPr>
          <xdr:grpSpPr bwMode="auto">
            <a:xfrm>
              <a:off x="1026670" y="1814294"/>
              <a:ext cx="1693061" cy="970247"/>
              <a:chOff x="829359" y="1188318"/>
              <a:chExt cx="1755117" cy="986512"/>
            </a:xfrm>
          </xdr:grpSpPr>
          <xdr:sp macro="" textlink="">
            <xdr:nvSpPr>
              <xdr:cNvPr id="52" name="テキスト ボックス 7"/>
              <xdr:cNvSpPr txBox="1"/>
            </xdr:nvSpPr>
            <xdr:spPr>
              <a:xfrm>
                <a:off x="829359" y="1987649"/>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8"/>
              <xdr:cNvSpPr/>
            </xdr:nvSpPr>
            <xdr:spPr>
              <a:xfrm>
                <a:off x="869765" y="1188318"/>
                <a:ext cx="1714711"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26</a:t>
                </a:r>
                <a:r>
                  <a:rPr kumimoji="1" lang="ja-JP" altLang="en-US" sz="900">
                    <a:solidFill>
                      <a:sysClr val="windowText" lastClr="000000"/>
                    </a:solidFill>
                  </a:rPr>
                  <a:t>百万円</a:t>
                </a:r>
              </a:p>
            </xdr:txBody>
          </xdr:sp>
        </xdr:grpSp>
        <xdr:grpSp>
          <xdr:nvGrpSpPr>
            <xdr:cNvPr id="38" name="グループ化 80"/>
            <xdr:cNvGrpSpPr>
              <a:grpSpLocks/>
            </xdr:cNvGrpSpPr>
          </xdr:nvGrpSpPr>
          <xdr:grpSpPr bwMode="auto">
            <a:xfrm>
              <a:off x="2741907" y="1829632"/>
              <a:ext cx="1809966" cy="912306"/>
              <a:chOff x="5482495" y="701760"/>
              <a:chExt cx="1557354" cy="446213"/>
            </a:xfrm>
          </xdr:grpSpPr>
          <xdr:sp macro="" textlink="">
            <xdr:nvSpPr>
              <xdr:cNvPr id="50" name="角丸四角形 49"/>
              <xdr:cNvSpPr/>
            </xdr:nvSpPr>
            <xdr:spPr>
              <a:xfrm>
                <a:off x="5619884"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24</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3</a:t>
                </a:r>
                <a:r>
                  <a:rPr kumimoji="1" lang="ja-JP" altLang="en-US" sz="900">
                    <a:solidFill>
                      <a:sysClr val="windowText" lastClr="000000"/>
                    </a:solidFill>
                    <a:latin typeface="+mn-lt"/>
                    <a:ea typeface="+mn-ea"/>
                    <a:cs typeface="+mn-cs"/>
                  </a:rPr>
                  <a:t>百万円</a:t>
                </a:r>
              </a:p>
            </xdr:txBody>
          </xdr:sp>
          <xdr:sp macro="" textlink="">
            <xdr:nvSpPr>
              <xdr:cNvPr id="51" name="テキスト ボックス 50"/>
              <xdr:cNvSpPr txBox="1"/>
            </xdr:nvSpPr>
            <xdr:spPr>
              <a:xfrm>
                <a:off x="548249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39" name="グループ化 81"/>
            <xdr:cNvGrpSpPr>
              <a:grpSpLocks/>
            </xdr:cNvGrpSpPr>
          </xdr:nvGrpSpPr>
          <xdr:grpSpPr bwMode="auto">
            <a:xfrm>
              <a:off x="4546916" y="1845148"/>
              <a:ext cx="2065809" cy="1004237"/>
              <a:chOff x="6789169" y="1252687"/>
              <a:chExt cx="1124399" cy="1025975"/>
            </a:xfrm>
          </xdr:grpSpPr>
          <xdr:sp macro="" textlink="">
            <xdr:nvSpPr>
              <xdr:cNvPr id="48" name="角丸四角形 47"/>
              <xdr:cNvSpPr/>
            </xdr:nvSpPr>
            <xdr:spPr>
              <a:xfrm>
                <a:off x="6956450" y="1252687"/>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23</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12</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xdr:cNvSpPr txBox="1"/>
            </xdr:nvSpPr>
            <xdr:spPr>
              <a:xfrm>
                <a:off x="6789169" y="2045002"/>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40" name="直線コネクタ 39"/>
            <xdr:cNvCxnSpPr/>
          </xdr:nvCxnSpPr>
          <xdr:spPr>
            <a:xfrm flipH="1" flipV="1">
              <a:off x="1870610" y="1345639"/>
              <a:ext cx="6167243" cy="231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rot="5400000">
              <a:off x="1625708" y="1580425"/>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rot="16200000" flipH="1">
              <a:off x="3344144" y="1545563"/>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rot="5400000">
              <a:off x="5394447" y="1568748"/>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7" name="直線矢印コネクタ 46"/>
            <xdr:cNvCxnSpPr>
              <a:stCxn id="36" idx="2"/>
            </xdr:cNvCxnSpPr>
          </xdr:nvCxnSpPr>
          <xdr:spPr>
            <a:xfrm>
              <a:off x="4663300"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45720</xdr:colOff>
      <xdr:row>148</xdr:row>
      <xdr:rowOff>243840</xdr:rowOff>
    </xdr:from>
    <xdr:to>
      <xdr:col>42</xdr:col>
      <xdr:colOff>83820</xdr:colOff>
      <xdr:row>167</xdr:row>
      <xdr:rowOff>228600</xdr:rowOff>
    </xdr:to>
    <xdr:grpSp>
      <xdr:nvGrpSpPr>
        <xdr:cNvPr id="54" name="グループ化 59"/>
        <xdr:cNvGrpSpPr>
          <a:grpSpLocks/>
        </xdr:cNvGrpSpPr>
      </xdr:nvGrpSpPr>
      <xdr:grpSpPr bwMode="auto">
        <a:xfrm>
          <a:off x="2069783" y="33450371"/>
          <a:ext cx="6515100" cy="6771323"/>
          <a:chOff x="510221" y="3786359"/>
          <a:chExt cx="6685822" cy="7078800"/>
        </a:xfrm>
      </xdr:grpSpPr>
      <xdr:sp macro="" textlink="">
        <xdr:nvSpPr>
          <xdr:cNvPr id="55" name="テキスト ボックス 54"/>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6" name="角丸四角形 55"/>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57" name="角丸四角形 56"/>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58" name="角丸四角形 57"/>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59" name="角丸四角形 58"/>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60" name="角丸四角形 59"/>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61" name="角丸四角形 60"/>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62" name="テキスト ボックス 61"/>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3" name="角丸四角形 62"/>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64" name="テキスト ボックス 63"/>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65" name="角丸四角形 64"/>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66" name="テキスト ボックス 65"/>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7" name="角丸四角形 66"/>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68" name="テキスト ボックス 67"/>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9" name="テキスト ボックス 68"/>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70" name="角丸四角形 69"/>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71" name="直線矢印コネクタ 70"/>
          <xdr:cNvCxnSpPr>
            <a:endCxn id="60"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a:endCxn id="63"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a:stCxn id="63"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106680</xdr:colOff>
      <xdr:row>146</xdr:row>
      <xdr:rowOff>99060</xdr:rowOff>
    </xdr:from>
    <xdr:to>
      <xdr:col>30</xdr:col>
      <xdr:colOff>178014</xdr:colOff>
      <xdr:row>148</xdr:row>
      <xdr:rowOff>209740</xdr:rowOff>
    </xdr:to>
    <xdr:sp macro="" textlink="">
      <xdr:nvSpPr>
        <xdr:cNvPr id="83" name="角丸四角形 82"/>
        <xdr:cNvSpPr/>
      </xdr:nvSpPr>
      <xdr:spPr bwMode="auto">
        <a:xfrm>
          <a:off x="4130040" y="52463700"/>
          <a:ext cx="1534374" cy="82696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41</xdr:col>
      <xdr:colOff>0</xdr:colOff>
      <xdr:row>143</xdr:row>
      <xdr:rowOff>0</xdr:rowOff>
    </xdr:from>
    <xdr:to>
      <xdr:col>48</xdr:col>
      <xdr:colOff>120219</xdr:colOff>
      <xdr:row>144</xdr:row>
      <xdr:rowOff>327365</xdr:rowOff>
    </xdr:to>
    <xdr:sp macro="" textlink="">
      <xdr:nvSpPr>
        <xdr:cNvPr id="85" name="角丸四角形 84"/>
        <xdr:cNvSpPr/>
      </xdr:nvSpPr>
      <xdr:spPr bwMode="auto">
        <a:xfrm>
          <a:off x="7351059" y="42324618"/>
          <a:ext cx="1375278" cy="6747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省員（</a:t>
          </a:r>
          <a:r>
            <a:rPr kumimoji="1" lang="en-US" altLang="ja-JP" sz="900">
              <a:solidFill>
                <a:sysClr val="windowText" lastClr="000000"/>
              </a:solidFill>
              <a:latin typeface="+mn-lt"/>
              <a:ea typeface="+mn-ea"/>
              <a:cs typeface="+mn-cs"/>
            </a:rPr>
            <a:t>4</a:t>
          </a:r>
          <a:r>
            <a:rPr kumimoji="1" lang="ja-JP" altLang="en-US" sz="900">
              <a:solidFill>
                <a:sysClr val="windowText" lastClr="000000"/>
              </a:solidFill>
              <a:latin typeface="+mn-lt"/>
              <a:ea typeface="+mn-ea"/>
              <a:cs typeface="+mn-cs"/>
            </a:rPr>
            <a:t>名）</a:t>
          </a:r>
        </a:p>
        <a:p>
          <a:pPr marL="0" indent="0" algn="ct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clientData/>
  </xdr:twoCellAnchor>
  <xdr:twoCellAnchor>
    <xdr:from>
      <xdr:col>45</xdr:col>
      <xdr:colOff>67680</xdr:colOff>
      <xdr:row>141</xdr:row>
      <xdr:rowOff>201706</xdr:rowOff>
    </xdr:from>
    <xdr:to>
      <xdr:col>45</xdr:col>
      <xdr:colOff>78441</xdr:colOff>
      <xdr:row>143</xdr:row>
      <xdr:rowOff>56030</xdr:rowOff>
    </xdr:to>
    <xdr:cxnSp macro="">
      <xdr:nvCxnSpPr>
        <xdr:cNvPr id="86" name="直線矢印コネクタ 85"/>
        <xdr:cNvCxnSpPr/>
      </xdr:nvCxnSpPr>
      <xdr:spPr bwMode="auto">
        <a:xfrm>
          <a:off x="8135915" y="41831559"/>
          <a:ext cx="10761" cy="5490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104;&#31639;&#29677;/&#34892;&#25919;&#20107;&#26989;&#12524;&#12499;&#12517;&#12540;/&#24179;&#25104;27&#24180;&#24230;/&#12304;074&#12305;&#38307;&#20698;&#32026;&#25307;&#12408;&#123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4"/>
    </sheetNames>
    <sheetDataSet>
      <sheetData sheetId="0">
        <row r="71">
          <cell r="G71" t="str">
            <v>　　　　　　　　●全体図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462</v>
      </c>
      <c r="AR2" s="106"/>
      <c r="AS2" s="68" t="str">
        <f>IF(OR(AQ2="　", AQ2=""), "", "-")</f>
        <v/>
      </c>
      <c r="AT2" s="107">
        <v>78</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467</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212</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469</v>
      </c>
      <c r="AF5" s="515"/>
      <c r="AG5" s="515"/>
      <c r="AH5" s="515"/>
      <c r="AI5" s="515"/>
      <c r="AJ5" s="515"/>
      <c r="AK5" s="515"/>
      <c r="AL5" s="515"/>
      <c r="AM5" s="515"/>
      <c r="AN5" s="515"/>
      <c r="AO5" s="515"/>
      <c r="AP5" s="516"/>
      <c r="AQ5" s="517" t="s">
        <v>510</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556</v>
      </c>
      <c r="AF6" s="529"/>
      <c r="AG6" s="529"/>
      <c r="AH6" s="529"/>
      <c r="AI6" s="529"/>
      <c r="AJ6" s="529"/>
      <c r="AK6" s="529"/>
      <c r="AL6" s="529"/>
      <c r="AM6" s="529"/>
      <c r="AN6" s="529"/>
      <c r="AO6" s="529"/>
      <c r="AP6" s="529"/>
      <c r="AQ6" s="126"/>
      <c r="AR6" s="126"/>
      <c r="AS6" s="126"/>
      <c r="AT6" s="126"/>
      <c r="AU6" s="126"/>
      <c r="AV6" s="126"/>
      <c r="AW6" s="126"/>
      <c r="AX6" s="530"/>
    </row>
    <row r="7" spans="1:50" ht="49.5" customHeight="1" x14ac:dyDescent="0.15">
      <c r="A7" s="450" t="s">
        <v>25</v>
      </c>
      <c r="B7" s="451"/>
      <c r="C7" s="451"/>
      <c r="D7" s="451"/>
      <c r="E7" s="451"/>
      <c r="F7" s="451"/>
      <c r="G7" s="452" t="s">
        <v>472</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4.75" customHeight="1" x14ac:dyDescent="0.15">
      <c r="A9" s="459" t="s">
        <v>26</v>
      </c>
      <c r="B9" s="460"/>
      <c r="C9" s="460"/>
      <c r="D9" s="460"/>
      <c r="E9" s="460"/>
      <c r="F9" s="460"/>
      <c r="G9" s="488" t="s">
        <v>561</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51" customHeight="1" x14ac:dyDescent="0.15">
      <c r="A10" s="459" t="s">
        <v>36</v>
      </c>
      <c r="B10" s="460"/>
      <c r="C10" s="460"/>
      <c r="D10" s="460"/>
      <c r="E10" s="460"/>
      <c r="F10" s="460"/>
      <c r="G10" s="488" t="s">
        <v>557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75</v>
      </c>
      <c r="Q13" s="72"/>
      <c r="R13" s="72"/>
      <c r="S13" s="72"/>
      <c r="T13" s="72"/>
      <c r="U13" s="72"/>
      <c r="V13" s="73"/>
      <c r="W13" s="71">
        <v>65</v>
      </c>
      <c r="X13" s="72"/>
      <c r="Y13" s="72"/>
      <c r="Z13" s="72"/>
      <c r="AA13" s="72"/>
      <c r="AB13" s="72"/>
      <c r="AC13" s="73"/>
      <c r="AD13" s="71">
        <v>63</v>
      </c>
      <c r="AE13" s="72"/>
      <c r="AF13" s="72"/>
      <c r="AG13" s="72"/>
      <c r="AH13" s="72"/>
      <c r="AI13" s="72"/>
      <c r="AJ13" s="73"/>
      <c r="AK13" s="71">
        <v>61</v>
      </c>
      <c r="AL13" s="72"/>
      <c r="AM13" s="72"/>
      <c r="AN13" s="72"/>
      <c r="AO13" s="72"/>
      <c r="AP13" s="72"/>
      <c r="AQ13" s="73"/>
      <c r="AR13" s="667">
        <v>59</v>
      </c>
      <c r="AS13" s="668"/>
      <c r="AT13" s="668"/>
      <c r="AU13" s="668"/>
      <c r="AV13" s="668"/>
      <c r="AW13" s="668"/>
      <c r="AX13" s="669"/>
    </row>
    <row r="14" spans="1:50" ht="21" customHeight="1" x14ac:dyDescent="0.15">
      <c r="A14" s="465"/>
      <c r="B14" s="466"/>
      <c r="C14" s="466"/>
      <c r="D14" s="466"/>
      <c r="E14" s="466"/>
      <c r="F14" s="467"/>
      <c r="G14" s="478"/>
      <c r="H14" s="479"/>
      <c r="I14" s="345" t="s">
        <v>9</v>
      </c>
      <c r="J14" s="473"/>
      <c r="K14" s="473"/>
      <c r="L14" s="473"/>
      <c r="M14" s="473"/>
      <c r="N14" s="473"/>
      <c r="O14" s="474"/>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5"/>
      <c r="AS14" s="665"/>
      <c r="AT14" s="665"/>
      <c r="AU14" s="665"/>
      <c r="AV14" s="665"/>
      <c r="AW14" s="665"/>
      <c r="AX14" s="666"/>
    </row>
    <row r="15" spans="1:50" ht="21" customHeight="1" x14ac:dyDescent="0.15">
      <c r="A15" s="465"/>
      <c r="B15" s="466"/>
      <c r="C15" s="466"/>
      <c r="D15" s="466"/>
      <c r="E15" s="466"/>
      <c r="F15" s="467"/>
      <c r="G15" s="478"/>
      <c r="H15" s="479"/>
      <c r="I15" s="345" t="s">
        <v>62</v>
      </c>
      <c r="J15" s="346"/>
      <c r="K15" s="346"/>
      <c r="L15" s="346"/>
      <c r="M15" s="346"/>
      <c r="N15" s="346"/>
      <c r="O15" s="347"/>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559</v>
      </c>
      <c r="AS15" s="72"/>
      <c r="AT15" s="72"/>
      <c r="AU15" s="72"/>
      <c r="AV15" s="72"/>
      <c r="AW15" s="72"/>
      <c r="AX15" s="664"/>
    </row>
    <row r="16" spans="1:50" ht="21" customHeight="1" x14ac:dyDescent="0.15">
      <c r="A16" s="465"/>
      <c r="B16" s="466"/>
      <c r="C16" s="466"/>
      <c r="D16" s="466"/>
      <c r="E16" s="466"/>
      <c r="F16" s="467"/>
      <c r="G16" s="478"/>
      <c r="H16" s="479"/>
      <c r="I16" s="345" t="s">
        <v>63</v>
      </c>
      <c r="J16" s="346"/>
      <c r="K16" s="346"/>
      <c r="L16" s="346"/>
      <c r="M16" s="346"/>
      <c r="N16" s="346"/>
      <c r="O16" s="347"/>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75</v>
      </c>
      <c r="Q18" s="318"/>
      <c r="R18" s="318"/>
      <c r="S18" s="318"/>
      <c r="T18" s="318"/>
      <c r="U18" s="318"/>
      <c r="V18" s="319"/>
      <c r="W18" s="317">
        <f>SUM(W13:AC17)</f>
        <v>65</v>
      </c>
      <c r="X18" s="318"/>
      <c r="Y18" s="318"/>
      <c r="Z18" s="318"/>
      <c r="AA18" s="318"/>
      <c r="AB18" s="318"/>
      <c r="AC18" s="319"/>
      <c r="AD18" s="317">
        <f t="shared" ref="AD18" si="0">SUM(AD13:AJ17)</f>
        <v>63</v>
      </c>
      <c r="AE18" s="318"/>
      <c r="AF18" s="318"/>
      <c r="AG18" s="318"/>
      <c r="AH18" s="318"/>
      <c r="AI18" s="318"/>
      <c r="AJ18" s="319"/>
      <c r="AK18" s="317">
        <f t="shared" ref="AK18" si="1">SUM(AK13:AQ17)</f>
        <v>61</v>
      </c>
      <c r="AL18" s="318"/>
      <c r="AM18" s="318"/>
      <c r="AN18" s="318"/>
      <c r="AO18" s="318"/>
      <c r="AP18" s="318"/>
      <c r="AQ18" s="319"/>
      <c r="AR18" s="317">
        <f t="shared" ref="AR18" si="2">SUM(AR13:AX17)</f>
        <v>59</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57</v>
      </c>
      <c r="Q19" s="72"/>
      <c r="R19" s="72"/>
      <c r="S19" s="72"/>
      <c r="T19" s="72"/>
      <c r="U19" s="72"/>
      <c r="V19" s="73"/>
      <c r="W19" s="71">
        <v>59</v>
      </c>
      <c r="X19" s="72"/>
      <c r="Y19" s="72"/>
      <c r="Z19" s="72"/>
      <c r="AA19" s="72"/>
      <c r="AB19" s="72"/>
      <c r="AC19" s="73"/>
      <c r="AD19" s="71">
        <v>41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0.76</v>
      </c>
      <c r="Q20" s="322"/>
      <c r="R20" s="322"/>
      <c r="S20" s="322"/>
      <c r="T20" s="322"/>
      <c r="U20" s="322"/>
      <c r="V20" s="322"/>
      <c r="W20" s="322">
        <f>IF(W18=0, "-", W19/W18)</f>
        <v>0.90769230769230769</v>
      </c>
      <c r="X20" s="322"/>
      <c r="Y20" s="322"/>
      <c r="Z20" s="322"/>
      <c r="AA20" s="322"/>
      <c r="AB20" s="322"/>
      <c r="AC20" s="322"/>
      <c r="AD20" s="322">
        <f>IF(AD18=0, "-", AD19/AD18)</f>
        <v>0.65079365079365081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360</v>
      </c>
      <c r="AX22" s="109"/>
    </row>
    <row r="23" spans="1:50" ht="22.5" customHeight="1" x14ac:dyDescent="0.15">
      <c r="A23" s="219"/>
      <c r="B23" s="217"/>
      <c r="C23" s="217"/>
      <c r="D23" s="217"/>
      <c r="E23" s="217"/>
      <c r="F23" s="218"/>
      <c r="G23" s="323" t="s">
        <v>554</v>
      </c>
      <c r="H23" s="290"/>
      <c r="I23" s="290"/>
      <c r="J23" s="290"/>
      <c r="K23" s="290"/>
      <c r="L23" s="290"/>
      <c r="M23" s="290"/>
      <c r="N23" s="290"/>
      <c r="O23" s="291"/>
      <c r="P23" s="215" t="s">
        <v>511</v>
      </c>
      <c r="Q23" s="197"/>
      <c r="R23" s="197"/>
      <c r="S23" s="197"/>
      <c r="T23" s="197"/>
      <c r="U23" s="197"/>
      <c r="V23" s="197"/>
      <c r="W23" s="197"/>
      <c r="X23" s="198"/>
      <c r="Y23" s="295" t="s">
        <v>14</v>
      </c>
      <c r="Z23" s="296"/>
      <c r="AA23" s="297"/>
      <c r="AB23" s="327" t="s">
        <v>555</v>
      </c>
      <c r="AC23" s="298"/>
      <c r="AD23" s="298"/>
      <c r="AE23" s="93">
        <v>20</v>
      </c>
      <c r="AF23" s="94"/>
      <c r="AG23" s="94"/>
      <c r="AH23" s="94"/>
      <c r="AI23" s="95"/>
      <c r="AJ23" s="93">
        <v>16</v>
      </c>
      <c r="AK23" s="94"/>
      <c r="AL23" s="94"/>
      <c r="AM23" s="94"/>
      <c r="AN23" s="95"/>
      <c r="AO23" s="93" t="s">
        <v>545</v>
      </c>
      <c r="AP23" s="94"/>
      <c r="AQ23" s="94"/>
      <c r="AR23" s="94"/>
      <c r="AS23" s="95"/>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1"/>
      <c r="AA24" s="173"/>
      <c r="AB24" s="328" t="s">
        <v>16</v>
      </c>
      <c r="AC24" s="288"/>
      <c r="AD24" s="288"/>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42" customHeight="1" x14ac:dyDescent="0.15">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364</v>
      </c>
      <c r="AC25" s="266"/>
      <c r="AD25" s="266"/>
      <c r="AE25" s="93">
        <v>95</v>
      </c>
      <c r="AF25" s="94"/>
      <c r="AG25" s="94"/>
      <c r="AH25" s="94"/>
      <c r="AI25" s="95"/>
      <c r="AJ25" s="93">
        <v>89</v>
      </c>
      <c r="AK25" s="94"/>
      <c r="AL25" s="94"/>
      <c r="AM25" s="94"/>
      <c r="AN25" s="95"/>
      <c r="AO25" s="93" t="s">
        <v>546</v>
      </c>
      <c r="AP25" s="94"/>
      <c r="AQ25" s="94"/>
      <c r="AR25" s="94"/>
      <c r="AS25" s="95"/>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327" t="s">
        <v>515</v>
      </c>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1"/>
      <c r="AA29" s="173"/>
      <c r="AB29" s="32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5"/>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5"/>
      <c r="C49" s="239"/>
      <c r="D49" s="239"/>
      <c r="E49" s="239"/>
      <c r="F49" s="240"/>
      <c r="G49" s="339" t="s">
        <v>513</v>
      </c>
      <c r="H49" s="339"/>
      <c r="I49" s="339"/>
      <c r="J49" s="339"/>
      <c r="K49" s="339"/>
      <c r="L49" s="339"/>
      <c r="M49" s="339"/>
      <c r="N49" s="339"/>
      <c r="O49" s="339"/>
      <c r="P49" s="339"/>
      <c r="Q49" s="339"/>
      <c r="R49" s="339"/>
      <c r="S49" s="339"/>
      <c r="T49" s="339"/>
      <c r="U49" s="339"/>
      <c r="V49" s="339"/>
      <c r="W49" s="339"/>
      <c r="X49" s="339"/>
      <c r="Y49" s="339"/>
      <c r="Z49" s="339"/>
      <c r="AA49" s="340"/>
      <c r="AB49" s="616" t="s">
        <v>514</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79.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59"/>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0" t="s">
        <v>69</v>
      </c>
      <c r="AF67" s="118"/>
      <c r="AG67" s="118"/>
      <c r="AH67" s="118"/>
      <c r="AI67" s="118"/>
      <c r="AJ67" s="660" t="s">
        <v>70</v>
      </c>
      <c r="AK67" s="118"/>
      <c r="AL67" s="118"/>
      <c r="AM67" s="118"/>
      <c r="AN67" s="118"/>
      <c r="AO67" s="660" t="s">
        <v>71</v>
      </c>
      <c r="AP67" s="118"/>
      <c r="AQ67" s="118"/>
      <c r="AR67" s="118"/>
      <c r="AS67" s="118"/>
      <c r="AT67" s="178" t="s">
        <v>74</v>
      </c>
      <c r="AU67" s="179"/>
      <c r="AV67" s="179"/>
      <c r="AW67" s="179"/>
      <c r="AX67" s="180"/>
    </row>
    <row r="68" spans="1:60" ht="22.5" customHeight="1" x14ac:dyDescent="0.15">
      <c r="A68" s="187"/>
      <c r="B68" s="188"/>
      <c r="C68" s="188"/>
      <c r="D68" s="188"/>
      <c r="E68" s="188"/>
      <c r="F68" s="189"/>
      <c r="G68" s="197" t="s">
        <v>474</v>
      </c>
      <c r="H68" s="197"/>
      <c r="I68" s="197"/>
      <c r="J68" s="197"/>
      <c r="K68" s="197"/>
      <c r="L68" s="197"/>
      <c r="M68" s="197"/>
      <c r="N68" s="197"/>
      <c r="O68" s="197"/>
      <c r="P68" s="197"/>
      <c r="Q68" s="197"/>
      <c r="R68" s="197"/>
      <c r="S68" s="197"/>
      <c r="T68" s="197"/>
      <c r="U68" s="197"/>
      <c r="V68" s="197"/>
      <c r="W68" s="197"/>
      <c r="X68" s="198"/>
      <c r="Y68" s="336" t="s">
        <v>66</v>
      </c>
      <c r="Z68" s="337"/>
      <c r="AA68" s="338"/>
      <c r="AB68" s="204" t="s">
        <v>515</v>
      </c>
      <c r="AC68" s="205"/>
      <c r="AD68" s="206"/>
      <c r="AE68" s="93">
        <v>31</v>
      </c>
      <c r="AF68" s="94"/>
      <c r="AG68" s="94"/>
      <c r="AH68" s="94"/>
      <c r="AI68" s="95"/>
      <c r="AJ68" s="93">
        <v>29</v>
      </c>
      <c r="AK68" s="94"/>
      <c r="AL68" s="94"/>
      <c r="AM68" s="94"/>
      <c r="AN68" s="95"/>
      <c r="AO68" s="93">
        <v>21</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531</v>
      </c>
      <c r="AC69" s="213"/>
      <c r="AD69" s="214"/>
      <c r="AE69" s="93">
        <v>28</v>
      </c>
      <c r="AF69" s="94"/>
      <c r="AG69" s="94"/>
      <c r="AH69" s="94"/>
      <c r="AI69" s="95"/>
      <c r="AJ69" s="93">
        <v>23</v>
      </c>
      <c r="AK69" s="94"/>
      <c r="AL69" s="94"/>
      <c r="AM69" s="94"/>
      <c r="AN69" s="95"/>
      <c r="AO69" s="93">
        <v>23</v>
      </c>
      <c r="AP69" s="94"/>
      <c r="AQ69" s="94"/>
      <c r="AR69" s="94"/>
      <c r="AS69" s="95"/>
      <c r="AT69" s="93">
        <v>23</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547</v>
      </c>
      <c r="H83" s="146"/>
      <c r="I83" s="146"/>
      <c r="J83" s="146"/>
      <c r="K83" s="146"/>
      <c r="L83" s="146"/>
      <c r="M83" s="146"/>
      <c r="N83" s="146"/>
      <c r="O83" s="146"/>
      <c r="P83" s="146"/>
      <c r="Q83" s="146"/>
      <c r="R83" s="146"/>
      <c r="S83" s="146"/>
      <c r="T83" s="146"/>
      <c r="U83" s="146"/>
      <c r="V83" s="146"/>
      <c r="W83" s="146"/>
      <c r="X83" s="146"/>
      <c r="Y83" s="148" t="s">
        <v>17</v>
      </c>
      <c r="Z83" s="149"/>
      <c r="AA83" s="150"/>
      <c r="AB83" s="183" t="s">
        <v>532</v>
      </c>
      <c r="AC83" s="152"/>
      <c r="AD83" s="153"/>
      <c r="AE83" s="154">
        <v>1.8</v>
      </c>
      <c r="AF83" s="155"/>
      <c r="AG83" s="155"/>
      <c r="AH83" s="155"/>
      <c r="AI83" s="155"/>
      <c r="AJ83" s="154">
        <v>2</v>
      </c>
      <c r="AK83" s="155"/>
      <c r="AL83" s="155"/>
      <c r="AM83" s="155"/>
      <c r="AN83" s="155"/>
      <c r="AO83" s="154">
        <v>2</v>
      </c>
      <c r="AP83" s="155"/>
      <c r="AQ83" s="155"/>
      <c r="AR83" s="155"/>
      <c r="AS83" s="155"/>
      <c r="AT83" s="93">
        <v>2.7</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548</v>
      </c>
      <c r="AC84" s="160"/>
      <c r="AD84" s="161"/>
      <c r="AE84" s="159" t="s">
        <v>549</v>
      </c>
      <c r="AF84" s="160"/>
      <c r="AG84" s="160"/>
      <c r="AH84" s="160"/>
      <c r="AI84" s="161"/>
      <c r="AJ84" s="159" t="s">
        <v>552</v>
      </c>
      <c r="AK84" s="160"/>
      <c r="AL84" s="160"/>
      <c r="AM84" s="160"/>
      <c r="AN84" s="161"/>
      <c r="AO84" s="159" t="s">
        <v>550</v>
      </c>
      <c r="AP84" s="160"/>
      <c r="AQ84" s="160"/>
      <c r="AR84" s="160"/>
      <c r="AS84" s="161"/>
      <c r="AT84" s="159" t="s">
        <v>551</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v>1.8064516129032258</v>
      </c>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475</v>
      </c>
      <c r="D98" s="416"/>
      <c r="E98" s="416"/>
      <c r="F98" s="416"/>
      <c r="G98" s="416"/>
      <c r="H98" s="416"/>
      <c r="I98" s="416"/>
      <c r="J98" s="416"/>
      <c r="K98" s="417"/>
      <c r="L98" s="71">
        <v>61</v>
      </c>
      <c r="M98" s="72"/>
      <c r="N98" s="72"/>
      <c r="O98" s="72"/>
      <c r="P98" s="72"/>
      <c r="Q98" s="73"/>
      <c r="R98" s="71">
        <v>59</v>
      </c>
      <c r="S98" s="72"/>
      <c r="T98" s="72"/>
      <c r="U98" s="72"/>
      <c r="V98" s="72"/>
      <c r="W98" s="73"/>
      <c r="X98" s="673" t="s">
        <v>560</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0"/>
      <c r="B99" s="381"/>
      <c r="C99" s="163" t="s">
        <v>526</v>
      </c>
      <c r="D99" s="164"/>
      <c r="E99" s="164"/>
      <c r="F99" s="164"/>
      <c r="G99" s="164"/>
      <c r="H99" s="164"/>
      <c r="I99" s="164"/>
      <c r="J99" s="164"/>
      <c r="K99" s="165"/>
      <c r="L99" s="71">
        <v>0.3</v>
      </c>
      <c r="M99" s="72"/>
      <c r="N99" s="72"/>
      <c r="O99" s="72"/>
      <c r="P99" s="72"/>
      <c r="Q99" s="73"/>
      <c r="R99" s="71">
        <v>0.3</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61.3</v>
      </c>
      <c r="M104" s="376"/>
      <c r="N104" s="376"/>
      <c r="O104" s="376"/>
      <c r="P104" s="376"/>
      <c r="Q104" s="377"/>
      <c r="R104" s="375">
        <f>SUM(R98:W103)</f>
        <v>59.3</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42"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473</v>
      </c>
      <c r="AE108" s="607"/>
      <c r="AF108" s="607"/>
      <c r="AG108" s="603" t="s">
        <v>535</v>
      </c>
      <c r="AH108" s="604"/>
      <c r="AI108" s="604"/>
      <c r="AJ108" s="604"/>
      <c r="AK108" s="604"/>
      <c r="AL108" s="604"/>
      <c r="AM108" s="604"/>
      <c r="AN108" s="604"/>
      <c r="AO108" s="604"/>
      <c r="AP108" s="604"/>
      <c r="AQ108" s="604"/>
      <c r="AR108" s="604"/>
      <c r="AS108" s="604"/>
      <c r="AT108" s="604"/>
      <c r="AU108" s="604"/>
      <c r="AV108" s="604"/>
      <c r="AW108" s="604"/>
      <c r="AX108" s="605"/>
    </row>
    <row r="109" spans="1:50" ht="30.6"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473</v>
      </c>
      <c r="AE109" s="444"/>
      <c r="AF109" s="444"/>
      <c r="AG109" s="305" t="s">
        <v>536</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473</v>
      </c>
      <c r="AE110" s="587"/>
      <c r="AF110" s="587"/>
      <c r="AG110" s="532" t="s">
        <v>537</v>
      </c>
      <c r="AH110" s="199"/>
      <c r="AI110" s="199"/>
      <c r="AJ110" s="199"/>
      <c r="AK110" s="199"/>
      <c r="AL110" s="199"/>
      <c r="AM110" s="199"/>
      <c r="AN110" s="199"/>
      <c r="AO110" s="199"/>
      <c r="AP110" s="199"/>
      <c r="AQ110" s="199"/>
      <c r="AR110" s="199"/>
      <c r="AS110" s="199"/>
      <c r="AT110" s="199"/>
      <c r="AU110" s="199"/>
      <c r="AV110" s="199"/>
      <c r="AW110" s="199"/>
      <c r="AX110" s="533"/>
    </row>
    <row r="111" spans="1:50" ht="27.7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473</v>
      </c>
      <c r="AE111" s="440"/>
      <c r="AF111" s="440"/>
      <c r="AG111" s="302" t="s">
        <v>553</v>
      </c>
      <c r="AH111" s="303"/>
      <c r="AI111" s="303"/>
      <c r="AJ111" s="303"/>
      <c r="AK111" s="303"/>
      <c r="AL111" s="303"/>
      <c r="AM111" s="303"/>
      <c r="AN111" s="303"/>
      <c r="AO111" s="303"/>
      <c r="AP111" s="303"/>
      <c r="AQ111" s="303"/>
      <c r="AR111" s="303"/>
      <c r="AS111" s="303"/>
      <c r="AT111" s="303"/>
      <c r="AU111" s="303"/>
      <c r="AV111" s="303"/>
      <c r="AW111" s="303"/>
      <c r="AX111" s="304"/>
    </row>
    <row r="112" spans="1:50" ht="42"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473</v>
      </c>
      <c r="AE112" s="444"/>
      <c r="AF112" s="444"/>
      <c r="AG112" s="305" t="s">
        <v>538</v>
      </c>
      <c r="AH112" s="306"/>
      <c r="AI112" s="306"/>
      <c r="AJ112" s="306"/>
      <c r="AK112" s="306"/>
      <c r="AL112" s="306"/>
      <c r="AM112" s="306"/>
      <c r="AN112" s="306"/>
      <c r="AO112" s="306"/>
      <c r="AP112" s="306"/>
      <c r="AQ112" s="306"/>
      <c r="AR112" s="306"/>
      <c r="AS112" s="306"/>
      <c r="AT112" s="306"/>
      <c r="AU112" s="306"/>
      <c r="AV112" s="306"/>
      <c r="AW112" s="306"/>
      <c r="AX112" s="307"/>
    </row>
    <row r="113" spans="1:64" ht="42"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473</v>
      </c>
      <c r="AE113" s="444"/>
      <c r="AF113" s="444"/>
      <c r="AG113" s="305" t="s">
        <v>539</v>
      </c>
      <c r="AH113" s="306"/>
      <c r="AI113" s="306"/>
      <c r="AJ113" s="306"/>
      <c r="AK113" s="306"/>
      <c r="AL113" s="306"/>
      <c r="AM113" s="306"/>
      <c r="AN113" s="306"/>
      <c r="AO113" s="306"/>
      <c r="AP113" s="306"/>
      <c r="AQ113" s="306"/>
      <c r="AR113" s="306"/>
      <c r="AS113" s="306"/>
      <c r="AT113" s="306"/>
      <c r="AU113" s="306"/>
      <c r="AV113" s="306"/>
      <c r="AW113" s="306"/>
      <c r="AX113" s="307"/>
    </row>
    <row r="114" spans="1:64" ht="33.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473</v>
      </c>
      <c r="AE114" s="444"/>
      <c r="AF114" s="444"/>
      <c r="AG114" s="305" t="s">
        <v>540</v>
      </c>
      <c r="AH114" s="306"/>
      <c r="AI114" s="306"/>
      <c r="AJ114" s="306"/>
      <c r="AK114" s="306"/>
      <c r="AL114" s="306"/>
      <c r="AM114" s="306"/>
      <c r="AN114" s="306"/>
      <c r="AO114" s="306"/>
      <c r="AP114" s="306"/>
      <c r="AQ114" s="306"/>
      <c r="AR114" s="306"/>
      <c r="AS114" s="306"/>
      <c r="AT114" s="306"/>
      <c r="AU114" s="306"/>
      <c r="AV114" s="306"/>
      <c r="AW114" s="306"/>
      <c r="AX114" s="307"/>
    </row>
    <row r="115" spans="1:64" ht="30"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473</v>
      </c>
      <c r="AE115" s="444"/>
      <c r="AF115" s="444"/>
      <c r="AG115" s="305" t="s">
        <v>541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512</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473</v>
      </c>
      <c r="AE117" s="587"/>
      <c r="AF117" s="596"/>
      <c r="AG117" s="601" t="s">
        <v>544</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1"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473</v>
      </c>
      <c r="AE118" s="440"/>
      <c r="AF118" s="640"/>
      <c r="AG118" s="302" t="s">
        <v>542</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512</v>
      </c>
      <c r="AE119" s="609"/>
      <c r="AF119" s="609"/>
      <c r="AG119" s="600"/>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473</v>
      </c>
      <c r="AE120" s="444"/>
      <c r="AF120" s="444"/>
      <c r="AG120" s="305" t="s">
        <v>543</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512</v>
      </c>
      <c r="AE121" s="444"/>
      <c r="AF121" s="444"/>
      <c r="AG121" s="582"/>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6"/>
      <c r="V124" s="306"/>
      <c r="W124" s="306"/>
      <c r="X124" s="306"/>
      <c r="Y124" s="306"/>
      <c r="Z124" s="306"/>
      <c r="AA124" s="306"/>
      <c r="AB124" s="306"/>
      <c r="AC124" s="306"/>
      <c r="AD124" s="306"/>
      <c r="AE124" s="306"/>
      <c r="AF124" s="634"/>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2"/>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x14ac:dyDescent="0.15">
      <c r="A126" s="551" t="s">
        <v>58</v>
      </c>
      <c r="B126" s="552"/>
      <c r="C126" s="394" t="s">
        <v>64</v>
      </c>
      <c r="D126" s="574"/>
      <c r="E126" s="574"/>
      <c r="F126" s="575"/>
      <c r="G126" s="545" t="s">
        <v>476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558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3" customHeight="1" thickBot="1" x14ac:dyDescent="0.2">
      <c r="A129" s="573" t="s">
        <v>562</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8" customHeight="1" thickBot="1" x14ac:dyDescent="0.2">
      <c r="A131" s="548" t="s">
        <v>307</v>
      </c>
      <c r="B131" s="549"/>
      <c r="C131" s="549"/>
      <c r="D131" s="549"/>
      <c r="E131" s="550"/>
      <c r="F131" s="567" t="s">
        <v>563</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67.5" customHeight="1" thickBot="1" x14ac:dyDescent="0.2">
      <c r="A133" s="433" t="s">
        <v>534</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147" customHeight="1" thickBot="1" x14ac:dyDescent="0.2">
      <c r="A135" s="610" t="s">
        <v>477</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238</v>
      </c>
      <c r="H137" s="421"/>
      <c r="I137" s="421"/>
      <c r="J137" s="421"/>
      <c r="K137" s="421"/>
      <c r="L137" s="421"/>
      <c r="M137" s="421"/>
      <c r="N137" s="421"/>
      <c r="O137" s="421"/>
      <c r="P137" s="422"/>
      <c r="Q137" s="407" t="s">
        <v>225</v>
      </c>
      <c r="R137" s="407"/>
      <c r="S137" s="407"/>
      <c r="T137" s="407"/>
      <c r="U137" s="407"/>
      <c r="V137" s="407"/>
      <c r="W137" s="420">
        <v>230</v>
      </c>
      <c r="X137" s="421"/>
      <c r="Y137" s="421"/>
      <c r="Z137" s="421"/>
      <c r="AA137" s="421"/>
      <c r="AB137" s="421"/>
      <c r="AC137" s="421"/>
      <c r="AD137" s="421"/>
      <c r="AE137" s="421"/>
      <c r="AF137" s="422"/>
      <c r="AG137" s="407" t="s">
        <v>226</v>
      </c>
      <c r="AH137" s="407"/>
      <c r="AI137" s="407"/>
      <c r="AJ137" s="407"/>
      <c r="AK137" s="407"/>
      <c r="AL137" s="407"/>
      <c r="AM137" s="403">
        <v>199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76</v>
      </c>
      <c r="H138" s="424"/>
      <c r="I138" s="424"/>
      <c r="J138" s="424"/>
      <c r="K138" s="424"/>
      <c r="L138" s="424"/>
      <c r="M138" s="424"/>
      <c r="N138" s="424"/>
      <c r="O138" s="424"/>
      <c r="P138" s="425"/>
      <c r="Q138" s="409" t="s">
        <v>228</v>
      </c>
      <c r="R138" s="409"/>
      <c r="S138" s="409"/>
      <c r="T138" s="409"/>
      <c r="U138" s="409"/>
      <c r="V138" s="409"/>
      <c r="W138" s="423">
        <v>74</v>
      </c>
      <c r="X138" s="424"/>
      <c r="Y138" s="424"/>
      <c r="Z138" s="424"/>
      <c r="AA138" s="424"/>
      <c r="AB138" s="424"/>
      <c r="AC138" s="424"/>
      <c r="AD138" s="424"/>
      <c r="AE138" s="424"/>
      <c r="AF138" s="425"/>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t="str">
        <f>'[1]074'!$G$71</f>
        <v>　　　　　　　　●全体図</v>
      </c>
      <c r="K140" s="62" t="str">
        <f>'[1]074'!$G$71</f>
        <v>　　　　　　　　●全体図</v>
      </c>
      <c r="L140" s="62" t="str">
        <f>'[1]074'!$G$71</f>
        <v>　　　　　　　　●全体図</v>
      </c>
      <c r="M140" s="62" t="str">
        <f>'[1]074'!$G$71</f>
        <v>　　　　　　　　●全体図</v>
      </c>
      <c r="N140" s="62" t="str">
        <f>'[1]074'!$G$71</f>
        <v>　　　　　　　　●全体図</v>
      </c>
      <c r="O140" s="62" t="str">
        <f>'[1]074'!$G$71</f>
        <v>　　　　　　　　●全体図</v>
      </c>
      <c r="P140" s="62" t="str">
        <f>'[1]074'!$G$71</f>
        <v>　　　　　　　　●全体図</v>
      </c>
      <c r="Q140" s="62" t="str">
        <f>'[1]074'!$G$71</f>
        <v>　　　　　　　　●全体図</v>
      </c>
      <c r="R140" s="62" t="str">
        <f>'[1]074'!$G$71</f>
        <v>　　　　　　　　●全体図</v>
      </c>
      <c r="S140" s="62" t="str">
        <f>'[1]074'!$G$71</f>
        <v>　　　　　　　　●全体図</v>
      </c>
      <c r="T140" s="62" t="str">
        <f>'[1]074'!$G$71</f>
        <v>　　　　　　　　●全体図</v>
      </c>
      <c r="U140" s="62" t="str">
        <f>'[1]074'!$G$71</f>
        <v>　　　　　　　　●全体図</v>
      </c>
      <c r="V140" s="62" t="str">
        <f>'[1]074'!$G$71</f>
        <v>　　　　　　　　●全体図</v>
      </c>
      <c r="W140" s="62" t="str">
        <f>'[1]074'!$G$71</f>
        <v>　　　　　　　　●全体図</v>
      </c>
      <c r="X140" s="62" t="str">
        <f>'[1]074'!$G$71</f>
        <v>　　　　　　　　●全体図</v>
      </c>
      <c r="Y140" s="62" t="str">
        <f>'[1]074'!$G$71</f>
        <v>　　　　　　　　●全体図</v>
      </c>
      <c r="Z140" s="62" t="str">
        <f>'[1]074'!$G$71</f>
        <v>　　　　　　　　●全体図</v>
      </c>
      <c r="AA140" s="62" t="str">
        <f>'[1]074'!$G$71</f>
        <v>　　　　　　　　●全体図</v>
      </c>
      <c r="AB140" s="62" t="str">
        <f>'[1]074'!$G$71</f>
        <v>　　　　　　　　●全体図</v>
      </c>
      <c r="AC140" s="62" t="str">
        <f>'[1]074'!$G$71</f>
        <v>　　　　　　　　●全体図</v>
      </c>
      <c r="AD140" s="62" t="str">
        <f>'[1]074'!$G$71</f>
        <v>　　　　　　　　●全体図</v>
      </c>
      <c r="AE140" s="62" t="str">
        <f>'[1]074'!$G$71</f>
        <v>　　　　　　　　●全体図</v>
      </c>
      <c r="AF140" s="62" t="str">
        <f>'[1]074'!$G$71</f>
        <v>　　　　　　　　●全体図</v>
      </c>
      <c r="AG140" s="62" t="str">
        <f>'[1]074'!$G$71</f>
        <v>　　　　　　　　●全体図</v>
      </c>
      <c r="AH140" s="62" t="str">
        <f>'[1]074'!$G$71</f>
        <v>　　　　　　　　●全体図</v>
      </c>
      <c r="AI140" s="62" t="str">
        <f>'[1]074'!$G$71</f>
        <v>　　　　　　　　●全体図</v>
      </c>
      <c r="AJ140" s="62" t="str">
        <f>'[1]074'!$G$71</f>
        <v>　　　　　　　　●全体図</v>
      </c>
      <c r="AK140" s="62" t="str">
        <f>'[1]074'!$G$71</f>
        <v>　　　　　　　　●全体図</v>
      </c>
      <c r="AL140" s="62" t="str">
        <f>'[1]074'!$G$71</f>
        <v>　　　　　　　　●全体図</v>
      </c>
      <c r="AM140" s="62" t="str">
        <f>'[1]074'!$G$71</f>
        <v>　　　　　　　　●全体図</v>
      </c>
      <c r="AN140" s="62" t="str">
        <f>'[1]074'!$G$71</f>
        <v>　　　　　　　　●全体図</v>
      </c>
      <c r="AO140" s="62" t="str">
        <f>'[1]074'!$G$71</f>
        <v>　　　　　　　　●全体図</v>
      </c>
      <c r="AP140" s="62" t="str">
        <f>'[1]074'!$G$71</f>
        <v>　　　　　　　　●全体図</v>
      </c>
      <c r="AQ140" s="62" t="str">
        <f>'[1]074'!$G$71</f>
        <v>　　　　　　　　●全体図</v>
      </c>
      <c r="AR140" s="62" t="str">
        <f>'[1]074'!$G$71</f>
        <v>　　　　　　　　●全体図</v>
      </c>
      <c r="AS140" s="62" t="str">
        <f>'[1]074'!$G$71</f>
        <v>　　　　　　　　●全体図</v>
      </c>
      <c r="AT140" s="62" t="str">
        <f>'[1]074'!$G$71</f>
        <v>　　　　　　　　●全体図</v>
      </c>
      <c r="AU140" s="62" t="str">
        <f>'[1]074'!$G$71</f>
        <v>　　　　　　　　●全体図</v>
      </c>
      <c r="AV140" s="62" t="str">
        <f>'[1]074'!$G$71</f>
        <v>　　　　　　　　●全体図</v>
      </c>
      <c r="AW140" s="62" t="str">
        <f>'[1]074'!$G$71</f>
        <v>　　　　　　　　●全体図</v>
      </c>
      <c r="AX140" s="63" t="str">
        <f>'[1]074'!$G$71</f>
        <v>　　　　　　　　●全体図</v>
      </c>
    </row>
    <row r="141" spans="1:50" ht="28.35" customHeight="1" x14ac:dyDescent="0.15">
      <c r="A141" s="465"/>
      <c r="B141" s="466"/>
      <c r="C141" s="466"/>
      <c r="D141" s="466"/>
      <c r="E141" s="466"/>
      <c r="F141" s="467"/>
      <c r="G141" s="61"/>
      <c r="H141" s="62"/>
      <c r="I141" s="62"/>
      <c r="J141" s="62" t="str">
        <f>'[1]074'!$G$71</f>
        <v>　　　　　　　　●全体図</v>
      </c>
      <c r="K141" s="62" t="str">
        <f>'[1]074'!$G$71</f>
        <v>　　　　　　　　●全体図</v>
      </c>
      <c r="L141" s="62" t="str">
        <f>'[1]074'!$G$71</f>
        <v>　　　　　　　　●全体図</v>
      </c>
      <c r="M141" s="62" t="str">
        <f>'[1]074'!$G$71</f>
        <v>　　　　　　　　●全体図</v>
      </c>
      <c r="N141" s="62" t="str">
        <f>'[1]074'!$G$71</f>
        <v>　　　　　　　　●全体図</v>
      </c>
      <c r="O141" s="62" t="str">
        <f>'[1]074'!$G$71</f>
        <v>　　　　　　　　●全体図</v>
      </c>
      <c r="P141" s="62" t="str">
        <f>'[1]074'!$G$71</f>
        <v>　　　　　　　　●全体図</v>
      </c>
      <c r="Q141" s="62" t="str">
        <f>'[1]074'!$G$71</f>
        <v>　　　　　　　　●全体図</v>
      </c>
      <c r="R141" s="62" t="str">
        <f>'[1]074'!$G$71</f>
        <v>　　　　　　　　●全体図</v>
      </c>
      <c r="S141" s="62" t="str">
        <f>'[1]074'!$G$71</f>
        <v>　　　　　　　　●全体図</v>
      </c>
      <c r="T141" s="62" t="str">
        <f>'[1]074'!$G$71</f>
        <v>　　　　　　　　●全体図</v>
      </c>
      <c r="U141" s="62" t="str">
        <f>'[1]074'!$G$71</f>
        <v>　　　　　　　　●全体図</v>
      </c>
      <c r="V141" s="62" t="str">
        <f>'[1]074'!$G$71</f>
        <v>　　　　　　　　●全体図</v>
      </c>
      <c r="W141" s="62" t="str">
        <f>'[1]074'!$G$71</f>
        <v>　　　　　　　　●全体図</v>
      </c>
      <c r="X141" s="62" t="str">
        <f>'[1]074'!$G$71</f>
        <v>　　　　　　　　●全体図</v>
      </c>
      <c r="Y141" s="62" t="str">
        <f>'[1]074'!$G$71</f>
        <v>　　　　　　　　●全体図</v>
      </c>
      <c r="Z141" s="62" t="str">
        <f>'[1]074'!$G$71</f>
        <v>　　　　　　　　●全体図</v>
      </c>
      <c r="AA141" s="62" t="str">
        <f>'[1]074'!$G$71</f>
        <v>　　　　　　　　●全体図</v>
      </c>
      <c r="AB141" s="62" t="str">
        <f>'[1]074'!$G$71</f>
        <v>　　　　　　　　●全体図</v>
      </c>
      <c r="AC141" s="62" t="str">
        <f>'[1]074'!$G$71</f>
        <v>　　　　　　　　●全体図</v>
      </c>
      <c r="AD141" s="62" t="str">
        <f>'[1]074'!$G$71</f>
        <v>　　　　　　　　●全体図</v>
      </c>
      <c r="AE141" s="62" t="str">
        <f>'[1]074'!$G$71</f>
        <v>　　　　　　　　●全体図</v>
      </c>
      <c r="AF141" s="62" t="str">
        <f>'[1]074'!$G$71</f>
        <v>　　　　　　　　●全体図</v>
      </c>
      <c r="AG141" s="62" t="str">
        <f>'[1]074'!$G$71</f>
        <v>　　　　　　　　●全体図</v>
      </c>
      <c r="AH141" s="62" t="str">
        <f>'[1]074'!$G$71</f>
        <v>　　　　　　　　●全体図</v>
      </c>
      <c r="AI141" s="62" t="str">
        <f>'[1]074'!$G$71</f>
        <v>　　　　　　　　●全体図</v>
      </c>
      <c r="AJ141" s="62" t="str">
        <f>'[1]074'!$G$71</f>
        <v>　　　　　　　　●全体図</v>
      </c>
      <c r="AK141" s="62" t="str">
        <f>'[1]074'!$G$71</f>
        <v>　　　　　　　　●全体図</v>
      </c>
      <c r="AL141" s="62" t="str">
        <f>'[1]074'!$G$71</f>
        <v>　　　　　　　　●全体図</v>
      </c>
      <c r="AM141" s="62" t="str">
        <f>'[1]074'!$G$71</f>
        <v>　　　　　　　　●全体図</v>
      </c>
      <c r="AN141" s="62" t="str">
        <f>'[1]074'!$G$71</f>
        <v>　　　　　　　　●全体図</v>
      </c>
      <c r="AO141" s="62" t="str">
        <f>'[1]074'!$G$71</f>
        <v>　　　　　　　　●全体図</v>
      </c>
      <c r="AP141" s="62" t="str">
        <f>'[1]074'!$G$71</f>
        <v>　　　　　　　　●全体図</v>
      </c>
      <c r="AQ141" s="62" t="str">
        <f>'[1]074'!$G$71</f>
        <v>　　　　　　　　●全体図</v>
      </c>
      <c r="AR141" s="62" t="str">
        <f>'[1]074'!$G$71</f>
        <v>　　　　　　　　●全体図</v>
      </c>
      <c r="AS141" s="62" t="str">
        <f>'[1]074'!$G$71</f>
        <v>　　　　　　　　●全体図</v>
      </c>
      <c r="AT141" s="62" t="str">
        <f>'[1]074'!$G$71</f>
        <v>　　　　　　　　●全体図</v>
      </c>
      <c r="AU141" s="62" t="str">
        <f>'[1]074'!$G$71</f>
        <v>　　　　　　　　●全体図</v>
      </c>
      <c r="AV141" s="62" t="str">
        <f>'[1]074'!$G$71</f>
        <v>　　　　　　　　●全体図</v>
      </c>
      <c r="AW141" s="62" t="str">
        <f>'[1]074'!$G$71</f>
        <v>　　　　　　　　●全体図</v>
      </c>
      <c r="AX141" s="63" t="str">
        <f>'[1]074'!$G$71</f>
        <v>　　　　　　　　●全体図</v>
      </c>
    </row>
    <row r="142" spans="1:50" ht="28.35" customHeight="1" x14ac:dyDescent="0.15">
      <c r="A142" s="465"/>
      <c r="B142" s="466"/>
      <c r="C142" s="466"/>
      <c r="D142" s="466"/>
      <c r="E142" s="466"/>
      <c r="F142" s="467"/>
      <c r="G142" s="61"/>
      <c r="H142" s="62"/>
      <c r="I142" s="62"/>
      <c r="J142" s="62" t="str">
        <f>'[1]074'!$G$71</f>
        <v>　　　　　　　　●全体図</v>
      </c>
      <c r="K142" s="62" t="str">
        <f>'[1]074'!$G$71</f>
        <v>　　　　　　　　●全体図</v>
      </c>
      <c r="L142" s="62" t="str">
        <f>'[1]074'!$G$71</f>
        <v>　　　　　　　　●全体図</v>
      </c>
      <c r="M142" s="62" t="str">
        <f>'[1]074'!$G$71</f>
        <v>　　　　　　　　●全体図</v>
      </c>
      <c r="N142" s="62" t="str">
        <f>'[1]074'!$G$71</f>
        <v>　　　　　　　　●全体図</v>
      </c>
      <c r="O142" s="62" t="str">
        <f>'[1]074'!$G$71</f>
        <v>　　　　　　　　●全体図</v>
      </c>
      <c r="P142" s="62" t="str">
        <f>'[1]074'!$G$71</f>
        <v>　　　　　　　　●全体図</v>
      </c>
      <c r="Q142" s="62" t="str">
        <f>'[1]074'!$G$71</f>
        <v>　　　　　　　　●全体図</v>
      </c>
      <c r="R142" s="62" t="str">
        <f>'[1]074'!$G$71</f>
        <v>　　　　　　　　●全体図</v>
      </c>
      <c r="S142" s="62" t="str">
        <f>'[1]074'!$G$71</f>
        <v>　　　　　　　　●全体図</v>
      </c>
      <c r="T142" s="62" t="str">
        <f>'[1]074'!$G$71</f>
        <v>　　　　　　　　●全体図</v>
      </c>
      <c r="U142" s="62" t="str">
        <f>'[1]074'!$G$71</f>
        <v>　　　　　　　　●全体図</v>
      </c>
      <c r="V142" s="62" t="str">
        <f>'[1]074'!$G$71</f>
        <v>　　　　　　　　●全体図</v>
      </c>
      <c r="W142" s="62" t="str">
        <f>'[1]074'!$G$71</f>
        <v>　　　　　　　　●全体図</v>
      </c>
      <c r="X142" s="62" t="str">
        <f>'[1]074'!$G$71</f>
        <v>　　　　　　　　●全体図</v>
      </c>
      <c r="Y142" s="62" t="str">
        <f>'[1]074'!$G$71</f>
        <v>　　　　　　　　●全体図</v>
      </c>
      <c r="Z142" s="62" t="str">
        <f>'[1]074'!$G$71</f>
        <v>　　　　　　　　●全体図</v>
      </c>
      <c r="AA142" s="62" t="str">
        <f>'[1]074'!$G$71</f>
        <v>　　　　　　　　●全体図</v>
      </c>
      <c r="AB142" s="62" t="str">
        <f>'[1]074'!$G$71</f>
        <v>　　　　　　　　●全体図</v>
      </c>
      <c r="AC142" s="62" t="str">
        <f>'[1]074'!$G$71</f>
        <v>　　　　　　　　●全体図</v>
      </c>
      <c r="AD142" s="62" t="str">
        <f>'[1]074'!$G$71</f>
        <v>　　　　　　　　●全体図</v>
      </c>
      <c r="AE142" s="62" t="str">
        <f>'[1]074'!$G$71</f>
        <v>　　　　　　　　●全体図</v>
      </c>
      <c r="AF142" s="62" t="str">
        <f>'[1]074'!$G$71</f>
        <v>　　　　　　　　●全体図</v>
      </c>
      <c r="AG142" s="62" t="str">
        <f>'[1]074'!$G$71</f>
        <v>　　　　　　　　●全体図</v>
      </c>
      <c r="AH142" s="62" t="str">
        <f>'[1]074'!$G$71</f>
        <v>　　　　　　　　●全体図</v>
      </c>
      <c r="AI142" s="62" t="str">
        <f>'[1]074'!$G$71</f>
        <v>　　　　　　　　●全体図</v>
      </c>
      <c r="AJ142" s="62" t="str">
        <f>'[1]074'!$G$71</f>
        <v>　　　　　　　　●全体図</v>
      </c>
      <c r="AK142" s="62" t="str">
        <f>'[1]074'!$G$71</f>
        <v>　　　　　　　　●全体図</v>
      </c>
      <c r="AL142" s="62" t="str">
        <f>'[1]074'!$G$71</f>
        <v>　　　　　　　　●全体図</v>
      </c>
      <c r="AM142" s="62" t="str">
        <f>'[1]074'!$G$71</f>
        <v>　　　　　　　　●全体図</v>
      </c>
      <c r="AN142" s="62" t="str">
        <f>'[1]074'!$G$71</f>
        <v>　　　　　　　　●全体図</v>
      </c>
      <c r="AO142" s="62" t="str">
        <f>'[1]074'!$G$71</f>
        <v>　　　　　　　　●全体図</v>
      </c>
      <c r="AP142" s="62" t="str">
        <f>'[1]074'!$G$71</f>
        <v>　　　　　　　　●全体図</v>
      </c>
      <c r="AQ142" s="62" t="str">
        <f>'[1]074'!$G$71</f>
        <v>　　　　　　　　●全体図</v>
      </c>
      <c r="AR142" s="62" t="str">
        <f>'[1]074'!$G$71</f>
        <v>　　　　　　　　●全体図</v>
      </c>
      <c r="AS142" s="62" t="str">
        <f>'[1]074'!$G$71</f>
        <v>　　　　　　　　●全体図</v>
      </c>
      <c r="AT142" s="62" t="str">
        <f>'[1]074'!$G$71</f>
        <v>　　　　　　　　●全体図</v>
      </c>
      <c r="AU142" s="62" t="str">
        <f>'[1]074'!$G$71</f>
        <v>　　　　　　　　●全体図</v>
      </c>
      <c r="AV142" s="62" t="str">
        <f>'[1]074'!$G$71</f>
        <v>　　　　　　　　●全体図</v>
      </c>
      <c r="AW142" s="62" t="str">
        <f>'[1]074'!$G$71</f>
        <v>　　　　　　　　●全体図</v>
      </c>
      <c r="AX142" s="63" t="str">
        <f>'[1]074'!$G$71</f>
        <v>　　　　　　　　●全体図</v>
      </c>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478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7" t="s">
        <v>479</v>
      </c>
      <c r="H180" s="98"/>
      <c r="I180" s="98"/>
      <c r="J180" s="98"/>
      <c r="K180" s="99"/>
      <c r="L180" s="100" t="s">
        <v>484</v>
      </c>
      <c r="M180" s="101"/>
      <c r="N180" s="101"/>
      <c r="O180" s="101"/>
      <c r="P180" s="101"/>
      <c r="Q180" s="101"/>
      <c r="R180" s="101"/>
      <c r="S180" s="101"/>
      <c r="T180" s="101"/>
      <c r="U180" s="101"/>
      <c r="V180" s="101"/>
      <c r="W180" s="101"/>
      <c r="X180" s="102"/>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8"/>
      <c r="B181" s="540"/>
      <c r="C181" s="540"/>
      <c r="D181" s="540"/>
      <c r="E181" s="540"/>
      <c r="F181" s="541"/>
      <c r="G181" s="74" t="s">
        <v>480</v>
      </c>
      <c r="H181" s="75"/>
      <c r="I181" s="75"/>
      <c r="J181" s="75"/>
      <c r="K181" s="76"/>
      <c r="L181" s="77" t="s">
        <v>485</v>
      </c>
      <c r="M181" s="78"/>
      <c r="N181" s="78"/>
      <c r="O181" s="78"/>
      <c r="P181" s="78"/>
      <c r="Q181" s="78"/>
      <c r="R181" s="78"/>
      <c r="S181" s="78"/>
      <c r="T181" s="78"/>
      <c r="U181" s="78"/>
      <c r="V181" s="78"/>
      <c r="W181" s="78"/>
      <c r="X181" s="79"/>
      <c r="Y181" s="80">
        <v>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0"/>
      <c r="C182" s="540"/>
      <c r="D182" s="540"/>
      <c r="E182" s="540"/>
      <c r="F182" s="541"/>
      <c r="G182" s="74" t="s">
        <v>481</v>
      </c>
      <c r="H182" s="75"/>
      <c r="I182" s="75"/>
      <c r="J182" s="75"/>
      <c r="K182" s="76"/>
      <c r="L182" s="77" t="s">
        <v>486</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t="s">
        <v>482</v>
      </c>
      <c r="H183" s="75"/>
      <c r="I183" s="75"/>
      <c r="J183" s="75"/>
      <c r="K183" s="76"/>
      <c r="L183" s="77" t="s">
        <v>487</v>
      </c>
      <c r="M183" s="78"/>
      <c r="N183" s="78"/>
      <c r="O183" s="78"/>
      <c r="P183" s="78"/>
      <c r="Q183" s="78"/>
      <c r="R183" s="78"/>
      <c r="S183" s="78"/>
      <c r="T183" s="78"/>
      <c r="U183" s="78"/>
      <c r="V183" s="78"/>
      <c r="W183" s="78"/>
      <c r="X183" s="79"/>
      <c r="Y183" s="80">
        <v>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t="s">
        <v>483</v>
      </c>
      <c r="H184" s="75"/>
      <c r="I184" s="75"/>
      <c r="J184" s="75"/>
      <c r="K184" s="76"/>
      <c r="L184" s="77" t="s">
        <v>483</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26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0"/>
      <c r="C191" s="540"/>
      <c r="D191" s="540"/>
      <c r="E191" s="540"/>
      <c r="F191" s="541"/>
      <c r="G191" s="390" t="s">
        <v>488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0"/>
      <c r="C193" s="540"/>
      <c r="D193" s="540"/>
      <c r="E193" s="540"/>
      <c r="F193" s="541"/>
      <c r="G193" s="97" t="s">
        <v>489</v>
      </c>
      <c r="H193" s="98"/>
      <c r="I193" s="98"/>
      <c r="J193" s="98"/>
      <c r="K193" s="99"/>
      <c r="L193" s="100" t="s">
        <v>490</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0"/>
      <c r="C204" s="540"/>
      <c r="D204" s="540"/>
      <c r="E204" s="540"/>
      <c r="F204" s="541"/>
      <c r="G204" s="390" t="s">
        <v>491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0"/>
      <c r="C206" s="540"/>
      <c r="D206" s="540"/>
      <c r="E206" s="540"/>
      <c r="F206" s="541"/>
      <c r="G206" s="97" t="s">
        <v>492</v>
      </c>
      <c r="H206" s="98"/>
      <c r="I206" s="98"/>
      <c r="J206" s="98"/>
      <c r="K206" s="99"/>
      <c r="L206" s="100" t="s">
        <v>493</v>
      </c>
      <c r="M206" s="101"/>
      <c r="N206" s="101"/>
      <c r="O206" s="101"/>
      <c r="P206" s="101"/>
      <c r="Q206" s="101"/>
      <c r="R206" s="101"/>
      <c r="S206" s="101"/>
      <c r="T206" s="101"/>
      <c r="U206" s="101"/>
      <c r="V206" s="101"/>
      <c r="W206" s="101"/>
      <c r="X206" s="102"/>
      <c r="Y206" s="103">
        <v>12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0"/>
      <c r="C217" s="540"/>
      <c r="D217" s="540"/>
      <c r="E217" s="540"/>
      <c r="F217" s="541"/>
      <c r="G217" s="390" t="s">
        <v>533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494</v>
      </c>
      <c r="D236" s="113"/>
      <c r="E236" s="113"/>
      <c r="F236" s="113"/>
      <c r="G236" s="113"/>
      <c r="H236" s="113"/>
      <c r="I236" s="113"/>
      <c r="J236" s="113"/>
      <c r="K236" s="113"/>
      <c r="L236" s="113"/>
      <c r="M236" s="113"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26</v>
      </c>
      <c r="AL236" s="115"/>
      <c r="AM236" s="115"/>
      <c r="AN236" s="115"/>
      <c r="AO236" s="115"/>
      <c r="AP236" s="116"/>
      <c r="AQ236" s="117">
        <v>1</v>
      </c>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516</v>
      </c>
      <c r="D269" s="113"/>
      <c r="E269" s="113"/>
      <c r="F269" s="113"/>
      <c r="G269" s="113"/>
      <c r="H269" s="113"/>
      <c r="I269" s="113"/>
      <c r="J269" s="113"/>
      <c r="K269" s="113"/>
      <c r="L269" s="113"/>
      <c r="M269" s="113" t="s">
        <v>496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0.4</v>
      </c>
      <c r="AL269" s="115"/>
      <c r="AM269" s="115"/>
      <c r="AN269" s="115"/>
      <c r="AO269" s="115"/>
      <c r="AP269" s="116"/>
      <c r="AQ269" s="117" t="s">
        <v>497</v>
      </c>
      <c r="AR269" s="113"/>
      <c r="AS269" s="113"/>
      <c r="AT269" s="113"/>
      <c r="AU269" s="114"/>
      <c r="AV269" s="115"/>
      <c r="AW269" s="115"/>
      <c r="AX269" s="116"/>
    </row>
    <row r="270" spans="1:50" ht="24" customHeight="1" x14ac:dyDescent="0.15">
      <c r="A270" s="112">
        <v>2</v>
      </c>
      <c r="B270" s="112">
        <v>1</v>
      </c>
      <c r="C270" s="117" t="s">
        <v>517</v>
      </c>
      <c r="D270" s="113"/>
      <c r="E270" s="113"/>
      <c r="F270" s="113"/>
      <c r="G270" s="113"/>
      <c r="H270" s="113"/>
      <c r="I270" s="113"/>
      <c r="J270" s="113"/>
      <c r="K270" s="113"/>
      <c r="L270" s="113"/>
      <c r="M270" s="113" t="s">
        <v>496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0.3</v>
      </c>
      <c r="AL270" s="115"/>
      <c r="AM270" s="115"/>
      <c r="AN270" s="115"/>
      <c r="AO270" s="115"/>
      <c r="AP270" s="116"/>
      <c r="AQ270" s="117" t="s">
        <v>498</v>
      </c>
      <c r="AR270" s="113"/>
      <c r="AS270" s="113"/>
      <c r="AT270" s="113"/>
      <c r="AU270" s="114"/>
      <c r="AV270" s="115"/>
      <c r="AW270" s="115"/>
      <c r="AX270" s="116"/>
    </row>
    <row r="271" spans="1:50" ht="24" customHeight="1" x14ac:dyDescent="0.15">
      <c r="A271" s="112">
        <v>3</v>
      </c>
      <c r="B271" s="112">
        <v>1</v>
      </c>
      <c r="C271" s="123" t="s">
        <v>523</v>
      </c>
      <c r="D271" s="124"/>
      <c r="E271" s="124"/>
      <c r="F271" s="124"/>
      <c r="G271" s="124"/>
      <c r="H271" s="124"/>
      <c r="I271" s="124"/>
      <c r="J271" s="124"/>
      <c r="K271" s="124"/>
      <c r="L271" s="125"/>
      <c r="M271" s="113" t="s">
        <v>496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0.2</v>
      </c>
      <c r="AL271" s="115"/>
      <c r="AM271" s="115"/>
      <c r="AN271" s="115"/>
      <c r="AO271" s="115"/>
      <c r="AP271" s="116"/>
      <c r="AQ271" s="117" t="s">
        <v>498</v>
      </c>
      <c r="AR271" s="113"/>
      <c r="AS271" s="113"/>
      <c r="AT271" s="113"/>
      <c r="AU271" s="114"/>
      <c r="AV271" s="115"/>
      <c r="AW271" s="115"/>
      <c r="AX271" s="116"/>
    </row>
    <row r="272" spans="1:50" ht="24" customHeight="1" x14ac:dyDescent="0.15">
      <c r="A272" s="112">
        <v>4</v>
      </c>
      <c r="B272" s="112">
        <v>1</v>
      </c>
      <c r="C272" s="123" t="s">
        <v>518</v>
      </c>
      <c r="D272" s="124"/>
      <c r="E272" s="124"/>
      <c r="F272" s="124"/>
      <c r="G272" s="124"/>
      <c r="H272" s="124"/>
      <c r="I272" s="124"/>
      <c r="J272" s="124"/>
      <c r="K272" s="124"/>
      <c r="L272" s="125"/>
      <c r="M272" s="113" t="s">
        <v>496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0.2</v>
      </c>
      <c r="AL272" s="115"/>
      <c r="AM272" s="115"/>
      <c r="AN272" s="115"/>
      <c r="AO272" s="115"/>
      <c r="AP272" s="116"/>
      <c r="AQ272" s="117" t="s">
        <v>498</v>
      </c>
      <c r="AR272" s="113"/>
      <c r="AS272" s="113"/>
      <c r="AT272" s="113"/>
      <c r="AU272" s="114"/>
      <c r="AV272" s="115"/>
      <c r="AW272" s="115"/>
      <c r="AX272" s="116"/>
    </row>
    <row r="273" spans="1:50" ht="24" customHeight="1" x14ac:dyDescent="0.15">
      <c r="A273" s="112">
        <v>5</v>
      </c>
      <c r="B273" s="112">
        <v>1</v>
      </c>
      <c r="C273" s="123" t="s">
        <v>519</v>
      </c>
      <c r="D273" s="124"/>
      <c r="E273" s="124"/>
      <c r="F273" s="124"/>
      <c r="G273" s="124"/>
      <c r="H273" s="124"/>
      <c r="I273" s="124"/>
      <c r="J273" s="124"/>
      <c r="K273" s="124"/>
      <c r="L273" s="125"/>
      <c r="M273" s="113" t="s">
        <v>496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0.2</v>
      </c>
      <c r="AL273" s="115"/>
      <c r="AM273" s="115"/>
      <c r="AN273" s="115"/>
      <c r="AO273" s="115"/>
      <c r="AP273" s="116"/>
      <c r="AQ273" s="117" t="s">
        <v>498</v>
      </c>
      <c r="AR273" s="113"/>
      <c r="AS273" s="113"/>
      <c r="AT273" s="113"/>
      <c r="AU273" s="114"/>
      <c r="AV273" s="115"/>
      <c r="AW273" s="115"/>
      <c r="AX273" s="116"/>
    </row>
    <row r="274" spans="1:50" ht="24" customHeight="1" x14ac:dyDescent="0.15">
      <c r="A274" s="112">
        <v>6</v>
      </c>
      <c r="B274" s="112">
        <v>1</v>
      </c>
      <c r="C274" s="123" t="s">
        <v>520</v>
      </c>
      <c r="D274" s="124"/>
      <c r="E274" s="124"/>
      <c r="F274" s="124"/>
      <c r="G274" s="124"/>
      <c r="H274" s="124"/>
      <c r="I274" s="124"/>
      <c r="J274" s="124"/>
      <c r="K274" s="124"/>
      <c r="L274" s="125"/>
      <c r="M274" s="113" t="s">
        <v>496</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0.2</v>
      </c>
      <c r="AL274" s="115"/>
      <c r="AM274" s="115"/>
      <c r="AN274" s="115"/>
      <c r="AO274" s="115"/>
      <c r="AP274" s="116"/>
      <c r="AQ274" s="117" t="s">
        <v>498</v>
      </c>
      <c r="AR274" s="113"/>
      <c r="AS274" s="113"/>
      <c r="AT274" s="113"/>
      <c r="AU274" s="114"/>
      <c r="AV274" s="115"/>
      <c r="AW274" s="115"/>
      <c r="AX274" s="116"/>
    </row>
    <row r="275" spans="1:50" ht="24" customHeight="1" x14ac:dyDescent="0.15">
      <c r="A275" s="112">
        <v>7</v>
      </c>
      <c r="B275" s="112">
        <v>1</v>
      </c>
      <c r="C275" s="123" t="s">
        <v>521</v>
      </c>
      <c r="D275" s="124"/>
      <c r="E275" s="124"/>
      <c r="F275" s="124"/>
      <c r="G275" s="124"/>
      <c r="H275" s="124"/>
      <c r="I275" s="124"/>
      <c r="J275" s="124"/>
      <c r="K275" s="124"/>
      <c r="L275" s="125"/>
      <c r="M275" s="113" t="s">
        <v>496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0.1</v>
      </c>
      <c r="AL275" s="115"/>
      <c r="AM275" s="115"/>
      <c r="AN275" s="115"/>
      <c r="AO275" s="115"/>
      <c r="AP275" s="116"/>
      <c r="AQ275" s="117" t="s">
        <v>498</v>
      </c>
      <c r="AR275" s="113"/>
      <c r="AS275" s="113"/>
      <c r="AT275" s="113"/>
      <c r="AU275" s="114"/>
      <c r="AV275" s="115"/>
      <c r="AW275" s="115"/>
      <c r="AX275" s="116"/>
    </row>
    <row r="276" spans="1:50" ht="24" customHeight="1" x14ac:dyDescent="0.15">
      <c r="A276" s="112">
        <v>8</v>
      </c>
      <c r="B276" s="112">
        <v>1</v>
      </c>
      <c r="C276" s="123" t="s">
        <v>522</v>
      </c>
      <c r="D276" s="124"/>
      <c r="E276" s="124"/>
      <c r="F276" s="124"/>
      <c r="G276" s="124"/>
      <c r="H276" s="124"/>
      <c r="I276" s="124"/>
      <c r="J276" s="124"/>
      <c r="K276" s="124"/>
      <c r="L276" s="125"/>
      <c r="M276" s="113" t="s">
        <v>496</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0.1</v>
      </c>
      <c r="AL276" s="115"/>
      <c r="AM276" s="115"/>
      <c r="AN276" s="115"/>
      <c r="AO276" s="115"/>
      <c r="AP276" s="116"/>
      <c r="AQ276" s="117" t="s">
        <v>498</v>
      </c>
      <c r="AR276" s="113"/>
      <c r="AS276" s="113"/>
      <c r="AT276" s="113"/>
      <c r="AU276" s="114"/>
      <c r="AV276" s="115"/>
      <c r="AW276" s="115"/>
      <c r="AX276" s="116"/>
    </row>
    <row r="277" spans="1:50" ht="24" customHeight="1" x14ac:dyDescent="0.15">
      <c r="A277" s="112">
        <v>9</v>
      </c>
      <c r="B277" s="112">
        <v>1</v>
      </c>
      <c r="C277" s="123" t="s">
        <v>524</v>
      </c>
      <c r="D277" s="124"/>
      <c r="E277" s="124"/>
      <c r="F277" s="124"/>
      <c r="G277" s="124"/>
      <c r="H277" s="124"/>
      <c r="I277" s="124"/>
      <c r="J277" s="124"/>
      <c r="K277" s="124"/>
      <c r="L277" s="125"/>
      <c r="M277" s="113" t="s">
        <v>496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0.1</v>
      </c>
      <c r="AL277" s="115"/>
      <c r="AM277" s="115"/>
      <c r="AN277" s="115"/>
      <c r="AO277" s="115"/>
      <c r="AP277" s="116"/>
      <c r="AQ277" s="117" t="s">
        <v>498</v>
      </c>
      <c r="AR277" s="113"/>
      <c r="AS277" s="113"/>
      <c r="AT277" s="113"/>
      <c r="AU277" s="114"/>
      <c r="AV277" s="115"/>
      <c r="AW277" s="115"/>
      <c r="AX277" s="116"/>
    </row>
    <row r="278" spans="1:50" ht="24" customHeight="1" x14ac:dyDescent="0.15">
      <c r="A278" s="112">
        <v>10</v>
      </c>
      <c r="B278" s="112">
        <v>1</v>
      </c>
      <c r="C278" s="123" t="s">
        <v>525</v>
      </c>
      <c r="D278" s="124"/>
      <c r="E278" s="124"/>
      <c r="F278" s="124"/>
      <c r="G278" s="124"/>
      <c r="H278" s="124"/>
      <c r="I278" s="124"/>
      <c r="J278" s="124"/>
      <c r="K278" s="124"/>
      <c r="L278" s="125"/>
      <c r="M278" s="113" t="s">
        <v>496</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0.1</v>
      </c>
      <c r="AL278" s="115"/>
      <c r="AM278" s="115"/>
      <c r="AN278" s="115"/>
      <c r="AO278" s="115"/>
      <c r="AP278" s="116"/>
      <c r="AQ278" s="117" t="s">
        <v>498</v>
      </c>
      <c r="AR278" s="113"/>
      <c r="AS278" s="113"/>
      <c r="AT278" s="113"/>
      <c r="AU278" s="114"/>
      <c r="AV278" s="115"/>
      <c r="AW278" s="115"/>
      <c r="AX278" s="116"/>
    </row>
    <row r="279" spans="1:50" ht="24" hidden="1" customHeight="1" x14ac:dyDescent="0.15">
      <c r="A279" s="112">
        <v>11</v>
      </c>
      <c r="B279" s="112">
        <v>1</v>
      </c>
      <c r="C279" s="123"/>
      <c r="D279" s="124"/>
      <c r="E279" s="124"/>
      <c r="F279" s="124"/>
      <c r="G279" s="124"/>
      <c r="H279" s="124"/>
      <c r="I279" s="124"/>
      <c r="J279" s="124"/>
      <c r="K279" s="124"/>
      <c r="L279" s="125"/>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7"/>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499</v>
      </c>
      <c r="D302" s="113"/>
      <c r="E302" s="113"/>
      <c r="F302" s="113"/>
      <c r="G302" s="113"/>
      <c r="H302" s="113"/>
      <c r="I302" s="113"/>
      <c r="J302" s="113"/>
      <c r="K302" s="113"/>
      <c r="L302" s="113"/>
      <c r="M302" s="113" t="s">
        <v>509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1.3</v>
      </c>
      <c r="AL302" s="115"/>
      <c r="AM302" s="115"/>
      <c r="AN302" s="115"/>
      <c r="AO302" s="115"/>
      <c r="AP302" s="116"/>
      <c r="AQ302" s="117" t="s">
        <v>497</v>
      </c>
      <c r="AR302" s="113"/>
      <c r="AS302" s="113"/>
      <c r="AT302" s="113"/>
      <c r="AU302" s="114"/>
      <c r="AV302" s="115"/>
      <c r="AW302" s="115"/>
      <c r="AX302" s="116"/>
    </row>
    <row r="303" spans="1:50" ht="24" customHeight="1" x14ac:dyDescent="0.15">
      <c r="A303" s="112">
        <v>2</v>
      </c>
      <c r="B303" s="112">
        <v>1</v>
      </c>
      <c r="C303" s="113" t="s">
        <v>500</v>
      </c>
      <c r="D303" s="113"/>
      <c r="E303" s="113"/>
      <c r="F303" s="113"/>
      <c r="G303" s="113"/>
      <c r="H303" s="113"/>
      <c r="I303" s="113"/>
      <c r="J303" s="113"/>
      <c r="K303" s="113"/>
      <c r="L303" s="113"/>
      <c r="M303" s="113" t="s">
        <v>509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1.1000000000000001</v>
      </c>
      <c r="AL303" s="115"/>
      <c r="AM303" s="115"/>
      <c r="AN303" s="115"/>
      <c r="AO303" s="115"/>
      <c r="AP303" s="116"/>
      <c r="AQ303" s="117" t="s">
        <v>498</v>
      </c>
      <c r="AR303" s="113"/>
      <c r="AS303" s="113"/>
      <c r="AT303" s="113"/>
      <c r="AU303" s="114"/>
      <c r="AV303" s="115"/>
      <c r="AW303" s="115"/>
      <c r="AX303" s="116"/>
    </row>
    <row r="304" spans="1:50" ht="24" customHeight="1" x14ac:dyDescent="0.15">
      <c r="A304" s="112">
        <v>3</v>
      </c>
      <c r="B304" s="112">
        <v>1</v>
      </c>
      <c r="C304" s="113" t="s">
        <v>501</v>
      </c>
      <c r="D304" s="113"/>
      <c r="E304" s="113"/>
      <c r="F304" s="113"/>
      <c r="G304" s="113"/>
      <c r="H304" s="113"/>
      <c r="I304" s="113"/>
      <c r="J304" s="113"/>
      <c r="K304" s="113"/>
      <c r="L304" s="113"/>
      <c r="M304" s="113" t="s">
        <v>509</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v>
      </c>
      <c r="AL304" s="115"/>
      <c r="AM304" s="115"/>
      <c r="AN304" s="115"/>
      <c r="AO304" s="115"/>
      <c r="AP304" s="116"/>
      <c r="AQ304" s="117" t="s">
        <v>498</v>
      </c>
      <c r="AR304" s="113"/>
      <c r="AS304" s="113"/>
      <c r="AT304" s="113"/>
      <c r="AU304" s="114"/>
      <c r="AV304" s="115"/>
      <c r="AW304" s="115"/>
      <c r="AX304" s="116"/>
    </row>
    <row r="305" spans="1:50" ht="24" customHeight="1" x14ac:dyDescent="0.15">
      <c r="A305" s="112">
        <v>4</v>
      </c>
      <c r="B305" s="112">
        <v>1</v>
      </c>
      <c r="C305" s="113" t="s">
        <v>502</v>
      </c>
      <c r="D305" s="113"/>
      <c r="E305" s="113"/>
      <c r="F305" s="113"/>
      <c r="G305" s="113"/>
      <c r="H305" s="113"/>
      <c r="I305" s="113"/>
      <c r="J305" s="113"/>
      <c r="K305" s="113"/>
      <c r="L305" s="113"/>
      <c r="M305" s="113" t="s">
        <v>509</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0.8</v>
      </c>
      <c r="AL305" s="115"/>
      <c r="AM305" s="115"/>
      <c r="AN305" s="115"/>
      <c r="AO305" s="115"/>
      <c r="AP305" s="116"/>
      <c r="AQ305" s="117" t="s">
        <v>498</v>
      </c>
      <c r="AR305" s="113"/>
      <c r="AS305" s="113"/>
      <c r="AT305" s="113"/>
      <c r="AU305" s="114"/>
      <c r="AV305" s="115"/>
      <c r="AW305" s="115"/>
      <c r="AX305" s="116"/>
    </row>
    <row r="306" spans="1:50" ht="24" customHeight="1" x14ac:dyDescent="0.15">
      <c r="A306" s="112">
        <v>5</v>
      </c>
      <c r="B306" s="112">
        <v>1</v>
      </c>
      <c r="C306" s="113" t="s">
        <v>503</v>
      </c>
      <c r="D306" s="113"/>
      <c r="E306" s="113"/>
      <c r="F306" s="113"/>
      <c r="G306" s="113"/>
      <c r="H306" s="113"/>
      <c r="I306" s="113"/>
      <c r="J306" s="113"/>
      <c r="K306" s="113"/>
      <c r="L306" s="113"/>
      <c r="M306" s="113" t="s">
        <v>509</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0.8</v>
      </c>
      <c r="AL306" s="115"/>
      <c r="AM306" s="115"/>
      <c r="AN306" s="115"/>
      <c r="AO306" s="115"/>
      <c r="AP306" s="116"/>
      <c r="AQ306" s="117" t="s">
        <v>498</v>
      </c>
      <c r="AR306" s="113"/>
      <c r="AS306" s="113"/>
      <c r="AT306" s="113"/>
      <c r="AU306" s="114"/>
      <c r="AV306" s="115"/>
      <c r="AW306" s="115"/>
      <c r="AX306" s="116"/>
    </row>
    <row r="307" spans="1:50" ht="24" customHeight="1" x14ac:dyDescent="0.15">
      <c r="A307" s="112">
        <v>6</v>
      </c>
      <c r="B307" s="112">
        <v>1</v>
      </c>
      <c r="C307" s="113" t="s">
        <v>504</v>
      </c>
      <c r="D307" s="113"/>
      <c r="E307" s="113"/>
      <c r="F307" s="113"/>
      <c r="G307" s="113"/>
      <c r="H307" s="113"/>
      <c r="I307" s="113"/>
      <c r="J307" s="113"/>
      <c r="K307" s="113"/>
      <c r="L307" s="113"/>
      <c r="M307" s="113" t="s">
        <v>509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0.7</v>
      </c>
      <c r="AL307" s="115"/>
      <c r="AM307" s="115"/>
      <c r="AN307" s="115"/>
      <c r="AO307" s="115"/>
      <c r="AP307" s="116"/>
      <c r="AQ307" s="117" t="s">
        <v>498</v>
      </c>
      <c r="AR307" s="113"/>
      <c r="AS307" s="113"/>
      <c r="AT307" s="113"/>
      <c r="AU307" s="114"/>
      <c r="AV307" s="115"/>
      <c r="AW307" s="115"/>
      <c r="AX307" s="116"/>
    </row>
    <row r="308" spans="1:50" ht="24" customHeight="1" x14ac:dyDescent="0.15">
      <c r="A308" s="112">
        <v>7</v>
      </c>
      <c r="B308" s="112">
        <v>1</v>
      </c>
      <c r="C308" s="113" t="s">
        <v>505</v>
      </c>
      <c r="D308" s="113"/>
      <c r="E308" s="113"/>
      <c r="F308" s="113"/>
      <c r="G308" s="113"/>
      <c r="H308" s="113"/>
      <c r="I308" s="113"/>
      <c r="J308" s="113"/>
      <c r="K308" s="113"/>
      <c r="L308" s="113"/>
      <c r="M308" s="113" t="s">
        <v>509</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0.7</v>
      </c>
      <c r="AL308" s="115"/>
      <c r="AM308" s="115"/>
      <c r="AN308" s="115"/>
      <c r="AO308" s="115"/>
      <c r="AP308" s="116"/>
      <c r="AQ308" s="117" t="s">
        <v>498</v>
      </c>
      <c r="AR308" s="113"/>
      <c r="AS308" s="113"/>
      <c r="AT308" s="113"/>
      <c r="AU308" s="114"/>
      <c r="AV308" s="115"/>
      <c r="AW308" s="115"/>
      <c r="AX308" s="116"/>
    </row>
    <row r="309" spans="1:50" ht="24" customHeight="1" x14ac:dyDescent="0.15">
      <c r="A309" s="112">
        <v>8</v>
      </c>
      <c r="B309" s="112">
        <v>1</v>
      </c>
      <c r="C309" s="113" t="s">
        <v>506</v>
      </c>
      <c r="D309" s="113"/>
      <c r="E309" s="113"/>
      <c r="F309" s="113"/>
      <c r="G309" s="113"/>
      <c r="H309" s="113"/>
      <c r="I309" s="113"/>
      <c r="J309" s="113"/>
      <c r="K309" s="113"/>
      <c r="L309" s="113"/>
      <c r="M309" s="113" t="s">
        <v>509</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0.7</v>
      </c>
      <c r="AL309" s="115"/>
      <c r="AM309" s="115"/>
      <c r="AN309" s="115"/>
      <c r="AO309" s="115"/>
      <c r="AP309" s="116"/>
      <c r="AQ309" s="117" t="s">
        <v>498</v>
      </c>
      <c r="AR309" s="113"/>
      <c r="AS309" s="113"/>
      <c r="AT309" s="113"/>
      <c r="AU309" s="114"/>
      <c r="AV309" s="115"/>
      <c r="AW309" s="115"/>
      <c r="AX309" s="116"/>
    </row>
    <row r="310" spans="1:50" ht="24" customHeight="1" x14ac:dyDescent="0.15">
      <c r="A310" s="112">
        <v>9</v>
      </c>
      <c r="B310" s="112">
        <v>1</v>
      </c>
      <c r="C310" s="113" t="s">
        <v>507</v>
      </c>
      <c r="D310" s="113"/>
      <c r="E310" s="113"/>
      <c r="F310" s="113"/>
      <c r="G310" s="113"/>
      <c r="H310" s="113"/>
      <c r="I310" s="113"/>
      <c r="J310" s="113"/>
      <c r="K310" s="113"/>
      <c r="L310" s="113"/>
      <c r="M310" s="113" t="s">
        <v>509</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0.7</v>
      </c>
      <c r="AL310" s="115"/>
      <c r="AM310" s="115"/>
      <c r="AN310" s="115"/>
      <c r="AO310" s="115"/>
      <c r="AP310" s="116"/>
      <c r="AQ310" s="117" t="s">
        <v>498</v>
      </c>
      <c r="AR310" s="113"/>
      <c r="AS310" s="113"/>
      <c r="AT310" s="113"/>
      <c r="AU310" s="114"/>
      <c r="AV310" s="115"/>
      <c r="AW310" s="115"/>
      <c r="AX310" s="116"/>
    </row>
    <row r="311" spans="1:50" ht="24" customHeight="1" x14ac:dyDescent="0.15">
      <c r="A311" s="112">
        <v>10</v>
      </c>
      <c r="B311" s="112">
        <v>1</v>
      </c>
      <c r="C311" s="113" t="s">
        <v>508</v>
      </c>
      <c r="D311" s="113"/>
      <c r="E311" s="113"/>
      <c r="F311" s="113"/>
      <c r="G311" s="113"/>
      <c r="H311" s="113"/>
      <c r="I311" s="113"/>
      <c r="J311" s="113"/>
      <c r="K311" s="113"/>
      <c r="L311" s="113"/>
      <c r="M311" s="113" t="s">
        <v>509</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0.6</v>
      </c>
      <c r="AL311" s="115"/>
      <c r="AM311" s="115"/>
      <c r="AN311" s="115"/>
      <c r="AO311" s="115"/>
      <c r="AP311" s="116"/>
      <c r="AQ311" s="117" t="s">
        <v>498</v>
      </c>
      <c r="AR311" s="113"/>
      <c r="AS311" s="113"/>
      <c r="AT311" s="113"/>
      <c r="AU311" s="114"/>
      <c r="AV311" s="115"/>
      <c r="AW311" s="115"/>
      <c r="AX311" s="116"/>
    </row>
    <row r="312" spans="1:50" ht="24" hidden="1" customHeight="1" x14ac:dyDescent="0.15">
      <c r="A312" s="112">
        <v>11</v>
      </c>
      <c r="B312" s="112">
        <v>1</v>
      </c>
      <c r="C312" s="117"/>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7"/>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527</v>
      </c>
      <c r="D335" s="113"/>
      <c r="E335" s="113"/>
      <c r="F335" s="113"/>
      <c r="G335" s="113"/>
      <c r="H335" s="113"/>
      <c r="I335" s="113"/>
      <c r="J335" s="113"/>
      <c r="K335" s="113"/>
      <c r="L335" s="113"/>
      <c r="M335" s="117" t="s">
        <v>526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7.0000000000000007E-2</v>
      </c>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7" t="s">
        <v>528</v>
      </c>
      <c r="D336" s="113"/>
      <c r="E336" s="113"/>
      <c r="F336" s="113"/>
      <c r="G336" s="113"/>
      <c r="H336" s="113"/>
      <c r="I336" s="113"/>
      <c r="J336" s="113"/>
      <c r="K336" s="113"/>
      <c r="L336" s="113"/>
      <c r="M336" s="117" t="s">
        <v>526</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0.05</v>
      </c>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7" t="s">
        <v>529</v>
      </c>
      <c r="D337" s="113"/>
      <c r="E337" s="113"/>
      <c r="F337" s="113"/>
      <c r="G337" s="113"/>
      <c r="H337" s="113"/>
      <c r="I337" s="113"/>
      <c r="J337" s="113"/>
      <c r="K337" s="113"/>
      <c r="L337" s="113"/>
      <c r="M337" s="117" t="s">
        <v>526</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7" t="s">
        <v>530</v>
      </c>
      <c r="D338" s="113"/>
      <c r="E338" s="113"/>
      <c r="F338" s="113"/>
      <c r="G338" s="113"/>
      <c r="H338" s="113"/>
      <c r="I338" s="113"/>
      <c r="J338" s="113"/>
      <c r="K338" s="113"/>
      <c r="L338" s="113"/>
      <c r="M338" s="117" t="s">
        <v>526</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0.1</v>
      </c>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AD15: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C17 P13:AX13 AR15:AX15">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3" max="49" man="1"/>
    <brk id="177" max="49" man="1"/>
    <brk id="30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463</v>
      </c>
      <c r="AX3" s="109"/>
    </row>
    <row r="4" spans="1:50" ht="22.5"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1"/>
      <c r="AA5" s="173"/>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464</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1"/>
      <c r="AA10" s="173"/>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1"/>
      <c r="AA15" s="173"/>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1"/>
      <c r="AA20" s="173"/>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465</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466</v>
      </c>
      <c r="AX23" s="109"/>
    </row>
    <row r="24" spans="1:50" ht="22.5"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1"/>
      <c r="AA25" s="173"/>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465</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463</v>
      </c>
      <c r="AX28" s="109"/>
    </row>
    <row r="29" spans="1:50" ht="22.5"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1"/>
      <c r="AA30" s="173"/>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464</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466</v>
      </c>
      <c r="AX33" s="109"/>
    </row>
    <row r="34" spans="1:50" ht="22.5"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1"/>
      <c r="AA35" s="173"/>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465</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466</v>
      </c>
      <c r="AX38" s="109"/>
    </row>
    <row r="39" spans="1:50" ht="22.5"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1"/>
      <c r="AA40" s="173"/>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465</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466</v>
      </c>
      <c r="AX43" s="109"/>
    </row>
    <row r="44" spans="1:50" ht="22.5"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1"/>
      <c r="AA45" s="173"/>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465</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463</v>
      </c>
      <c r="AX48" s="109"/>
    </row>
    <row r="49" spans="1:50" ht="22.5"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1"/>
      <c r="AA50" s="173"/>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464</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I273" sqref="AI27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x14ac:dyDescent="0.15"/>
    <row r="55" spans="1:50" ht="30" hidden="1" customHeight="1" x14ac:dyDescent="0.15">
      <c r="A55" s="693" t="s">
        <v>34</v>
      </c>
      <c r="B55" s="694"/>
      <c r="C55" s="694"/>
      <c r="D55" s="694"/>
      <c r="E55" s="694"/>
      <c r="F55" s="695"/>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hidden="1"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6"/>
      <c r="B68" s="697"/>
      <c r="C68" s="697"/>
      <c r="D68" s="697"/>
      <c r="E68" s="697"/>
      <c r="F68" s="698"/>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hidden="1"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6"/>
      <c r="B81" s="697"/>
      <c r="C81" s="697"/>
      <c r="D81" s="697"/>
      <c r="E81" s="697"/>
      <c r="F81" s="698"/>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hidden="1"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6"/>
      <c r="B94" s="697"/>
      <c r="C94" s="697"/>
      <c r="D94" s="697"/>
      <c r="E94" s="697"/>
      <c r="F94" s="698"/>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hidden="1"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x14ac:dyDescent="0.2"/>
    <row r="108" spans="1:50" ht="30" hidden="1" customHeight="1" x14ac:dyDescent="0.15">
      <c r="A108" s="693" t="s">
        <v>34</v>
      </c>
      <c r="B108" s="694"/>
      <c r="C108" s="694"/>
      <c r="D108" s="694"/>
      <c r="E108" s="694"/>
      <c r="F108" s="695"/>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hidden="1"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6"/>
      <c r="B121" s="697"/>
      <c r="C121" s="697"/>
      <c r="D121" s="697"/>
      <c r="E121" s="697"/>
      <c r="F121" s="698"/>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hidden="1"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6"/>
      <c r="B134" s="697"/>
      <c r="C134" s="697"/>
      <c r="D134" s="697"/>
      <c r="E134" s="697"/>
      <c r="F134" s="698"/>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hidden="1"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6"/>
      <c r="B147" s="697"/>
      <c r="C147" s="697"/>
      <c r="D147" s="697"/>
      <c r="E147" s="697"/>
      <c r="F147" s="698"/>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hidden="1"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x14ac:dyDescent="0.2"/>
    <row r="161" spans="1:50" ht="30" hidden="1" customHeight="1" x14ac:dyDescent="0.15">
      <c r="A161" s="693" t="s">
        <v>34</v>
      </c>
      <c r="B161" s="694"/>
      <c r="C161" s="694"/>
      <c r="D161" s="694"/>
      <c r="E161" s="694"/>
      <c r="F161" s="695"/>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hidden="1"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6"/>
      <c r="B174" s="697"/>
      <c r="C174" s="697"/>
      <c r="D174" s="697"/>
      <c r="E174" s="697"/>
      <c r="F174" s="698"/>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hidden="1"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6"/>
      <c r="B187" s="697"/>
      <c r="C187" s="697"/>
      <c r="D187" s="697"/>
      <c r="E187" s="697"/>
      <c r="F187" s="698"/>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hidden="1"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hidden="1"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hidden="1"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6"/>
      <c r="B227" s="697"/>
      <c r="C227" s="697"/>
      <c r="D227" s="697"/>
      <c r="E227" s="697"/>
      <c r="F227" s="698"/>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hidden="1"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6"/>
      <c r="B240" s="697"/>
      <c r="C240" s="697"/>
      <c r="D240" s="697"/>
      <c r="E240" s="697"/>
      <c r="F240" s="698"/>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hidden="1"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6"/>
      <c r="B253" s="697"/>
      <c r="C253" s="697"/>
      <c r="D253" s="697"/>
      <c r="E253" s="697"/>
      <c r="F253" s="698"/>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hidden="1"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30" sqref="M1330"/>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2015-08-04T22:44:52Z</cp:lastPrinted>
  <dcterms:created xsi:type="dcterms:W3CDTF">2012-03-13T00:50:25Z</dcterms:created>
  <dcterms:modified xsi:type="dcterms:W3CDTF">2015-08-31T12:16:54Z</dcterms:modified>
</cp:coreProperties>
</file>