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40" windowWidth="19440" windowHeight="8925"/>
  </bookViews>
  <sheets>
    <sheet name="行政事業レビューシート" sheetId="3" r:id="rId1"/>
    <sheet name="別紙1" sheetId="5" state="hidden" r:id="rId2"/>
    <sheet name="入力規則等" sheetId="4" r:id="rId3"/>
    <sheet name="別紙2" sheetId="6" r:id="rId4"/>
    <sheet name="別紙3" sheetId="7" r:id="rId5"/>
    <sheet name="0077-1" sheetId="8" state="hidden" r:id="rId6"/>
  </sheets>
  <definedNames>
    <definedName name="_xlnm.Print_Area" localSheetId="5">'0077-1'!$A$1:$AX$108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P15" i="8" l="1"/>
  <c r="W15" i="8"/>
  <c r="AD15" i="8"/>
  <c r="AK15" i="8"/>
  <c r="P17" i="8"/>
  <c r="W17" i="8"/>
  <c r="AD17" i="8"/>
  <c r="L28" i="8"/>
  <c r="R28" i="8"/>
  <c r="P43" i="8"/>
  <c r="W43" i="8"/>
  <c r="W45" i="8" s="1"/>
  <c r="AD43" i="8"/>
  <c r="P45" i="8"/>
  <c r="AD45" i="8"/>
  <c r="L53" i="8"/>
  <c r="R53" i="8"/>
  <c r="P69" i="8"/>
  <c r="W69" i="8"/>
  <c r="AD69" i="8"/>
  <c r="AK69" i="8"/>
  <c r="P71" i="8"/>
  <c r="W71" i="8"/>
  <c r="AD71" i="8"/>
  <c r="L79" i="8"/>
  <c r="R79" i="8"/>
  <c r="P94" i="8"/>
  <c r="W94" i="8"/>
  <c r="AD94" i="8"/>
  <c r="AK94" i="8"/>
  <c r="P96" i="8"/>
  <c r="W96" i="8"/>
  <c r="AD96" i="8"/>
  <c r="L108" i="8"/>
  <c r="R108"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<sst xmlns="http://schemas.openxmlformats.org/spreadsheetml/2006/main" count="3777" uniqueCount="861">
  <si>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</si>
  <si>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</si>
  <si>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</si>
  <si>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</si>
  <si>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</si>
  <si>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</si>
  <si>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</si>
  <si>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</si>
  <si>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</si>
  <si>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</si>
  <si>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</si>
  <si>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</si>
  <si>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</si>
  <si>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</si>
  <si>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</si>
  <si>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</si>
  <si>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</si>
  <si>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</si>
  <si>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</si>
  <si>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</si>
  <si>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</si>
  <si>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</si>
  <si>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</si>
  <si>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</si>
  <si>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</si>
  <si>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</si>
  <si>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</si>
  <si>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</si>
  <si>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</si>
  <si>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</si>
  <si>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</si>
  <si>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</si>
  <si>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</si>
  <si>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</si>
  <si>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</si>
  <si>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</si>
  <si>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</si>
  <si>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</si>
  <si>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</si>
  <si>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</si>
  <si>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</si>
  <si>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</si>
  <si>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</si>
  <si>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</si>
  <si>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</si>
  <si>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</si>
  <si>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</si>
  <si>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</si>
  <si>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</si>
  <si>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</si>
  <si>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</si>
  <si>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</si>
  <si>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</si>
  <si>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</si>
  <si>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</si>
  <si>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</si>
  <si>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</si>
  <si>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</si>
  <si>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</si>
  <si>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</si>
  <si>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</si>
  <si>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</si>
  <si>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</si>
  <si>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</si>
  <si>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</si>
  <si>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</si>
  <si>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</si>
  <si>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</si>
  <si>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</si>
  <si>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</si>
  <si>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</si>
  <si>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</si>
  <si>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</si>
  <si>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</si>
  <si>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</si>
  <si>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</si>
  <si>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</si>
  <si>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</si>
  <si>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</si>
  <si>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</si>
  <si>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</si>
  <si>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</si>
  <si>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</si>
  <si>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</si>
  <si>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</si>
  <si>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</si>
  <si>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</si>
  <si>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</si>
  <si>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</si>
  <si>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</si>
  <si>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</si>
  <si>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</si>
  <si>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</si>
  <si>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</si>
  <si>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</si>
  <si>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</si>
  <si>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</si>
  <si>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</si>
  <si>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</si>
  <si>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</si>
  <si>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</si>
  <si>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</si>
  <si>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</si>
  <si>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</si>
  <si>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</si>
  <si>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</si>
  <si>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</si>
  <si>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</si>
  <si>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</si>
  <si>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</si>
  <si>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</si>
  <si>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</si>
  <si>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</si>
  <si>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</si>
  <si>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</si>
  <si>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</si>
  <si>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</si>
  <si>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</si>
  <si>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</si>
  <si>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</si>
  <si>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</si>
  <si>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</si>
  <si>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</si>
  <si>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</si>
  <si>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</si>
  <si>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</si>
  <si>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</si>
  <si>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</si>
  <si>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</si>
  <si>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</si>
  <si>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</si>
  <si>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</si>
  <si>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</si>
  <si>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</si>
  <si>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</si>
  <si>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</si>
  <si>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</si>
  <si>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</si>
  <si>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</si>
  <si>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</si>
  <si>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</si>
  <si>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</si>
  <si>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</si>
  <si>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</si>
  <si>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</si>
  <si>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</si>
  <si>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</si>
  <si>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</si>
  <si>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</si>
  <si>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</si>
  <si>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</si>
  <si>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</si>
  <si>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</si>
  <si>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</si>
  <si>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</si>
  <si>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</si>
  <si>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</si>
  <si>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</si>
  <si>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</si>
  <si>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</si>
  <si>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</si>
  <si>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</si>
  <si>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</si>
  <si>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</si>
  <si>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</si>
  <si>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</si>
  <si>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</si>
  <si>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</si>
  <si>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</si>
  <si>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</si>
  <si>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</si>
  <si>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</si>
  <si>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</si>
  <si>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</si>
  <si>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</si>
  <si>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</si>
  <si>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</si>
  <si>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</si>
  <si>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</si>
  <si>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</si>
  <si>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</si>
  <si>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</si>
  <si>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</si>
  <si>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</si>
  <si>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</si>
  <si>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</si>
  <si>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</si>
  <si>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</si>
  <si>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</si>
  <si>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</si>
  <si>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</si>
  <si>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</si>
  <si>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</si>
  <si>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</si>
  <si>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</si>
  <si>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</si>
  <si>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</si>
  <si>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</si>
  <si>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</si>
  <si>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</si>
  <si>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</si>
  <si>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</si>
  <si>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</si>
  <si>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</si>
  <si>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</si>
  <si>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</si>
  <si>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</si>
  <si>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</si>
  <si>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</si>
  <si>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</si>
  <si>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</si>
  <si>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</si>
  <si>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</si>
  <si>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</si>
  <si>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</si>
  <si>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</si>
  <si>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</si>
  <si>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</si>
  <si>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</si>
  <si>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</si>
  <si>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</si>
  <si>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</si>
  <si>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</si>
  <si>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</si>
  <si>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</si>
  <si>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</si>
  <si>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</si>
  <si>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</si>
  <si>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</si>
  <si>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</si>
  <si>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</si>
  <si>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</si>
  <si>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</si>
  <si>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</si>
  <si>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</si>
  <si>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</si>
  <si>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</si>
  <si>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</si>
  <si>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</si>
  <si>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</si>
  <si>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</si>
  <si>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</si>
  <si>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</si>
  <si>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</si>
  <si>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</si>
  <si>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</si>
  <si>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</si>
  <si>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</si>
  <si>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</si>
  <si>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</si>
  <si>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</si>
  <si>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</si>
  <si>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</si>
  <si>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</si>
  <si>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</si>
  <si>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</si>
  <si>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</si>
  <si>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</si>
  <si>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</si>
  <si>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</si>
  <si>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</si>
  <si>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</si>
  <si>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</si>
  <si>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</si>
  <si>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</si>
  <si>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</si>
  <si>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</si>
  <si>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</si>
  <si>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</si>
  <si>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</si>
  <si>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</si>
  <si>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</si>
  <si>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</si>
  <si>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</si>
  <si>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</si>
  <si>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</si>
  <si>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</si>
  <si>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</si>
  <si>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</si>
  <si>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</si>
  <si>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</si>
  <si>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</si>
  <si>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</si>
  <si>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</si>
  <si>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</si>
  <si>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</si>
  <si>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</si>
  <si>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</si>
  <si>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</si>
  <si>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</si>
  <si>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</si>
  <si>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</si>
  <si>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</si>
  <si>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</si>
  <si>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</si>
  <si>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</si>
  <si>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</si>
  <si>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</si>
  <si>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</si>
  <si>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</si>
  <si>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</si>
  <si>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</si>
  <si>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</si>
  <si>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</si>
  <si>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</si>
  <si>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</si>
  <si>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</si>
  <si>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</si>
  <si>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</si>
  <si>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</si>
  <si>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</si>
  <si>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</si>
  <si>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</si>
  <si>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</si>
  <si>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</si>
  <si>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</si>
  <si>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</si>
  <si>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</si>
  <si>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</si>
  <si>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</si>
  <si>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</si>
  <si>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</si>
  <si>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</si>
  <si>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</si>
  <si>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</si>
  <si>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</si>
  <si>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</si>
  <si>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</si>
  <si>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</si>
  <si>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</si>
  <si>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</si>
  <si>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</si>
  <si>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</si>
  <si>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</si>
  <si>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</si>
  <si>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</si>
  <si>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</si>
  <si>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</si>
  <si>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</si>
  <si>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</si>
  <si>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</si>
  <si>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</si>
  <si>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</si>
  <si>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</si>
  <si>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</si>
  <si>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</si>
  <si>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</si>
  <si>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</si>
  <si>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</si>
  <si>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</si>
  <si>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</si>
  <si>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</si>
  <si>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</si>
  <si>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</si>
  <si>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</si>
  <si>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</si>
  <si>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</si>
  <si>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</si>
  <si>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</si>
  <si>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</si>
  <si>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</si>
  <si>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A.</t>
    <phoneticPr fontId="6"/>
  </si>
  <si>
    <t>I</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</si>
  <si>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</si>
  <si>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</si>
  <si>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</si>
  <si>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</si>
  <si>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</si>
  <si>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</si>
  <si>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</si>
  <si>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</si>
  <si>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</si>
  <si>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</si>
  <si>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</si>
  <si>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</si>
  <si>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</si>
  <si>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</si>
  <si>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</si>
  <si>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</si>
  <si>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</si>
  <si>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</si>
  <si>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</si>
  <si>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</si>
  <si>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</si>
  <si>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</si>
  <si>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</si>
  <si>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</si>
  <si>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</si>
  <si>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</si>
  <si>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</si>
  <si>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</si>
  <si>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</si>
  <si>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</si>
  <si>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</si>
  <si>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</si>
  <si>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</si>
  <si>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</si>
  <si>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</si>
  <si>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</si>
  <si>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Y</t>
    <phoneticPr fontId="6"/>
  </si>
  <si>
    <t>Z</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</si>
  <si>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</si>
  <si>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</si>
  <si>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</si>
  <si>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</si>
  <si>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</si>
  <si>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</si>
  <si>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</si>
  <si>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</si>
  <si>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</si>
  <si>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</si>
  <si>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</si>
  <si>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</si>
  <si>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</si>
  <si>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</si>
  <si>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</si>
  <si>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</si>
  <si>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</si>
  <si>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</si>
  <si>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</si>
  <si>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</si>
  <si>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</si>
  <si>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</si>
  <si>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</si>
  <si>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</si>
  <si>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</si>
  <si>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海外における文化事業等</t>
    <rPh sb="0" eb="2">
      <t>カイガイ</t>
    </rPh>
    <rPh sb="6" eb="8">
      <t>ブンカ</t>
    </rPh>
    <rPh sb="8" eb="10">
      <t>ジギョウ</t>
    </rPh>
    <rPh sb="10" eb="11">
      <t>トウ</t>
    </rPh>
    <phoneticPr fontId="6"/>
  </si>
  <si>
    <t>外務報道官・広報文化組織</t>
    <rPh sb="0" eb="2">
      <t>ガイム</t>
    </rPh>
    <rPh sb="2" eb="5">
      <t>ホウドウカン</t>
    </rPh>
    <rPh sb="6" eb="10">
      <t>コウホウブンカ</t>
    </rPh>
    <rPh sb="10" eb="12">
      <t>ソシキ</t>
    </rPh>
    <phoneticPr fontId="6"/>
  </si>
  <si>
    <t>○</t>
  </si>
  <si>
    <t>基本目標Ⅲ：広報，文化交流及び報道対策　　　　　　　　　具体的施策：Ⅲ－１－４　国際文化交流の促進　　　　　　　　　　　　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28" eb="31">
      <t>グタイテキ</t>
    </rPh>
    <rPh sb="31" eb="33">
      <t>シサク</t>
    </rPh>
    <rPh sb="40" eb="42">
      <t>コクサイ</t>
    </rPh>
    <rPh sb="42" eb="44">
      <t>ブンカ</t>
    </rPh>
    <rPh sb="44" eb="46">
      <t>コウリュウ</t>
    </rPh>
    <rPh sb="47" eb="49">
      <t>ソクシン</t>
    </rPh>
    <rPh sb="67" eb="69">
      <t>ブンカ</t>
    </rPh>
    <rPh sb="70" eb="72">
      <t>ブンヤ</t>
    </rPh>
    <rPh sb="76" eb="78">
      <t>コクサイ</t>
    </rPh>
    <rPh sb="78" eb="80">
      <t>キョウリョク</t>
    </rPh>
    <rPh sb="81" eb="83">
      <t>ジッシ</t>
    </rPh>
    <phoneticPr fontId="6"/>
  </si>
  <si>
    <t>外務省</t>
  </si>
  <si>
    <t>文化交流事業を展開・促進・支援することにより、伝統文化からアニメ等のポップカルチャ-まで我が国が有する日本文化を紹介すると共にその背景にある価値観（和を尊ぶ心、自然観、感性、美意識）等を伝達する。また、文化、スポ-ツ、教育の振興のための国際協力を通じ、各国の国民が経済社会開発を進める上で必要な活力を与え自尊心を与えること。これらにより各国国民の対日理解を促進し、親日感の醸成を図る。　　　　　　　　　　　　　　　　　　　　　</t>
    <rPh sb="0" eb="2">
      <t>ブンカ</t>
    </rPh>
    <rPh sb="2" eb="4">
      <t>コウリュウ</t>
    </rPh>
    <rPh sb="4" eb="6">
      <t>ジギョウ</t>
    </rPh>
    <rPh sb="7" eb="9">
      <t>テンカイ</t>
    </rPh>
    <rPh sb="10" eb="12">
      <t>ソクシン</t>
    </rPh>
    <rPh sb="13" eb="15">
      <t>シエン</t>
    </rPh>
    <rPh sb="23" eb="25">
      <t>デントウ</t>
    </rPh>
    <rPh sb="25" eb="27">
      <t>ブンカ</t>
    </rPh>
    <rPh sb="32" eb="33">
      <t>トウ</t>
    </rPh>
    <rPh sb="44" eb="45">
      <t>ワ</t>
    </rPh>
    <rPh sb="46" eb="47">
      <t>クニ</t>
    </rPh>
    <rPh sb="48" eb="49">
      <t>ユウ</t>
    </rPh>
    <rPh sb="51" eb="55">
      <t>ニホンブンカ</t>
    </rPh>
    <rPh sb="56" eb="58">
      <t>ショウカイ</t>
    </rPh>
    <rPh sb="61" eb="62">
      <t>トモ</t>
    </rPh>
    <rPh sb="65" eb="67">
      <t>ハイケイ</t>
    </rPh>
    <rPh sb="70" eb="73">
      <t>カチカン</t>
    </rPh>
    <rPh sb="74" eb="75">
      <t>ワ</t>
    </rPh>
    <rPh sb="76" eb="77">
      <t>タット</t>
    </rPh>
    <rPh sb="78" eb="79">
      <t>ココロ</t>
    </rPh>
    <rPh sb="80" eb="83">
      <t>シゼンカン</t>
    </rPh>
    <rPh sb="84" eb="86">
      <t>カンセイ</t>
    </rPh>
    <rPh sb="87" eb="90">
      <t>ビイシキ</t>
    </rPh>
    <rPh sb="91" eb="92">
      <t>トウ</t>
    </rPh>
    <rPh sb="93" eb="95">
      <t>デンタツ</t>
    </rPh>
    <rPh sb="101" eb="103">
      <t>ブンカ</t>
    </rPh>
    <rPh sb="109" eb="111">
      <t>キョウイク</t>
    </rPh>
    <rPh sb="112" eb="114">
      <t>シンコウ</t>
    </rPh>
    <rPh sb="118" eb="120">
      <t>コクサイ</t>
    </rPh>
    <rPh sb="120" eb="122">
      <t>キョウリョク</t>
    </rPh>
    <rPh sb="123" eb="124">
      <t>ツウ</t>
    </rPh>
    <rPh sb="126" eb="128">
      <t>カッコク</t>
    </rPh>
    <rPh sb="129" eb="131">
      <t>コクミン</t>
    </rPh>
    <rPh sb="132" eb="134">
      <t>ケイザイ</t>
    </rPh>
    <rPh sb="134" eb="136">
      <t>シャカイ</t>
    </rPh>
    <rPh sb="136" eb="138">
      <t>カイハツ</t>
    </rPh>
    <rPh sb="139" eb="140">
      <t>スス</t>
    </rPh>
    <rPh sb="142" eb="143">
      <t>ウエ</t>
    </rPh>
    <rPh sb="144" eb="146">
      <t>ヒツヨウ</t>
    </rPh>
    <rPh sb="147" eb="149">
      <t>カツリョク</t>
    </rPh>
    <rPh sb="150" eb="151">
      <t>アタ</t>
    </rPh>
    <rPh sb="152" eb="155">
      <t>ジソンシン</t>
    </rPh>
    <rPh sb="156" eb="157">
      <t>アタ</t>
    </rPh>
    <rPh sb="168" eb="170">
      <t>カッコク</t>
    </rPh>
    <rPh sb="170" eb="172">
      <t>コクミン</t>
    </rPh>
    <rPh sb="173" eb="175">
      <t>タイニチ</t>
    </rPh>
    <rPh sb="175" eb="177">
      <t>リカイ</t>
    </rPh>
    <rPh sb="178" eb="180">
      <t>ソクシン</t>
    </rPh>
    <phoneticPr fontId="6"/>
  </si>
  <si>
    <t>-</t>
    <phoneticPr fontId="6"/>
  </si>
  <si>
    <t>-</t>
    <phoneticPr fontId="6"/>
  </si>
  <si>
    <t>-</t>
    <phoneticPr fontId="6"/>
  </si>
  <si>
    <t>件</t>
    <rPh sb="0" eb="1">
      <t>ケン</t>
    </rPh>
    <phoneticPr fontId="6"/>
  </si>
  <si>
    <t>○</t>
    <phoneticPr fontId="6"/>
  </si>
  <si>
    <t>ー</t>
    <phoneticPr fontId="6"/>
  </si>
  <si>
    <t>‐</t>
  </si>
  <si>
    <t>同上</t>
    <rPh sb="0" eb="2">
      <t>ドウジョウ</t>
    </rPh>
    <phoneticPr fontId="6"/>
  </si>
  <si>
    <t>実施国のニーズ及び我が国の外交ニーズを的確に組み合わせており実効性が高い</t>
    <rPh sb="0" eb="3">
      <t>ジッシコク</t>
    </rPh>
    <rPh sb="7" eb="8">
      <t>オヨ</t>
    </rPh>
    <rPh sb="9" eb="10">
      <t>ワ</t>
    </rPh>
    <rPh sb="11" eb="12">
      <t>クニ</t>
    </rPh>
    <rPh sb="13" eb="15">
      <t>ガイコウ</t>
    </rPh>
    <rPh sb="19" eb="21">
      <t>テキカク</t>
    </rPh>
    <rPh sb="22" eb="23">
      <t>ク</t>
    </rPh>
    <rPh sb="24" eb="25">
      <t>ア</t>
    </rPh>
    <rPh sb="30" eb="33">
      <t>ジッコウセイ</t>
    </rPh>
    <rPh sb="34" eb="35">
      <t>タカ</t>
    </rPh>
    <phoneticPr fontId="6"/>
  </si>
  <si>
    <t>引き続き，各種改善策を通じ，外交目的を踏まえた一層効果・効率的な事業実施に取り組んでいく。</t>
    <phoneticPr fontId="26"/>
  </si>
  <si>
    <t>現状通り</t>
  </si>
  <si>
    <t>百万円</t>
    <rPh sb="0" eb="1">
      <t>ヒャク</t>
    </rPh>
    <rPh sb="1" eb="3">
      <t>マンエン</t>
    </rPh>
    <phoneticPr fontId="6"/>
  </si>
  <si>
    <t>千円</t>
    <rPh sb="0" eb="2">
      <t>センエン</t>
    </rPh>
    <phoneticPr fontId="6"/>
  </si>
  <si>
    <t>事業経費総額/事業総数</t>
    <rPh sb="0" eb="2">
      <t>ジギョウ</t>
    </rPh>
    <rPh sb="2" eb="4">
      <t>ケイヒ</t>
    </rPh>
    <rPh sb="4" eb="6">
      <t>ソウガク</t>
    </rPh>
    <rPh sb="7" eb="9">
      <t>ジギョウ</t>
    </rPh>
    <rPh sb="9" eb="11">
      <t>ソウスウ</t>
    </rPh>
    <phoneticPr fontId="6"/>
  </si>
  <si>
    <t>総額/件数</t>
    <rPh sb="0" eb="2">
      <t>ソウガク</t>
    </rPh>
    <rPh sb="3" eb="5">
      <t>ケンスウ</t>
    </rPh>
    <phoneticPr fontId="6"/>
  </si>
  <si>
    <t>　　事業経費総計/事業総数</t>
    <rPh sb="2" eb="4">
      <t>ジギョウ</t>
    </rPh>
    <rPh sb="4" eb="6">
      <t>ケイヒ</t>
    </rPh>
    <rPh sb="6" eb="8">
      <t>ソウケイ</t>
    </rPh>
    <rPh sb="9" eb="11">
      <t>ジギョウ</t>
    </rPh>
    <rPh sb="11" eb="13">
      <t>ソウスウ</t>
    </rPh>
    <phoneticPr fontId="6"/>
  </si>
  <si>
    <t>在外公館文化事業費</t>
    <rPh sb="0" eb="2">
      <t>ザイガイ</t>
    </rPh>
    <rPh sb="2" eb="4">
      <t>コウカン</t>
    </rPh>
    <rPh sb="4" eb="6">
      <t>ブンカ</t>
    </rPh>
    <rPh sb="6" eb="9">
      <t>ジギョウヒ</t>
    </rPh>
    <phoneticPr fontId="6"/>
  </si>
  <si>
    <t>大型文化事業費</t>
    <rPh sb="0" eb="2">
      <t>オオガタ</t>
    </rPh>
    <rPh sb="2" eb="4">
      <t>ブンカ</t>
    </rPh>
    <rPh sb="4" eb="7">
      <t>ジギョウヒ</t>
    </rPh>
    <phoneticPr fontId="6"/>
  </si>
  <si>
    <t>文化無償事務費</t>
    <rPh sb="0" eb="2">
      <t>ブンカ</t>
    </rPh>
    <rPh sb="2" eb="4">
      <t>ムショウ</t>
    </rPh>
    <rPh sb="4" eb="7">
      <t>ジムヒ</t>
    </rPh>
    <phoneticPr fontId="6"/>
  </si>
  <si>
    <t>国際文化事業実施費</t>
    <rPh sb="0" eb="2">
      <t>コクサイ</t>
    </rPh>
    <rPh sb="2" eb="4">
      <t>ブンカ</t>
    </rPh>
    <rPh sb="4" eb="6">
      <t>ジギョウ</t>
    </rPh>
    <rPh sb="6" eb="8">
      <t>ジッシ</t>
    </rPh>
    <rPh sb="8" eb="9">
      <t>ヒ</t>
    </rPh>
    <phoneticPr fontId="6"/>
  </si>
  <si>
    <t>髙田真里
品田光彦　　　　　　　　　　高橋政司</t>
    <rPh sb="0" eb="2">
      <t>タカタ</t>
    </rPh>
    <rPh sb="2" eb="4">
      <t>マリ</t>
    </rPh>
    <rPh sb="5" eb="6">
      <t>シナ</t>
    </rPh>
    <rPh sb="6" eb="7">
      <t>タ</t>
    </rPh>
    <rPh sb="7" eb="8">
      <t>ヒカリ</t>
    </rPh>
    <rPh sb="8" eb="9">
      <t>ヒコ</t>
    </rPh>
    <rPh sb="19" eb="21">
      <t>タカハシ</t>
    </rPh>
    <rPh sb="21" eb="23">
      <t>マサシ</t>
    </rPh>
    <phoneticPr fontId="6"/>
  </si>
  <si>
    <t>件</t>
    <rPh sb="0" eb="1">
      <t>ケン</t>
    </rPh>
    <phoneticPr fontId="6"/>
  </si>
  <si>
    <t>件</t>
    <rPh sb="0" eb="1">
      <t>ケン</t>
    </rPh>
    <phoneticPr fontId="6"/>
  </si>
  <si>
    <t>（１）在外公館文化事業費　　　　　　　　　　　　　　　　　　　　在外公館文化事業実績</t>
    <rPh sb="3" eb="5">
      <t>ザイガイ</t>
    </rPh>
    <rPh sb="5" eb="7">
      <t>コウカン</t>
    </rPh>
    <rPh sb="7" eb="9">
      <t>ブンカ</t>
    </rPh>
    <rPh sb="9" eb="12">
      <t>ジギョウヒ</t>
    </rPh>
    <rPh sb="32" eb="34">
      <t>ザイガイ</t>
    </rPh>
    <rPh sb="34" eb="36">
      <t>コウカン</t>
    </rPh>
    <rPh sb="36" eb="38">
      <t>ブンカ</t>
    </rPh>
    <rPh sb="38" eb="40">
      <t>ジギョウ</t>
    </rPh>
    <rPh sb="40" eb="42">
      <t>ジッセキ</t>
    </rPh>
    <phoneticPr fontId="6"/>
  </si>
  <si>
    <t>（２）大型文化事業費　　　　　　　　　　　　　　　　　　　　　　　　　　　大型文化事業実績</t>
    <rPh sb="3" eb="5">
      <t>オオガタ</t>
    </rPh>
    <rPh sb="5" eb="7">
      <t>ブンカ</t>
    </rPh>
    <rPh sb="7" eb="10">
      <t>ジギョウヒ</t>
    </rPh>
    <rPh sb="37" eb="39">
      <t>オオガタ</t>
    </rPh>
    <rPh sb="39" eb="41">
      <t>ブンカ</t>
    </rPh>
    <rPh sb="41" eb="43">
      <t>ジギョウ</t>
    </rPh>
    <rPh sb="43" eb="45">
      <t>ジッセキ</t>
    </rPh>
    <phoneticPr fontId="6"/>
  </si>
  <si>
    <t>63.7百万円/１５件</t>
    <rPh sb="4" eb="5">
      <t>ヒャク</t>
    </rPh>
    <rPh sb="5" eb="7">
      <t>マンエン</t>
    </rPh>
    <rPh sb="10" eb="11">
      <t>ケン</t>
    </rPh>
    <phoneticPr fontId="6"/>
  </si>
  <si>
    <t>59百万円/11件</t>
    <rPh sb="2" eb="3">
      <t>ヒャク</t>
    </rPh>
    <rPh sb="3" eb="5">
      <t>マンエン</t>
    </rPh>
    <rPh sb="8" eb="9">
      <t>ケン</t>
    </rPh>
    <phoneticPr fontId="6"/>
  </si>
  <si>
    <t>151百万円/2425件</t>
    <rPh sb="3" eb="4">
      <t>ヒャク</t>
    </rPh>
    <rPh sb="4" eb="6">
      <t>マンエン</t>
    </rPh>
    <rPh sb="11" eb="12">
      <t>ケン</t>
    </rPh>
    <phoneticPr fontId="6"/>
  </si>
  <si>
    <t>191百万円/2390件</t>
    <rPh sb="3" eb="4">
      <t>ヒャク</t>
    </rPh>
    <rPh sb="4" eb="6">
      <t>マンエン</t>
    </rPh>
    <rPh sb="11" eb="12">
      <t>ケン</t>
    </rPh>
    <phoneticPr fontId="6"/>
  </si>
  <si>
    <t>10.4百万円/24件</t>
    <rPh sb="4" eb="6">
      <t>ヒャクマン</t>
    </rPh>
    <rPh sb="6" eb="7">
      <t>エン</t>
    </rPh>
    <rPh sb="10" eb="11">
      <t>ケン</t>
    </rPh>
    <phoneticPr fontId="6"/>
  </si>
  <si>
    <t>27.2百万円/28件</t>
    <rPh sb="4" eb="5">
      <t>ヒャク</t>
    </rPh>
    <rPh sb="5" eb="7">
      <t>マンエン</t>
    </rPh>
    <rPh sb="10" eb="11">
      <t>ケン</t>
    </rPh>
    <phoneticPr fontId="6"/>
  </si>
  <si>
    <t>18.8百万円/31件</t>
    <rPh sb="4" eb="5">
      <t>ヒャク</t>
    </rPh>
    <rPh sb="5" eb="7">
      <t>マンエン</t>
    </rPh>
    <rPh sb="10" eb="11">
      <t>ケン</t>
    </rPh>
    <phoneticPr fontId="6"/>
  </si>
  <si>
    <t>(株）オリエンタルコンサルタンツ</t>
    <rPh sb="1" eb="2">
      <t>カブ</t>
    </rPh>
    <phoneticPr fontId="6"/>
  </si>
  <si>
    <t>（一財）日本国際協力システム</t>
    <rPh sb="1" eb="2">
      <t>イチ</t>
    </rPh>
    <rPh sb="2" eb="3">
      <t>ザイ</t>
    </rPh>
    <rPh sb="4" eb="6">
      <t>ニホン</t>
    </rPh>
    <rPh sb="6" eb="8">
      <t>コクサイ</t>
    </rPh>
    <rPh sb="8" eb="10">
      <t>キョウリョク</t>
    </rPh>
    <phoneticPr fontId="6"/>
  </si>
  <si>
    <t>草の根文化無償案件の事前調査を実施</t>
    <rPh sb="0" eb="1">
      <t>クサ</t>
    </rPh>
    <rPh sb="2" eb="3">
      <t>ネ</t>
    </rPh>
    <rPh sb="3" eb="5">
      <t>ブンカ</t>
    </rPh>
    <rPh sb="5" eb="7">
      <t>ムショウ</t>
    </rPh>
    <rPh sb="7" eb="9">
      <t>アンケン</t>
    </rPh>
    <rPh sb="10" eb="12">
      <t>ジゼン</t>
    </rPh>
    <rPh sb="12" eb="14">
      <t>チョウサ</t>
    </rPh>
    <rPh sb="15" eb="17">
      <t>ジッシ</t>
    </rPh>
    <phoneticPr fontId="6"/>
  </si>
  <si>
    <t>システックインターナショナル株式会社</t>
    <rPh sb="14" eb="18">
      <t>カブシキガイシャ</t>
    </rPh>
    <phoneticPr fontId="6"/>
  </si>
  <si>
    <t>ケニア「ケニヤッタ大学日本語学習機材整備計画」に係る修繕等実施</t>
    <rPh sb="9" eb="11">
      <t>ダイガク</t>
    </rPh>
    <rPh sb="11" eb="14">
      <t>ニホンゴ</t>
    </rPh>
    <rPh sb="14" eb="16">
      <t>ガクシュウ</t>
    </rPh>
    <rPh sb="16" eb="18">
      <t>キザイ</t>
    </rPh>
    <rPh sb="18" eb="20">
      <t>セイビ</t>
    </rPh>
    <rPh sb="20" eb="22">
      <t>ケイカク</t>
    </rPh>
    <rPh sb="24" eb="25">
      <t>カカ</t>
    </rPh>
    <rPh sb="26" eb="28">
      <t>シュウゼン</t>
    </rPh>
    <rPh sb="28" eb="29">
      <t>トウ</t>
    </rPh>
    <rPh sb="29" eb="31">
      <t>ジッシ</t>
    </rPh>
    <phoneticPr fontId="6"/>
  </si>
  <si>
    <t>関東物産株式会社</t>
    <rPh sb="0" eb="2">
      <t>カントウ</t>
    </rPh>
    <rPh sb="2" eb="4">
      <t>ブッサン</t>
    </rPh>
    <rPh sb="4" eb="8">
      <t>カブシキガイシャ</t>
    </rPh>
    <phoneticPr fontId="6"/>
  </si>
  <si>
    <t>「ペルー国立図書館視聴覚機材整備計画」に係る修繕等実施</t>
    <rPh sb="4" eb="6">
      <t>コクリツ</t>
    </rPh>
    <rPh sb="6" eb="9">
      <t>トショカン</t>
    </rPh>
    <rPh sb="9" eb="12">
      <t>シチョウカク</t>
    </rPh>
    <rPh sb="12" eb="14">
      <t>キザイ</t>
    </rPh>
    <rPh sb="14" eb="16">
      <t>セイビ</t>
    </rPh>
    <rPh sb="16" eb="18">
      <t>ケイカク</t>
    </rPh>
    <rPh sb="20" eb="21">
      <t>カカ</t>
    </rPh>
    <rPh sb="22" eb="24">
      <t>シュウゼン</t>
    </rPh>
    <rPh sb="24" eb="25">
      <t>トウ</t>
    </rPh>
    <rPh sb="25" eb="27">
      <t>ジッシ</t>
    </rPh>
    <phoneticPr fontId="6"/>
  </si>
  <si>
    <t>個人</t>
    <rPh sb="0" eb="2">
      <t>コジン</t>
    </rPh>
    <phoneticPr fontId="6"/>
  </si>
  <si>
    <t>公募</t>
    <rPh sb="0" eb="2">
      <t>コウボ</t>
    </rPh>
    <phoneticPr fontId="6"/>
  </si>
  <si>
    <t>個人A</t>
    <rPh sb="0" eb="2">
      <t>コジン</t>
    </rPh>
    <phoneticPr fontId="6"/>
  </si>
  <si>
    <t>個人B</t>
    <rPh sb="0" eb="2">
      <t>コジン</t>
    </rPh>
    <phoneticPr fontId="6"/>
  </si>
  <si>
    <t>海外出張旅費</t>
    <rPh sb="0" eb="2">
      <t>カイガイ</t>
    </rPh>
    <rPh sb="2" eb="4">
      <t>シュッチョウ</t>
    </rPh>
    <rPh sb="4" eb="6">
      <t>リョヒ</t>
    </rPh>
    <phoneticPr fontId="6"/>
  </si>
  <si>
    <t>ー</t>
    <phoneticPr fontId="6"/>
  </si>
  <si>
    <t>-</t>
    <phoneticPr fontId="6"/>
  </si>
  <si>
    <t>ー</t>
    <phoneticPr fontId="6"/>
  </si>
  <si>
    <t>同上</t>
    <rPh sb="0" eb="2">
      <t>ドウジョウ</t>
    </rPh>
    <phoneticPr fontId="6"/>
  </si>
  <si>
    <t>任国内出張</t>
    <rPh sb="0" eb="1">
      <t>ニン</t>
    </rPh>
    <rPh sb="1" eb="3">
      <t>コクナイ</t>
    </rPh>
    <rPh sb="3" eb="5">
      <t>シュッチョウ</t>
    </rPh>
    <phoneticPr fontId="6"/>
  </si>
  <si>
    <t>在ペルー大（館長，本官1人）</t>
    <rPh sb="0" eb="1">
      <t>ザイ</t>
    </rPh>
    <rPh sb="4" eb="5">
      <t>ダイ</t>
    </rPh>
    <rPh sb="6" eb="8">
      <t>カンチョウ</t>
    </rPh>
    <rPh sb="9" eb="11">
      <t>ホンカン</t>
    </rPh>
    <rPh sb="12" eb="13">
      <t>ニン</t>
    </rPh>
    <phoneticPr fontId="6"/>
  </si>
  <si>
    <t>在エクアドル大（館長，本官1人）</t>
    <rPh sb="0" eb="1">
      <t>ザイ</t>
    </rPh>
    <rPh sb="6" eb="7">
      <t>ダイ</t>
    </rPh>
    <rPh sb="8" eb="10">
      <t>カンチョウ</t>
    </rPh>
    <rPh sb="11" eb="13">
      <t>ホンカン</t>
    </rPh>
    <rPh sb="14" eb="15">
      <t>ニン</t>
    </rPh>
    <phoneticPr fontId="6"/>
  </si>
  <si>
    <t>在ボスニア・ヘルツェゴビナ大（館長1人，本官1人，現地職員3人）</t>
    <rPh sb="0" eb="1">
      <t>ザイ</t>
    </rPh>
    <rPh sb="13" eb="14">
      <t>ダイ</t>
    </rPh>
    <rPh sb="15" eb="17">
      <t>カンチョウ</t>
    </rPh>
    <rPh sb="18" eb="19">
      <t>ニン</t>
    </rPh>
    <rPh sb="20" eb="22">
      <t>ホンカン</t>
    </rPh>
    <rPh sb="23" eb="24">
      <t>ニン</t>
    </rPh>
    <rPh sb="25" eb="27">
      <t>ゲンチ</t>
    </rPh>
    <rPh sb="27" eb="29">
      <t>ショクイン</t>
    </rPh>
    <rPh sb="30" eb="31">
      <t>ニン</t>
    </rPh>
    <phoneticPr fontId="6"/>
  </si>
  <si>
    <t>在ヨルダン大（本官2人，現地職員1人）</t>
    <rPh sb="0" eb="1">
      <t>ザイ</t>
    </rPh>
    <rPh sb="5" eb="6">
      <t>ダイ</t>
    </rPh>
    <rPh sb="7" eb="9">
      <t>ホンカン</t>
    </rPh>
    <rPh sb="10" eb="11">
      <t>ニン</t>
    </rPh>
    <rPh sb="12" eb="14">
      <t>ゲンチ</t>
    </rPh>
    <rPh sb="14" eb="16">
      <t>ショクイン</t>
    </rPh>
    <rPh sb="17" eb="18">
      <t>ニン</t>
    </rPh>
    <phoneticPr fontId="6"/>
  </si>
  <si>
    <t>在アゼルバイジャン大（館長，本官1人，現地職員1人）</t>
    <rPh sb="0" eb="1">
      <t>ザイ</t>
    </rPh>
    <rPh sb="9" eb="10">
      <t>ダイ</t>
    </rPh>
    <rPh sb="11" eb="13">
      <t>カンチョウ</t>
    </rPh>
    <rPh sb="14" eb="16">
      <t>ホンカン</t>
    </rPh>
    <rPh sb="17" eb="18">
      <t>ニン</t>
    </rPh>
    <rPh sb="19" eb="21">
      <t>ゲンチ</t>
    </rPh>
    <rPh sb="21" eb="23">
      <t>ショクイン</t>
    </rPh>
    <rPh sb="24" eb="25">
      <t>ニン</t>
    </rPh>
    <phoneticPr fontId="6"/>
  </si>
  <si>
    <t>在ボスニア・ヘルツェゴビナ大（本官1人，現地職員2人）</t>
    <rPh sb="0" eb="1">
      <t>ザイ</t>
    </rPh>
    <rPh sb="13" eb="14">
      <t>ダイ</t>
    </rPh>
    <rPh sb="15" eb="17">
      <t>ホンカン</t>
    </rPh>
    <rPh sb="18" eb="19">
      <t>ニン</t>
    </rPh>
    <rPh sb="20" eb="22">
      <t>ゲンチ</t>
    </rPh>
    <rPh sb="22" eb="24">
      <t>ショクイン</t>
    </rPh>
    <rPh sb="25" eb="26">
      <t>ニン</t>
    </rPh>
    <phoneticPr fontId="6"/>
  </si>
  <si>
    <t>在ラオス大（本官1人）</t>
    <rPh sb="0" eb="1">
      <t>ザイ</t>
    </rPh>
    <rPh sb="4" eb="5">
      <t>ダイ</t>
    </rPh>
    <rPh sb="6" eb="8">
      <t>ホンカン</t>
    </rPh>
    <rPh sb="9" eb="10">
      <t>ニン</t>
    </rPh>
    <phoneticPr fontId="6"/>
  </si>
  <si>
    <t>在アゼルバイジャン大（本官1人，現地職員1人）</t>
    <rPh sb="0" eb="1">
      <t>ザイ</t>
    </rPh>
    <rPh sb="9" eb="10">
      <t>ダイ</t>
    </rPh>
    <rPh sb="11" eb="13">
      <t>ホンカン</t>
    </rPh>
    <rPh sb="14" eb="15">
      <t>ニン</t>
    </rPh>
    <rPh sb="16" eb="18">
      <t>ゲンチ</t>
    </rPh>
    <rPh sb="18" eb="20">
      <t>ショクイン</t>
    </rPh>
    <rPh sb="21" eb="22">
      <t>ニン</t>
    </rPh>
    <phoneticPr fontId="6"/>
  </si>
  <si>
    <t>ー</t>
    <phoneticPr fontId="6"/>
  </si>
  <si>
    <r>
      <t>C</t>
    </r>
    <r>
      <rPr>
        <sz val="11"/>
        <rFont val="ＭＳ Ｐゴシック"/>
        <family val="3"/>
        <charset val="128"/>
      </rPr>
      <t>hampion AC</t>
    </r>
    <phoneticPr fontId="6"/>
  </si>
  <si>
    <t>ボスニア・ヘルツェゴビナ（スポーツ活動を通じた地域融和のためのモスタル市スポーツセンター修繕計画）</t>
    <rPh sb="17" eb="19">
      <t>カツドウ</t>
    </rPh>
    <rPh sb="20" eb="21">
      <t>ツウ</t>
    </rPh>
    <rPh sb="23" eb="25">
      <t>チイキ</t>
    </rPh>
    <rPh sb="25" eb="27">
      <t>ユウワ</t>
    </rPh>
    <rPh sb="35" eb="36">
      <t>シ</t>
    </rPh>
    <rPh sb="44" eb="46">
      <t>シュウゼン</t>
    </rPh>
    <rPh sb="46" eb="48">
      <t>ケイカク</t>
    </rPh>
    <phoneticPr fontId="6"/>
  </si>
  <si>
    <t>随意契約</t>
    <rPh sb="0" eb="2">
      <t>ズイイ</t>
    </rPh>
    <rPh sb="2" eb="4">
      <t>ケイヤク</t>
    </rPh>
    <phoneticPr fontId="6"/>
  </si>
  <si>
    <r>
      <t>JVCKENWOOD(</t>
    </r>
    <r>
      <rPr>
        <sz val="11"/>
        <rFont val="ＭＳ Ｐゴシック"/>
        <family val="3"/>
        <charset val="128"/>
      </rPr>
      <t>Thailand)CO.,Ltd</t>
    </r>
    <phoneticPr fontId="6"/>
  </si>
  <si>
    <t>ラオス「国立映像保管・ビデオセンターに対するビデオ撮影，編集機材供与」に係る修繕等実施</t>
    <rPh sb="4" eb="6">
      <t>コクリツ</t>
    </rPh>
    <rPh sb="6" eb="8">
      <t>エイゾウ</t>
    </rPh>
    <rPh sb="8" eb="10">
      <t>ホカン</t>
    </rPh>
    <rPh sb="19" eb="20">
      <t>タイ</t>
    </rPh>
    <rPh sb="25" eb="27">
      <t>サツエイ</t>
    </rPh>
    <rPh sb="28" eb="30">
      <t>ヘンシュウ</t>
    </rPh>
    <rPh sb="30" eb="32">
      <t>キザイ</t>
    </rPh>
    <rPh sb="32" eb="34">
      <t>キョウヨ</t>
    </rPh>
    <rPh sb="36" eb="37">
      <t>カカ</t>
    </rPh>
    <rPh sb="38" eb="40">
      <t>シュウゼン</t>
    </rPh>
    <rPh sb="40" eb="41">
      <t>トウ</t>
    </rPh>
    <rPh sb="41" eb="43">
      <t>ジッシ</t>
    </rPh>
    <phoneticPr fontId="6"/>
  </si>
  <si>
    <t>日韓文化交流局長級協議における茶道講師への謝金</t>
    <phoneticPr fontId="6"/>
  </si>
  <si>
    <t>第8回国際漫画賞実施に係る業務委託</t>
    <rPh sb="0" eb="1">
      <t>ダイ</t>
    </rPh>
    <rPh sb="2" eb="3">
      <t>カイ</t>
    </rPh>
    <rPh sb="3" eb="5">
      <t>コクサイ</t>
    </rPh>
    <rPh sb="5" eb="7">
      <t>マンガ</t>
    </rPh>
    <rPh sb="7" eb="8">
      <t>ショウ</t>
    </rPh>
    <rPh sb="8" eb="10">
      <t>ジッシ</t>
    </rPh>
    <rPh sb="11" eb="12">
      <t>カカ</t>
    </rPh>
    <rPh sb="13" eb="15">
      <t>ギョウム</t>
    </rPh>
    <rPh sb="15" eb="17">
      <t>イタク</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</si>
  <si>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</si>
  <si>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</si>
  <si>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</si>
  <si>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</si>
  <si>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</si>
  <si>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</si>
  <si>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</si>
  <si>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</si>
  <si>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ー</t>
    <phoneticPr fontId="6"/>
  </si>
  <si>
    <t>X　　</t>
    <phoneticPr fontId="6"/>
  </si>
  <si>
    <t>国内出張旅費</t>
    <rPh sb="0" eb="2">
      <t>コクナイ</t>
    </rPh>
    <rPh sb="2" eb="4">
      <t>シュッチョウ</t>
    </rPh>
    <rPh sb="4" eb="6">
      <t>リョヒ</t>
    </rPh>
    <phoneticPr fontId="6"/>
  </si>
  <si>
    <t>（有）中村書店</t>
    <rPh sb="1" eb="2">
      <t>ユウ</t>
    </rPh>
    <rPh sb="3" eb="5">
      <t>ナカムラ</t>
    </rPh>
    <rPh sb="5" eb="7">
      <t>ショテン</t>
    </rPh>
    <phoneticPr fontId="6"/>
  </si>
  <si>
    <t>末友印版工業（株）</t>
    <rPh sb="0" eb="1">
      <t>スエ</t>
    </rPh>
    <rPh sb="1" eb="2">
      <t>トモ</t>
    </rPh>
    <rPh sb="2" eb="4">
      <t>インバン</t>
    </rPh>
    <rPh sb="4" eb="6">
      <t>コウギョウ</t>
    </rPh>
    <rPh sb="7" eb="8">
      <t>カブ</t>
    </rPh>
    <phoneticPr fontId="6"/>
  </si>
  <si>
    <t>額縁購入</t>
    <rPh sb="0" eb="2">
      <t>ガクブチ</t>
    </rPh>
    <rPh sb="2" eb="4">
      <t>コウニュウ</t>
    </rPh>
    <phoneticPr fontId="6"/>
  </si>
  <si>
    <t>富士山世界遺産認定書伝達式（消耗品類）</t>
    <rPh sb="0" eb="3">
      <t>フジサン</t>
    </rPh>
    <rPh sb="3" eb="5">
      <t>セカイ</t>
    </rPh>
    <rPh sb="5" eb="7">
      <t>イサン</t>
    </rPh>
    <rPh sb="7" eb="10">
      <t>ニンテイショ</t>
    </rPh>
    <rPh sb="10" eb="13">
      <t>デンタツシキ</t>
    </rPh>
    <rPh sb="14" eb="17">
      <t>ショウモウヒン</t>
    </rPh>
    <rPh sb="17" eb="18">
      <t>ルイ</t>
    </rPh>
    <phoneticPr fontId="6"/>
  </si>
  <si>
    <t>書籍購入</t>
    <rPh sb="0" eb="2">
      <t>ショセキ</t>
    </rPh>
    <rPh sb="2" eb="4">
      <t>コウニュウ</t>
    </rPh>
    <phoneticPr fontId="6"/>
  </si>
  <si>
    <t>日付印購入</t>
    <rPh sb="0" eb="3">
      <t>ヒヅケイン</t>
    </rPh>
    <rPh sb="3" eb="5">
      <t>コウニュウ</t>
    </rPh>
    <phoneticPr fontId="6"/>
  </si>
  <si>
    <t>AA</t>
    <phoneticPr fontId="6"/>
  </si>
  <si>
    <t>（株）放送サービスセンター</t>
    <rPh sb="0" eb="3">
      <t>カブシキガイシャ</t>
    </rPh>
    <rPh sb="3" eb="5">
      <t>ホウソウ</t>
    </rPh>
    <phoneticPr fontId="6"/>
  </si>
  <si>
    <t>（株）イトーキ</t>
    <rPh sb="0" eb="3">
      <t>カブシキガイシャ</t>
    </rPh>
    <phoneticPr fontId="6"/>
  </si>
  <si>
    <t>雑誌架バーの取付</t>
    <rPh sb="0" eb="2">
      <t>ザッシ</t>
    </rPh>
    <rPh sb="2" eb="3">
      <t>カ</t>
    </rPh>
    <rPh sb="6" eb="7">
      <t>ト</t>
    </rPh>
    <rPh sb="7" eb="8">
      <t>ツ</t>
    </rPh>
    <phoneticPr fontId="6"/>
  </si>
  <si>
    <t>AB</t>
    <phoneticPr fontId="6"/>
  </si>
  <si>
    <t>（株）イワナシ</t>
    <rPh sb="1" eb="2">
      <t>カブ</t>
    </rPh>
    <phoneticPr fontId="6"/>
  </si>
  <si>
    <t>文化啓発用品購入</t>
    <rPh sb="0" eb="2">
      <t>ブンカ</t>
    </rPh>
    <rPh sb="2" eb="4">
      <t>ケイハツ</t>
    </rPh>
    <rPh sb="4" eb="6">
      <t>ヨウヒン</t>
    </rPh>
    <rPh sb="6" eb="8">
      <t>コウニュウ</t>
    </rPh>
    <phoneticPr fontId="6"/>
  </si>
  <si>
    <t>AC</t>
    <phoneticPr fontId="6"/>
  </si>
  <si>
    <t>期間業務職員賃金</t>
    <rPh sb="0" eb="2">
      <t>キカン</t>
    </rPh>
    <rPh sb="2" eb="4">
      <t>ギョウム</t>
    </rPh>
    <rPh sb="4" eb="6">
      <t>ショクイン</t>
    </rPh>
    <rPh sb="6" eb="8">
      <t>チンギン</t>
    </rPh>
    <phoneticPr fontId="6"/>
  </si>
  <si>
    <t>人件費</t>
    <rPh sb="0" eb="3">
      <t>ジンケンヒ</t>
    </rPh>
    <phoneticPr fontId="6"/>
  </si>
  <si>
    <t>（株）セイワビジネスサプライズ</t>
    <rPh sb="1" eb="2">
      <t>カブ</t>
    </rPh>
    <phoneticPr fontId="6"/>
  </si>
  <si>
    <t>（株）山口封筒店等</t>
    <rPh sb="1" eb="2">
      <t>カブ</t>
    </rPh>
    <rPh sb="3" eb="5">
      <t>ヤマグチ</t>
    </rPh>
    <rPh sb="5" eb="7">
      <t>フウトウ</t>
    </rPh>
    <rPh sb="7" eb="8">
      <t>ミセ</t>
    </rPh>
    <rPh sb="8" eb="9">
      <t>トウ</t>
    </rPh>
    <phoneticPr fontId="6"/>
  </si>
  <si>
    <t>委託費</t>
    <rPh sb="0" eb="3">
      <t>イタクヒ</t>
    </rPh>
    <phoneticPr fontId="6"/>
  </si>
  <si>
    <t>旅費</t>
    <rPh sb="0" eb="2">
      <t>リョヒ</t>
    </rPh>
    <phoneticPr fontId="6"/>
  </si>
  <si>
    <t>海外出張</t>
    <rPh sb="0" eb="2">
      <t>カイガイ</t>
    </rPh>
    <rPh sb="2" eb="4">
      <t>シュッチョウ</t>
    </rPh>
    <phoneticPr fontId="6"/>
  </si>
  <si>
    <t>物品購入費</t>
    <rPh sb="0" eb="2">
      <t>ブッピン</t>
    </rPh>
    <rPh sb="2" eb="5">
      <t>コウニュウヒ</t>
    </rPh>
    <phoneticPr fontId="6"/>
  </si>
  <si>
    <t>文化啓発用品の購入</t>
    <rPh sb="0" eb="2">
      <t>ブンカ</t>
    </rPh>
    <rPh sb="2" eb="4">
      <t>ケイハツ</t>
    </rPh>
    <rPh sb="4" eb="6">
      <t>ヨウヒン</t>
    </rPh>
    <rPh sb="7" eb="9">
      <t>コウニュウ</t>
    </rPh>
    <phoneticPr fontId="6"/>
  </si>
  <si>
    <t>公募</t>
    <rPh sb="0" eb="2">
      <t>コウボ</t>
    </rPh>
    <phoneticPr fontId="6"/>
  </si>
  <si>
    <t>-</t>
  </si>
  <si>
    <t>-</t>
    <phoneticPr fontId="6"/>
  </si>
  <si>
    <t>草の根文化無償案件の実施支援のための委嘱員（5月～12月）</t>
    <rPh sb="0" eb="1">
      <t>クサ</t>
    </rPh>
    <rPh sb="2" eb="3">
      <t>ネ</t>
    </rPh>
    <rPh sb="3" eb="5">
      <t>ブンカ</t>
    </rPh>
    <rPh sb="5" eb="7">
      <t>ムショウ</t>
    </rPh>
    <rPh sb="7" eb="9">
      <t>アンケン</t>
    </rPh>
    <rPh sb="10" eb="12">
      <t>ジッシ</t>
    </rPh>
    <rPh sb="12" eb="14">
      <t>シエン</t>
    </rPh>
    <rPh sb="18" eb="20">
      <t>イショク</t>
    </rPh>
    <rPh sb="20" eb="21">
      <t>イン</t>
    </rPh>
    <rPh sb="23" eb="24">
      <t>ガツ</t>
    </rPh>
    <rPh sb="27" eb="28">
      <t>ガツ</t>
    </rPh>
    <phoneticPr fontId="6"/>
  </si>
  <si>
    <t>草の根文化無償案件の実施支援のための委嘱員（1月～3月）</t>
    <rPh sb="0" eb="1">
      <t>クサ</t>
    </rPh>
    <rPh sb="2" eb="3">
      <t>ネ</t>
    </rPh>
    <rPh sb="3" eb="5">
      <t>ブンカ</t>
    </rPh>
    <rPh sb="5" eb="7">
      <t>ムショウ</t>
    </rPh>
    <rPh sb="7" eb="9">
      <t>アンケン</t>
    </rPh>
    <rPh sb="10" eb="12">
      <t>ジッシ</t>
    </rPh>
    <rPh sb="12" eb="14">
      <t>シエン</t>
    </rPh>
    <rPh sb="18" eb="20">
      <t>イショク</t>
    </rPh>
    <rPh sb="20" eb="21">
      <t>イン</t>
    </rPh>
    <rPh sb="23" eb="24">
      <t>ガツ</t>
    </rPh>
    <rPh sb="26" eb="27">
      <t>ガツ</t>
    </rPh>
    <phoneticPr fontId="6"/>
  </si>
  <si>
    <t>個人B</t>
    <rPh sb="0" eb="2">
      <t>コジン</t>
    </rPh>
    <phoneticPr fontId="6"/>
  </si>
  <si>
    <t>文化無償スポーツ分野における調達機材リスト作成調査を実施</t>
    <rPh sb="0" eb="2">
      <t>ブンカ</t>
    </rPh>
    <rPh sb="2" eb="4">
      <t>ムショウ</t>
    </rPh>
    <rPh sb="8" eb="10">
      <t>ブンヤ</t>
    </rPh>
    <rPh sb="14" eb="16">
      <t>チョウタツ</t>
    </rPh>
    <rPh sb="16" eb="18">
      <t>キザイ</t>
    </rPh>
    <rPh sb="21" eb="23">
      <t>サクセイ</t>
    </rPh>
    <rPh sb="23" eb="25">
      <t>チョウサ</t>
    </rPh>
    <rPh sb="26" eb="28">
      <t>ジッシ</t>
    </rPh>
    <phoneticPr fontId="6"/>
  </si>
  <si>
    <t>随意契約</t>
  </si>
  <si>
    <t>随意契約</t>
    <rPh sb="0" eb="2">
      <t>ズイイ</t>
    </rPh>
    <rPh sb="2" eb="4">
      <t>ケイヤク</t>
    </rPh>
    <phoneticPr fontId="6"/>
  </si>
  <si>
    <t>現地調査費</t>
    <rPh sb="0" eb="2">
      <t>ゲンチ</t>
    </rPh>
    <rPh sb="2" eb="5">
      <t>チョウサヒ</t>
    </rPh>
    <phoneticPr fontId="6"/>
  </si>
  <si>
    <t>航空賃，宿泊料等</t>
    <rPh sb="0" eb="2">
      <t>コウクウ</t>
    </rPh>
    <rPh sb="2" eb="3">
      <t>チン</t>
    </rPh>
    <rPh sb="4" eb="7">
      <t>シュクハクリョウ</t>
    </rPh>
    <rPh sb="7" eb="8">
      <t>トウ</t>
    </rPh>
    <phoneticPr fontId="6"/>
  </si>
  <si>
    <t>報告書作成経費，消費税</t>
    <rPh sb="0" eb="3">
      <t>ホウコクショ</t>
    </rPh>
    <rPh sb="3" eb="5">
      <t>サクセイ</t>
    </rPh>
    <rPh sb="5" eb="7">
      <t>ケイヒ</t>
    </rPh>
    <rPh sb="8" eb="11">
      <t>ショウヒゼイ</t>
    </rPh>
    <phoneticPr fontId="6"/>
  </si>
  <si>
    <t>消費税</t>
    <rPh sb="0" eb="3">
      <t>ショウヒゼイ</t>
    </rPh>
    <phoneticPr fontId="6"/>
  </si>
  <si>
    <t>現地費</t>
    <rPh sb="0" eb="2">
      <t>ゲンチ</t>
    </rPh>
    <rPh sb="2" eb="3">
      <t>ヒ</t>
    </rPh>
    <phoneticPr fontId="6"/>
  </si>
  <si>
    <t>航空賃，宿泊費等</t>
    <rPh sb="0" eb="2">
      <t>コウクウ</t>
    </rPh>
    <rPh sb="2" eb="3">
      <t>チン</t>
    </rPh>
    <rPh sb="4" eb="7">
      <t>シュクハクヒ</t>
    </rPh>
    <rPh sb="7" eb="8">
      <t>トウ</t>
    </rPh>
    <phoneticPr fontId="6"/>
  </si>
  <si>
    <t>部品費</t>
    <rPh sb="0" eb="3">
      <t>ブヒンヒ</t>
    </rPh>
    <phoneticPr fontId="6"/>
  </si>
  <si>
    <t>LL機材部品</t>
    <rPh sb="2" eb="4">
      <t>キザイ</t>
    </rPh>
    <rPh sb="4" eb="6">
      <t>ブヒン</t>
    </rPh>
    <phoneticPr fontId="6"/>
  </si>
  <si>
    <t>国内交通費等</t>
    <rPh sb="0" eb="2">
      <t>コクナイ</t>
    </rPh>
    <rPh sb="2" eb="5">
      <t>コウツウヒ</t>
    </rPh>
    <rPh sb="5" eb="6">
      <t>トウ</t>
    </rPh>
    <phoneticPr fontId="6"/>
  </si>
  <si>
    <t>航空費，宿泊費等</t>
    <rPh sb="0" eb="2">
      <t>コウクウ</t>
    </rPh>
    <rPh sb="2" eb="3">
      <t>ヒ</t>
    </rPh>
    <rPh sb="4" eb="7">
      <t>シュクハクヒ</t>
    </rPh>
    <rPh sb="7" eb="8">
      <t>トウ</t>
    </rPh>
    <phoneticPr fontId="6"/>
  </si>
  <si>
    <t>テレシネ機材部品</t>
    <rPh sb="4" eb="6">
      <t>キザイ</t>
    </rPh>
    <rPh sb="6" eb="8">
      <t>ブヒン</t>
    </rPh>
    <phoneticPr fontId="6"/>
  </si>
  <si>
    <t>日米文化会館関係者との意見交換会</t>
  </si>
  <si>
    <t>（株）うかい</t>
  </si>
  <si>
    <t>伝統工芸関係者との意見交換会</t>
  </si>
  <si>
    <t>マンダリン・オリエンタル東京</t>
  </si>
  <si>
    <t>スポーツ外交強化に関する有識者懇談会出席者との意見交換</t>
  </si>
  <si>
    <t>２０２０年東京オリ・パラ開催にあたっての対外広報のあり方に関する意見交換</t>
  </si>
  <si>
    <t>IIZAKZA</t>
  </si>
  <si>
    <t>（株）霞ヶ関東海倶楽部</t>
  </si>
  <si>
    <t>国際漫画賞審査委員及び実行委員との意見交換会</t>
  </si>
  <si>
    <t>日韓文化交流に関する意見交換及び情報収集</t>
  </si>
  <si>
    <t>（株）ニッコクトラスト</t>
  </si>
  <si>
    <t>（株）パレスホテル</t>
    <rPh sb="1" eb="2">
      <t>カブ</t>
    </rPh>
    <phoneticPr fontId="6"/>
  </si>
  <si>
    <t>（株）ニッコクトラスト</t>
    <rPh sb="1" eb="2">
      <t>カブ</t>
    </rPh>
    <phoneticPr fontId="6"/>
  </si>
  <si>
    <t>外交官・公務員日本語研修</t>
    <rPh sb="0" eb="3">
      <t>ガイコウカン</t>
    </rPh>
    <rPh sb="4" eb="7">
      <t>コウムイン</t>
    </rPh>
    <rPh sb="7" eb="10">
      <t>ニホンゴ</t>
    </rPh>
    <rPh sb="10" eb="12">
      <t>ケンシュウ</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</si>
  <si>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</si>
  <si>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</si>
  <si>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</si>
  <si>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</si>
  <si>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AD</t>
    <phoneticPr fontId="6"/>
  </si>
  <si>
    <t>（株）ニューオータニ</t>
    <rPh sb="1" eb="2">
      <t>カブ</t>
    </rPh>
    <phoneticPr fontId="6"/>
  </si>
  <si>
    <t>M.　　システックインターナショナル株式会社</t>
    <rPh sb="18" eb="22">
      <t>カブシキガイシャ</t>
    </rPh>
    <phoneticPr fontId="6"/>
  </si>
  <si>
    <t>N.　　関東物産株式会社</t>
    <rPh sb="4" eb="6">
      <t>カントウ</t>
    </rPh>
    <rPh sb="6" eb="8">
      <t>ブッサン</t>
    </rPh>
    <rPh sb="8" eb="12">
      <t>カブシキガイシャ</t>
    </rPh>
    <phoneticPr fontId="6"/>
  </si>
  <si>
    <t>K.　　（株）オリエンタルコンサルタンツ</t>
    <rPh sb="5" eb="6">
      <t>カブ</t>
    </rPh>
    <phoneticPr fontId="6"/>
  </si>
  <si>
    <t>O.　　個人A</t>
    <rPh sb="4" eb="6">
      <t>コジン</t>
    </rPh>
    <phoneticPr fontId="6"/>
  </si>
  <si>
    <t>L.　　（一財）日本国際協力システム</t>
    <rPh sb="5" eb="6">
      <t>イチ</t>
    </rPh>
    <rPh sb="6" eb="7">
      <t>ザイ</t>
    </rPh>
    <rPh sb="8" eb="10">
      <t>ニホン</t>
    </rPh>
    <rPh sb="10" eb="12">
      <t>コクサイ</t>
    </rPh>
    <rPh sb="12" eb="14">
      <t>キョウリョク</t>
    </rPh>
    <phoneticPr fontId="6"/>
  </si>
  <si>
    <t>V.　　個人</t>
    <rPh sb="4" eb="6">
      <t>コジン</t>
    </rPh>
    <phoneticPr fontId="6"/>
  </si>
  <si>
    <t>AB.　　（株）イワナシ</t>
    <rPh sb="6" eb="7">
      <t>カブ</t>
    </rPh>
    <phoneticPr fontId="6"/>
  </si>
  <si>
    <t>AC.　　個人</t>
    <rPh sb="5" eb="7">
      <t>コジン</t>
    </rPh>
    <phoneticPr fontId="6"/>
  </si>
  <si>
    <t>草の根文化無償案件実施支援のための委嘱員</t>
    <rPh sb="0" eb="1">
      <t>クサ</t>
    </rPh>
    <rPh sb="2" eb="3">
      <t>ネ</t>
    </rPh>
    <rPh sb="3" eb="5">
      <t>ブンカ</t>
    </rPh>
    <rPh sb="5" eb="7">
      <t>ムショウ</t>
    </rPh>
    <rPh sb="7" eb="9">
      <t>アンケン</t>
    </rPh>
    <rPh sb="9" eb="11">
      <t>ジッシ</t>
    </rPh>
    <rPh sb="11" eb="13">
      <t>シエン</t>
    </rPh>
    <rPh sb="17" eb="19">
      <t>イショク</t>
    </rPh>
    <rPh sb="19" eb="20">
      <t>イン</t>
    </rPh>
    <phoneticPr fontId="6"/>
  </si>
  <si>
    <t>在外公館文化事業（備品費）（大連事）</t>
    <rPh sb="0" eb="2">
      <t>ザイガイ</t>
    </rPh>
    <rPh sb="2" eb="4">
      <t>コウカン</t>
    </rPh>
    <rPh sb="4" eb="6">
      <t>ブンカ</t>
    </rPh>
    <rPh sb="6" eb="8">
      <t>ジギョウ</t>
    </rPh>
    <rPh sb="9" eb="12">
      <t>ビヒンヒ</t>
    </rPh>
    <rPh sb="14" eb="16">
      <t>ダイレン</t>
    </rPh>
    <rPh sb="16" eb="17">
      <t>ゴト</t>
    </rPh>
    <phoneticPr fontId="6"/>
  </si>
  <si>
    <t>在外公館文化事業（ジャパン・ボウル大会）委託謝金</t>
    <rPh sb="0" eb="2">
      <t>ザイガイ</t>
    </rPh>
    <rPh sb="2" eb="4">
      <t>コウカン</t>
    </rPh>
    <rPh sb="4" eb="6">
      <t>ブンカ</t>
    </rPh>
    <rPh sb="6" eb="8">
      <t>ジギョウ</t>
    </rPh>
    <rPh sb="17" eb="19">
      <t>タイカイ</t>
    </rPh>
    <rPh sb="20" eb="22">
      <t>イタク</t>
    </rPh>
    <rPh sb="22" eb="24">
      <t>シャキン</t>
    </rPh>
    <phoneticPr fontId="6"/>
  </si>
  <si>
    <t>F.　　ワシントン日本協会</t>
    <rPh sb="9" eb="11">
      <t>ニホン</t>
    </rPh>
    <rPh sb="11" eb="13">
      <t>キョウカイ</t>
    </rPh>
    <phoneticPr fontId="6"/>
  </si>
  <si>
    <t>G. 　パリ国際大学都市日本館</t>
    <rPh sb="6" eb="8">
      <t>コクサイ</t>
    </rPh>
    <rPh sb="8" eb="10">
      <t>ダイガク</t>
    </rPh>
    <rPh sb="10" eb="12">
      <t>トシ</t>
    </rPh>
    <rPh sb="12" eb="15">
      <t>ニホンカン</t>
    </rPh>
    <phoneticPr fontId="6"/>
  </si>
  <si>
    <t>管理費</t>
    <rPh sb="0" eb="3">
      <t>カンリヒ</t>
    </rPh>
    <phoneticPr fontId="6"/>
  </si>
  <si>
    <t>パリ国際大学都市日本館　管理謝金</t>
    <rPh sb="2" eb="4">
      <t>コクサイ</t>
    </rPh>
    <rPh sb="4" eb="6">
      <t>ダイガク</t>
    </rPh>
    <rPh sb="6" eb="8">
      <t>トシ</t>
    </rPh>
    <rPh sb="8" eb="11">
      <t>ニホンカン</t>
    </rPh>
    <rPh sb="12" eb="14">
      <t>カンリ</t>
    </rPh>
    <rPh sb="14" eb="16">
      <t>シャキン</t>
    </rPh>
    <phoneticPr fontId="6"/>
  </si>
  <si>
    <t>在オーストリア大（本官1人，現地職員1人）</t>
    <rPh sb="0" eb="1">
      <t>ザイ</t>
    </rPh>
    <rPh sb="7" eb="8">
      <t>ダイ</t>
    </rPh>
    <rPh sb="9" eb="11">
      <t>ホンカン</t>
    </rPh>
    <rPh sb="12" eb="13">
      <t>ニン</t>
    </rPh>
    <rPh sb="14" eb="16">
      <t>ゲンチ</t>
    </rPh>
    <rPh sb="16" eb="18">
      <t>ショクイン</t>
    </rPh>
    <rPh sb="19" eb="20">
      <t>ニン</t>
    </rPh>
    <phoneticPr fontId="6"/>
  </si>
  <si>
    <t>任国内出張（兼轄国含む）</t>
    <rPh sb="0" eb="1">
      <t>ニン</t>
    </rPh>
    <rPh sb="1" eb="3">
      <t>コクナイ</t>
    </rPh>
    <rPh sb="3" eb="5">
      <t>シュッチョウ</t>
    </rPh>
    <rPh sb="6" eb="9">
      <t>ケンカツコク</t>
    </rPh>
    <rPh sb="9" eb="10">
      <t>フク</t>
    </rPh>
    <phoneticPr fontId="6"/>
  </si>
  <si>
    <t>同上</t>
    <rPh sb="0" eb="2">
      <t>ドウジョウ</t>
    </rPh>
    <phoneticPr fontId="6"/>
  </si>
  <si>
    <t>ー</t>
    <phoneticPr fontId="6"/>
  </si>
  <si>
    <t>-</t>
    <phoneticPr fontId="6"/>
  </si>
  <si>
    <t>御子柴屏風店</t>
    <rPh sb="0" eb="3">
      <t>ミコシバ</t>
    </rPh>
    <rPh sb="3" eb="5">
      <t>ビョウブ</t>
    </rPh>
    <rPh sb="5" eb="6">
      <t>ミセ</t>
    </rPh>
    <phoneticPr fontId="6"/>
  </si>
  <si>
    <r>
      <t>Kogon.com.</t>
    </r>
    <r>
      <rPr>
        <sz val="11"/>
        <rFont val="ＭＳ Ｐゴシック"/>
        <family val="3"/>
        <charset val="128"/>
      </rPr>
      <t>Australia</t>
    </r>
    <phoneticPr fontId="6"/>
  </si>
  <si>
    <r>
      <t>R</t>
    </r>
    <r>
      <rPr>
        <sz val="11"/>
        <rFont val="ＭＳ Ｐゴシック"/>
        <family val="3"/>
        <charset val="128"/>
      </rPr>
      <t>akuten Global Market</t>
    </r>
    <phoneticPr fontId="6"/>
  </si>
  <si>
    <r>
      <t>W</t>
    </r>
    <r>
      <rPr>
        <sz val="11"/>
        <rFont val="ＭＳ Ｐゴシック"/>
        <family val="3"/>
        <charset val="128"/>
      </rPr>
      <t>almart</t>
    </r>
    <phoneticPr fontId="6"/>
  </si>
  <si>
    <r>
      <t>S</t>
    </r>
    <r>
      <rPr>
        <sz val="11"/>
        <rFont val="ＭＳ Ｐゴシック"/>
        <family val="3"/>
        <charset val="128"/>
      </rPr>
      <t>andhyan Décor</t>
    </r>
    <phoneticPr fontId="6"/>
  </si>
  <si>
    <r>
      <t>A</t>
    </r>
    <r>
      <rPr>
        <sz val="11"/>
        <rFont val="ＭＳ Ｐゴシック"/>
        <family val="3"/>
        <charset val="128"/>
      </rPr>
      <t>mazon</t>
    </r>
    <phoneticPr fontId="6"/>
  </si>
  <si>
    <r>
      <t>P</t>
    </r>
    <r>
      <rPr>
        <sz val="11"/>
        <rFont val="ＭＳ Ｐゴシック"/>
        <family val="3"/>
        <charset val="128"/>
      </rPr>
      <t>iera</t>
    </r>
    <phoneticPr fontId="6"/>
  </si>
  <si>
    <r>
      <t>N</t>
    </r>
    <r>
      <rPr>
        <sz val="11"/>
        <rFont val="ＭＳ Ｐゴシック"/>
        <family val="3"/>
        <charset val="128"/>
      </rPr>
      <t>antawan management</t>
    </r>
    <phoneticPr fontId="6"/>
  </si>
  <si>
    <t>在外公館文化事業（備品費）（パース総）</t>
    <rPh sb="0" eb="2">
      <t>ザイガイ</t>
    </rPh>
    <rPh sb="2" eb="4">
      <t>コウカン</t>
    </rPh>
    <rPh sb="4" eb="6">
      <t>ブンカ</t>
    </rPh>
    <rPh sb="6" eb="8">
      <t>ジギョウ</t>
    </rPh>
    <rPh sb="9" eb="12">
      <t>ビヒンヒ</t>
    </rPh>
    <rPh sb="17" eb="18">
      <t>ソウ</t>
    </rPh>
    <phoneticPr fontId="6"/>
  </si>
  <si>
    <t>在外公館文化事業（備品費）（アイルランド大）</t>
    <rPh sb="0" eb="2">
      <t>ザイガイ</t>
    </rPh>
    <rPh sb="2" eb="4">
      <t>コウカン</t>
    </rPh>
    <rPh sb="4" eb="6">
      <t>ブンカ</t>
    </rPh>
    <rPh sb="6" eb="8">
      <t>ジギョウ</t>
    </rPh>
    <rPh sb="9" eb="12">
      <t>ビヒンヒ</t>
    </rPh>
    <rPh sb="20" eb="21">
      <t>ダイ</t>
    </rPh>
    <phoneticPr fontId="6"/>
  </si>
  <si>
    <t>在外公館文化事業（備品費）（アンカレジ事）</t>
    <rPh sb="0" eb="2">
      <t>ザイガイ</t>
    </rPh>
    <rPh sb="2" eb="4">
      <t>コウカン</t>
    </rPh>
    <rPh sb="4" eb="6">
      <t>ブンカ</t>
    </rPh>
    <rPh sb="6" eb="8">
      <t>ジギョウ</t>
    </rPh>
    <rPh sb="9" eb="12">
      <t>ビヒンヒ</t>
    </rPh>
    <rPh sb="19" eb="20">
      <t>コト</t>
    </rPh>
    <phoneticPr fontId="6"/>
  </si>
  <si>
    <t>在外公館文化事業（備品費）（サウジアラビア大）</t>
    <rPh sb="0" eb="2">
      <t>ザイガイ</t>
    </rPh>
    <rPh sb="2" eb="4">
      <t>コウカン</t>
    </rPh>
    <rPh sb="4" eb="6">
      <t>ブンカ</t>
    </rPh>
    <rPh sb="6" eb="8">
      <t>ジギョウ</t>
    </rPh>
    <rPh sb="9" eb="12">
      <t>ビヒンヒ</t>
    </rPh>
    <rPh sb="21" eb="22">
      <t>ダイ</t>
    </rPh>
    <phoneticPr fontId="6"/>
  </si>
  <si>
    <t>在外公館文化事業（備品費）（ジンバブエ大）</t>
    <rPh sb="0" eb="2">
      <t>ザイガイ</t>
    </rPh>
    <rPh sb="2" eb="4">
      <t>コウカン</t>
    </rPh>
    <rPh sb="4" eb="6">
      <t>ブンカ</t>
    </rPh>
    <rPh sb="6" eb="8">
      <t>ジギョウ</t>
    </rPh>
    <rPh sb="9" eb="12">
      <t>ビヒンヒ</t>
    </rPh>
    <rPh sb="19" eb="20">
      <t>ダイ</t>
    </rPh>
    <phoneticPr fontId="6"/>
  </si>
  <si>
    <t>在外公館文化事業（備品費）（バルセロナ総）</t>
    <rPh sb="0" eb="2">
      <t>ザイガイ</t>
    </rPh>
    <rPh sb="2" eb="4">
      <t>コウカン</t>
    </rPh>
    <rPh sb="4" eb="6">
      <t>ブンカ</t>
    </rPh>
    <rPh sb="6" eb="8">
      <t>ジギョウ</t>
    </rPh>
    <rPh sb="9" eb="12">
      <t>ビヒンヒ</t>
    </rPh>
    <rPh sb="19" eb="20">
      <t>ソウ</t>
    </rPh>
    <phoneticPr fontId="6"/>
  </si>
  <si>
    <t>在外公館文化事業（備品費）（タイ大）</t>
    <rPh sb="0" eb="2">
      <t>ザイガイ</t>
    </rPh>
    <rPh sb="2" eb="4">
      <t>コウカン</t>
    </rPh>
    <rPh sb="4" eb="6">
      <t>ブンカ</t>
    </rPh>
    <rPh sb="6" eb="8">
      <t>ジギョウ</t>
    </rPh>
    <rPh sb="9" eb="12">
      <t>ビヒンヒ</t>
    </rPh>
    <rPh sb="16" eb="17">
      <t>ダイ</t>
    </rPh>
    <phoneticPr fontId="6"/>
  </si>
  <si>
    <t>随意契約</t>
    <rPh sb="0" eb="2">
      <t>ズイイ</t>
    </rPh>
    <rPh sb="2" eb="4">
      <t>ケイヤク</t>
    </rPh>
    <phoneticPr fontId="6"/>
  </si>
  <si>
    <t>-</t>
    <phoneticPr fontId="6"/>
  </si>
  <si>
    <t>ワシントン日米協会</t>
    <rPh sb="5" eb="7">
      <t>ニチベイ</t>
    </rPh>
    <rPh sb="7" eb="9">
      <t>キョウカイ</t>
    </rPh>
    <phoneticPr fontId="6"/>
  </si>
  <si>
    <t>パリ国際大学都市日本館</t>
    <rPh sb="2" eb="4">
      <t>コクサイ</t>
    </rPh>
    <rPh sb="4" eb="6">
      <t>ダイガク</t>
    </rPh>
    <rPh sb="6" eb="8">
      <t>トシ</t>
    </rPh>
    <rPh sb="8" eb="10">
      <t>ニホン</t>
    </rPh>
    <rPh sb="10" eb="11">
      <t>ヤカタ</t>
    </rPh>
    <phoneticPr fontId="6"/>
  </si>
  <si>
    <t>パリ国際大学都市日本館管理謝金</t>
    <rPh sb="2" eb="4">
      <t>コクサイ</t>
    </rPh>
    <rPh sb="4" eb="6">
      <t>ダイガク</t>
    </rPh>
    <rPh sb="6" eb="8">
      <t>トシ</t>
    </rPh>
    <rPh sb="8" eb="10">
      <t>ニホン</t>
    </rPh>
    <rPh sb="10" eb="11">
      <t>ヤカタ</t>
    </rPh>
    <rPh sb="11" eb="13">
      <t>カンリ</t>
    </rPh>
    <rPh sb="13" eb="15">
      <t>シャキン</t>
    </rPh>
    <phoneticPr fontId="6"/>
  </si>
  <si>
    <t>ー</t>
    <phoneticPr fontId="6"/>
  </si>
  <si>
    <t>委託謝金</t>
    <rPh sb="0" eb="2">
      <t>イタク</t>
    </rPh>
    <rPh sb="2" eb="4">
      <t>シャキン</t>
    </rPh>
    <rPh sb="3" eb="4">
      <t>キン</t>
    </rPh>
    <phoneticPr fontId="6"/>
  </si>
  <si>
    <t>在シカゴ総（館長，館長夫人，本官1人，現地職員1人）</t>
    <rPh sb="0" eb="1">
      <t>ザイ</t>
    </rPh>
    <rPh sb="4" eb="5">
      <t>ソウ</t>
    </rPh>
    <rPh sb="6" eb="8">
      <t>カンチョウ</t>
    </rPh>
    <rPh sb="9" eb="11">
      <t>カンチョウ</t>
    </rPh>
    <rPh sb="11" eb="13">
      <t>フジン</t>
    </rPh>
    <rPh sb="14" eb="16">
      <t>ホンカン</t>
    </rPh>
    <rPh sb="17" eb="18">
      <t>ニン</t>
    </rPh>
    <rPh sb="19" eb="21">
      <t>ゲンチ</t>
    </rPh>
    <rPh sb="21" eb="23">
      <t>ショクイン</t>
    </rPh>
    <rPh sb="24" eb="25">
      <t>ニン</t>
    </rPh>
    <phoneticPr fontId="6"/>
  </si>
  <si>
    <t>在インド大（本官1人，現地職員1人）</t>
    <rPh sb="0" eb="1">
      <t>ザイ</t>
    </rPh>
    <rPh sb="4" eb="5">
      <t>ダイ</t>
    </rPh>
    <rPh sb="6" eb="8">
      <t>ホンカン</t>
    </rPh>
    <rPh sb="9" eb="10">
      <t>ニン</t>
    </rPh>
    <rPh sb="11" eb="13">
      <t>ゲンチ</t>
    </rPh>
    <rPh sb="13" eb="15">
      <t>ショクイン</t>
    </rPh>
    <rPh sb="16" eb="17">
      <t>ニン</t>
    </rPh>
    <phoneticPr fontId="6"/>
  </si>
  <si>
    <t>在パース総（館長，本官1人）</t>
    <rPh sb="0" eb="1">
      <t>ザイ</t>
    </rPh>
    <phoneticPr fontId="6"/>
  </si>
  <si>
    <t>在イスタンブール総（本官1人，現地職員2人）</t>
    <rPh sb="0" eb="1">
      <t>ザイ</t>
    </rPh>
    <rPh sb="8" eb="9">
      <t>ソウ</t>
    </rPh>
    <rPh sb="10" eb="12">
      <t>ホンカン</t>
    </rPh>
    <rPh sb="13" eb="14">
      <t>ニン</t>
    </rPh>
    <rPh sb="15" eb="17">
      <t>ゲンチ</t>
    </rPh>
    <rPh sb="17" eb="19">
      <t>ショクイン</t>
    </rPh>
    <rPh sb="20" eb="21">
      <t>ニン</t>
    </rPh>
    <phoneticPr fontId="6"/>
  </si>
  <si>
    <t>在イタリア大（本官1人，現地職員1人）</t>
    <rPh sb="0" eb="1">
      <t>ザイ</t>
    </rPh>
    <rPh sb="5" eb="6">
      <t>ダイ</t>
    </rPh>
    <rPh sb="7" eb="9">
      <t>ホンカン</t>
    </rPh>
    <rPh sb="10" eb="11">
      <t>ニン</t>
    </rPh>
    <rPh sb="12" eb="14">
      <t>ゲンチ</t>
    </rPh>
    <rPh sb="14" eb="16">
      <t>ショクイン</t>
    </rPh>
    <rPh sb="17" eb="18">
      <t>ニン</t>
    </rPh>
    <phoneticPr fontId="6"/>
  </si>
  <si>
    <t>在デンマーク大（本官1人）</t>
    <rPh sb="0" eb="1">
      <t>ザイ</t>
    </rPh>
    <rPh sb="6" eb="7">
      <t>ダイ</t>
    </rPh>
    <rPh sb="8" eb="10">
      <t>ホンカン</t>
    </rPh>
    <rPh sb="11" eb="12">
      <t>ニン</t>
    </rPh>
    <phoneticPr fontId="6"/>
  </si>
  <si>
    <t>在ギリシャ大（本官1人，現地職員1人）</t>
    <rPh sb="0" eb="1">
      <t>ザイ</t>
    </rPh>
    <rPh sb="5" eb="6">
      <t>ダイ</t>
    </rPh>
    <rPh sb="7" eb="9">
      <t>ホンカン</t>
    </rPh>
    <rPh sb="10" eb="11">
      <t>ニン</t>
    </rPh>
    <rPh sb="12" eb="14">
      <t>ゲンチ</t>
    </rPh>
    <rPh sb="14" eb="16">
      <t>ショクイン</t>
    </rPh>
    <rPh sb="17" eb="18">
      <t>ニン</t>
    </rPh>
    <phoneticPr fontId="6"/>
  </si>
  <si>
    <t>在サンフランシスコ総（本官1人，専門調査員1人）</t>
    <rPh sb="0" eb="1">
      <t>ザイ</t>
    </rPh>
    <rPh sb="9" eb="10">
      <t>ソウ</t>
    </rPh>
    <rPh sb="11" eb="13">
      <t>ホンカン</t>
    </rPh>
    <rPh sb="14" eb="15">
      <t>ニン</t>
    </rPh>
    <rPh sb="16" eb="18">
      <t>センモン</t>
    </rPh>
    <rPh sb="18" eb="21">
      <t>チョウサイン</t>
    </rPh>
    <rPh sb="22" eb="23">
      <t>ニン</t>
    </rPh>
    <phoneticPr fontId="6"/>
  </si>
  <si>
    <t>在サンフランシスコ総（館長，本官1人）</t>
    <rPh sb="0" eb="1">
      <t>ザイ</t>
    </rPh>
    <rPh sb="9" eb="10">
      <t>ソウ</t>
    </rPh>
    <rPh sb="11" eb="13">
      <t>カンチョウ</t>
    </rPh>
    <rPh sb="14" eb="16">
      <t>ホンカン</t>
    </rPh>
    <rPh sb="17" eb="18">
      <t>ニン</t>
    </rPh>
    <phoneticPr fontId="6"/>
  </si>
  <si>
    <t>U.　　TSP太陽（株）</t>
    <rPh sb="7" eb="9">
      <t>タイヨウ</t>
    </rPh>
    <rPh sb="9" eb="12">
      <t>カブシキガイシャ</t>
    </rPh>
    <phoneticPr fontId="6"/>
  </si>
  <si>
    <t>第8回国際漫画賞実施にかかる業務委託</t>
    <rPh sb="0" eb="1">
      <t>ダイ</t>
    </rPh>
    <rPh sb="2" eb="3">
      <t>カイ</t>
    </rPh>
    <rPh sb="3" eb="5">
      <t>コクサイ</t>
    </rPh>
    <rPh sb="5" eb="7">
      <t>マンガ</t>
    </rPh>
    <rPh sb="7" eb="8">
      <t>ショウ</t>
    </rPh>
    <rPh sb="8" eb="10">
      <t>ジッシ</t>
    </rPh>
    <rPh sb="14" eb="16">
      <t>ギョウム</t>
    </rPh>
    <rPh sb="16" eb="18">
      <t>イタク</t>
    </rPh>
    <phoneticPr fontId="6"/>
  </si>
  <si>
    <t>K</t>
    <phoneticPr fontId="6"/>
  </si>
  <si>
    <t>L　</t>
    <phoneticPr fontId="6"/>
  </si>
  <si>
    <t>M</t>
    <phoneticPr fontId="6"/>
  </si>
  <si>
    <t>N</t>
    <phoneticPr fontId="6"/>
  </si>
  <si>
    <t>O　</t>
    <phoneticPr fontId="6"/>
  </si>
  <si>
    <t>P　</t>
    <phoneticPr fontId="6"/>
  </si>
  <si>
    <t>TSP太陽（株）</t>
    <rPh sb="3" eb="5">
      <t>タイヨウ</t>
    </rPh>
    <rPh sb="6" eb="7">
      <t>カブ</t>
    </rPh>
    <phoneticPr fontId="6"/>
  </si>
  <si>
    <t>富士山世界遺産認定書伝達式（軽食，飲料等）</t>
    <rPh sb="7" eb="10">
      <t>ニンテイショ</t>
    </rPh>
    <phoneticPr fontId="6"/>
  </si>
  <si>
    <t>北京大学現代日本研究センター所属生との意見交換会</t>
    <rPh sb="16" eb="17">
      <t>ナマ</t>
    </rPh>
    <phoneticPr fontId="6"/>
  </si>
  <si>
    <t>富士山世界遺産認定書伝達式（音響設備）</t>
    <rPh sb="0" eb="3">
      <t>フジサン</t>
    </rPh>
    <rPh sb="3" eb="5">
      <t>セカイ</t>
    </rPh>
    <rPh sb="5" eb="7">
      <t>イサン</t>
    </rPh>
    <rPh sb="7" eb="9">
      <t>ニンテイ</t>
    </rPh>
    <rPh sb="10" eb="13">
      <t>デンタツシキ</t>
    </rPh>
    <rPh sb="14" eb="16">
      <t>オンキョウ</t>
    </rPh>
    <rPh sb="16" eb="18">
      <t>セツビ</t>
    </rPh>
    <phoneticPr fontId="6"/>
  </si>
  <si>
    <t>国連大学理事会レセプション</t>
    <rPh sb="0" eb="2">
      <t>コクレン</t>
    </rPh>
    <rPh sb="2" eb="4">
      <t>ダイガク</t>
    </rPh>
    <rPh sb="4" eb="6">
      <t>リジ</t>
    </rPh>
    <rPh sb="6" eb="7">
      <t>カイ</t>
    </rPh>
    <phoneticPr fontId="6"/>
  </si>
  <si>
    <t>A評価及びB評価の総数が総事業件数の９５％以上</t>
    <rPh sb="1" eb="3">
      <t>ヒョウカ</t>
    </rPh>
    <rPh sb="3" eb="4">
      <t>オヨ</t>
    </rPh>
    <rPh sb="6" eb="8">
      <t>ヒョウカ</t>
    </rPh>
    <rPh sb="9" eb="11">
      <t>ソウスウ</t>
    </rPh>
    <rPh sb="12" eb="15">
      <t>ソウジギョウ</t>
    </rPh>
    <rPh sb="15" eb="17">
      <t>ケンスウ</t>
    </rPh>
    <rPh sb="21" eb="23">
      <t>イジョウ</t>
    </rPh>
    <phoneticPr fontId="6"/>
  </si>
  <si>
    <t>（２）大型文化事業費
毎年周年事業の機会を捉え，当該国における対日関心を高め，我が国外交にとって好ましい環境を長期的に醸成する事を目的とし，更なる対日好感度の増進のために実施。成果指標は（１）と同じ。</t>
    <phoneticPr fontId="6"/>
  </si>
  <si>
    <t xml:space="preserve">（１）在外公館文化事業費
事業実施後は事業報告で公館による評価を義務づけており，総事業件数に対するA評価とB評価の総数を成果指標とする。(（A評価＋B評価）/総件数）　　　　　　　（注）A:効果が特に大，B:相当の効果あり, C:効果が少ない，D:効果が無く今回限りとする  </t>
    <rPh sb="13" eb="15">
      <t>ジギョウ</t>
    </rPh>
    <rPh sb="57" eb="59">
      <t>ソウスウ</t>
    </rPh>
    <rPh sb="71" eb="73">
      <t>ヒョウカ</t>
    </rPh>
    <rPh sb="75" eb="77">
      <t>ヒョウカ</t>
    </rPh>
    <rPh sb="79" eb="82">
      <t>ソウケンスウ</t>
    </rPh>
    <phoneticPr fontId="6"/>
  </si>
  <si>
    <t xml:space="preserve">National Cherry Blossom Festival </t>
  </si>
  <si>
    <t>随意契約</t>
    <rPh sb="0" eb="2">
      <t>ズイイ</t>
    </rPh>
    <rPh sb="2" eb="4">
      <t>ケイヤク</t>
    </rPh>
    <phoneticPr fontId="26"/>
  </si>
  <si>
    <t>Lao Bangfai Prime Association</t>
  </si>
  <si>
    <t>Blues Alley Jazz Society</t>
  </si>
  <si>
    <t>Japan Matsuri</t>
  </si>
  <si>
    <t>全米桜祭り広告費用（１）（米国）</t>
  </si>
  <si>
    <t>日ラオス外交関係樹立60周年記念「Cool &amp; Kawaii JAPAN 2015」（ラオス）</t>
  </si>
  <si>
    <t>和文化交流普及協会</t>
  </si>
  <si>
    <t>カスティージャ・イ・リオン日本文化週間（スペイン）</t>
  </si>
  <si>
    <t>全米桜祭り開会式（米国）</t>
  </si>
  <si>
    <t>シカゴ日本人会</t>
  </si>
  <si>
    <t>シカゴ日本祭（シカゴ）</t>
  </si>
  <si>
    <t>ジャパン祭り（英国）</t>
  </si>
  <si>
    <t>マレーシア日本語協会</t>
  </si>
  <si>
    <t>日本語フェスティバル（マレーシア）</t>
  </si>
  <si>
    <t>劇団en塾</t>
  </si>
  <si>
    <t>劇団en塾公演（インドネシア）</t>
  </si>
  <si>
    <t>東方政策元留学生同窓会</t>
  </si>
  <si>
    <t>ミニ・ジャパン・マレーシアフェスティバル（マレーシア）</t>
  </si>
  <si>
    <t>露日協会タンボフ支部</t>
  </si>
  <si>
    <t>タンボフ日本映画祭（ロシア）</t>
  </si>
  <si>
    <t>-</t>
    <phoneticPr fontId="26"/>
  </si>
  <si>
    <t>有限会社HAL</t>
  </si>
  <si>
    <t>PT.NagaTetsu Indonesia</t>
  </si>
  <si>
    <t>ﾜｼﾝﾄﾝﾎﾟｽﾄ</t>
  </si>
  <si>
    <t>New People</t>
  </si>
  <si>
    <t>Sound HIM</t>
  </si>
  <si>
    <t>PT.DatapatiTaraAndhika</t>
  </si>
  <si>
    <t>Guime Teloes社</t>
  </si>
  <si>
    <t>Adventure JAPAN</t>
  </si>
  <si>
    <t>Japan Creative Assosiation</t>
  </si>
  <si>
    <t>Amber Creations</t>
  </si>
  <si>
    <t>林英哲＆英哲風雲の会コンサート（事業委託）（トリニダード・トバゴ）</t>
  </si>
  <si>
    <t>ジャカルタ日本祭り２０１４（インドネシア）</t>
  </si>
  <si>
    <t>全米桜祭り広告費用（２）（米国）</t>
  </si>
  <si>
    <t>J-POPサミットフェスティバルにおける日本文化紹介（サンフランシスコ）</t>
  </si>
  <si>
    <t>2015新年行事：ＪＰＯＰアーティスト公演（韓国）</t>
  </si>
  <si>
    <t>日伯修好１２０周年記念日本文化の夕べ（クリチバ）</t>
  </si>
  <si>
    <t>SAKURA COLLECTION in Kuala Lumpur（マレーシア）</t>
  </si>
  <si>
    <t>デザイン展「Found in Translation」（英国）</t>
  </si>
  <si>
    <t>J-ROCK＆コスプレワークショップ（マレーシア）</t>
  </si>
  <si>
    <t>個人A</t>
  </si>
  <si>
    <t>個人B</t>
  </si>
  <si>
    <t>個人C</t>
  </si>
  <si>
    <t>個人D</t>
  </si>
  <si>
    <t>個人E</t>
  </si>
  <si>
    <t>個人F</t>
  </si>
  <si>
    <t>個人G</t>
  </si>
  <si>
    <t>個人H</t>
  </si>
  <si>
    <t>個人I</t>
  </si>
  <si>
    <t>個人J</t>
  </si>
  <si>
    <t>日米交流写真展　関連事業（米国）</t>
  </si>
  <si>
    <t>書道展（米国）</t>
  </si>
  <si>
    <t>三味線公演（マルセイユ）</t>
  </si>
  <si>
    <t>マドリッド日本文化週間
（マドリッド国際観光展FITUR2015）（スペイン）</t>
  </si>
  <si>
    <t>書美術展及び書道ワークショップ（ポルトガル）</t>
  </si>
  <si>
    <t>漫画レクチャー・デモンストレーション＆ワークショップ（マレーシア）</t>
  </si>
  <si>
    <t>箏ワークショップ及び日馬伝統音楽コンサート（マレーシア）</t>
  </si>
  <si>
    <t>マドリード盆栽レクデモ（スペイン）</t>
  </si>
  <si>
    <t xml:space="preserve"> 日本秋祭り（第4回日本総合紹介週間）（キルギス）</t>
  </si>
  <si>
    <t>-</t>
    <phoneticPr fontId="26"/>
  </si>
  <si>
    <r>
      <t>National Cherry Blossom</t>
    </r>
    <r>
      <rPr>
        <sz val="11"/>
        <rFont val="ＭＳ Ｐゴシック"/>
        <family val="3"/>
        <charset val="128"/>
      </rPr>
      <t xml:space="preserve"> </t>
    </r>
    <r>
      <rPr>
        <sz val="11"/>
        <rFont val="ＭＳ Ｐゴシック"/>
        <family val="3"/>
        <charset val="128"/>
      </rPr>
      <t xml:space="preserve">Festival </t>
    </r>
    <phoneticPr fontId="26"/>
  </si>
  <si>
    <t>日本音楽集団</t>
  </si>
  <si>
    <t>株式会社三六屋</t>
  </si>
  <si>
    <t>Animatou</t>
  </si>
  <si>
    <t>パンテンプターズ</t>
  </si>
  <si>
    <t>ブリスセンター</t>
  </si>
  <si>
    <t>Habana Ensemble</t>
  </si>
  <si>
    <t>Office Pittier</t>
  </si>
  <si>
    <t>株式会社HIS</t>
  </si>
  <si>
    <t>ラ・ラソン社</t>
  </si>
  <si>
    <t>EducARTE GmbH</t>
  </si>
  <si>
    <t>スターライト</t>
  </si>
  <si>
    <t>コートレイホテル</t>
  </si>
  <si>
    <t>シタデル旅行会社、セコム</t>
  </si>
  <si>
    <t>BPRP</t>
  </si>
  <si>
    <t>ジュネーブ・ブックフェアにおける漫画家・作家講演会（ジュネーブ）</t>
  </si>
  <si>
    <t>国連欧州本部における舞台公演（ジュネーブ）</t>
  </si>
  <si>
    <t>日本音楽集団コンサート（ボリビア）</t>
  </si>
  <si>
    <t>ベルン・ピアノコンサート（スイス）</t>
  </si>
  <si>
    <t>「あべや」津軽三味線カリブ地域公演　現地経費（ジャマイカ）</t>
  </si>
  <si>
    <t>「あべや」津軽三味線カリブ地域公演　現地経費（ハイチ）</t>
  </si>
  <si>
    <t>「あべや」津軽三味線カリブ地域公演　ベリーズ現地経費（ジャマイカ）</t>
  </si>
  <si>
    <t>随意契約</t>
    <rPh sb="0" eb="2">
      <t>ズイイ</t>
    </rPh>
    <rPh sb="2" eb="4">
      <t>ケイヤク</t>
    </rPh>
    <phoneticPr fontId="6"/>
  </si>
  <si>
    <t>-</t>
    <phoneticPr fontId="6"/>
  </si>
  <si>
    <t>beyond KIMONO</t>
  </si>
  <si>
    <t>ルツェルン及びベルン・ヴァイオリンコンサート</t>
  </si>
  <si>
    <t>日本音楽集団コンサート</t>
  </si>
  <si>
    <t>ベルン・ピアノコンサート</t>
  </si>
  <si>
    <t>-</t>
    <phoneticPr fontId="6"/>
  </si>
  <si>
    <t>啓発宣伝費</t>
    <rPh sb="0" eb="2">
      <t>ケイハツ</t>
    </rPh>
    <rPh sb="2" eb="5">
      <t>センデンヒ</t>
    </rPh>
    <phoneticPr fontId="26"/>
  </si>
  <si>
    <t>A.　National Cherry Blossom Festival</t>
    <phoneticPr fontId="6"/>
  </si>
  <si>
    <t>B.　有限会社HAL</t>
    <rPh sb="3" eb="7">
      <t>ユウゲンガイシャ</t>
    </rPh>
    <phoneticPr fontId="6"/>
  </si>
  <si>
    <t>文化事業に係る委託契約費（トリニダード・トバゴ）</t>
    <rPh sb="0" eb="2">
      <t>ブンカ</t>
    </rPh>
    <rPh sb="2" eb="4">
      <t>ジギョウ</t>
    </rPh>
    <rPh sb="5" eb="6">
      <t>カカ</t>
    </rPh>
    <rPh sb="7" eb="9">
      <t>イタク</t>
    </rPh>
    <rPh sb="9" eb="11">
      <t>ケイヤク</t>
    </rPh>
    <rPh sb="11" eb="12">
      <t>ヒ</t>
    </rPh>
    <phoneticPr fontId="26"/>
  </si>
  <si>
    <t>H.日本音楽集団</t>
    <rPh sb="2" eb="4">
      <t>ニホン</t>
    </rPh>
    <rPh sb="4" eb="6">
      <t>オンガク</t>
    </rPh>
    <rPh sb="6" eb="8">
      <t>シュウダン</t>
    </rPh>
    <phoneticPr fontId="6"/>
  </si>
  <si>
    <t>I.　Office Pittier</t>
    <phoneticPr fontId="6"/>
  </si>
  <si>
    <t>啓発宣伝費</t>
    <rPh sb="0" eb="2">
      <t>ケイハツ</t>
    </rPh>
    <rPh sb="2" eb="5">
      <t>センデンヒ</t>
    </rPh>
    <phoneticPr fontId="6"/>
  </si>
  <si>
    <t>J.　個人A</t>
    <rPh sb="3" eb="5">
      <t>コジン</t>
    </rPh>
    <phoneticPr fontId="6"/>
  </si>
  <si>
    <t>尺八ジャズコンサート（スイス）</t>
  </si>
  <si>
    <t>雅楽コンサート（ジュネーブ）</t>
  </si>
  <si>
    <t>我が国の文化外交を積極的に推進するとの観点から，優先度の高い事業を実施している。</t>
    <rPh sb="0" eb="1">
      <t>ワ</t>
    </rPh>
    <rPh sb="2" eb="3">
      <t>クニ</t>
    </rPh>
    <rPh sb="4" eb="6">
      <t>ブンカ</t>
    </rPh>
    <rPh sb="6" eb="8">
      <t>ガイコウ</t>
    </rPh>
    <rPh sb="9" eb="12">
      <t>セッキョクテキ</t>
    </rPh>
    <rPh sb="13" eb="15">
      <t>スイシン</t>
    </rPh>
    <rPh sb="19" eb="21">
      <t>カンテン</t>
    </rPh>
    <rPh sb="24" eb="27">
      <t>ユウセンド</t>
    </rPh>
    <rPh sb="28" eb="29">
      <t>タカ</t>
    </rPh>
    <rPh sb="30" eb="32">
      <t>ジギョウ</t>
    </rPh>
    <rPh sb="33" eb="35">
      <t>ジッシ</t>
    </rPh>
    <phoneticPr fontId="6"/>
  </si>
  <si>
    <t>日本酒紹介事業（マルセイユ）</t>
  </si>
  <si>
    <t>Ensemble EL VELERO</t>
  </si>
  <si>
    <t>日本音楽集団コンサート(大型文化事業：業務委託経費）(ボリビア）</t>
  </si>
  <si>
    <t>「あべや」津軽三味線カリブ地域公演（ジャマイカ）</t>
  </si>
  <si>
    <t>日キューバ交流400周年記念事業：Ensemble El Velero音楽公演（キューバ）</t>
  </si>
  <si>
    <t>Animatouアニメ国際映画祭における講演会及び映画上映（ジュネーブ）</t>
  </si>
  <si>
    <t>日キューバ交流400周年記念音楽舞台公演　現地経費（キューバ）</t>
  </si>
  <si>
    <t>beyond KIMONO（スイス）</t>
    <phoneticPr fontId="6"/>
  </si>
  <si>
    <t>ルツェルン及びベルン・ヴァイオリンコンサート（スイス）</t>
    <phoneticPr fontId="6"/>
  </si>
  <si>
    <t>日本音楽集団コンサート（ボリビア）</t>
    <phoneticPr fontId="6"/>
  </si>
  <si>
    <t>ベルン・ピアノコンサート（スイス）</t>
    <phoneticPr fontId="6"/>
  </si>
  <si>
    <t>大型文化事業（尺八ジャズコンサート）に係る業務委託費</t>
    <rPh sb="0" eb="2">
      <t>オオガタ</t>
    </rPh>
    <rPh sb="2" eb="4">
      <t>ブンカ</t>
    </rPh>
    <rPh sb="4" eb="6">
      <t>ジギョウ</t>
    </rPh>
    <rPh sb="7" eb="9">
      <t>シャクハチ</t>
    </rPh>
    <rPh sb="19" eb="20">
      <t>カカ</t>
    </rPh>
    <rPh sb="21" eb="23">
      <t>ギョウム</t>
    </rPh>
    <rPh sb="23" eb="26">
      <t>イタクヒ</t>
    </rPh>
    <phoneticPr fontId="6"/>
  </si>
  <si>
    <t>大型文化事業（beyond KIMONO)に係る業務委託費</t>
    <rPh sb="0" eb="2">
      <t>オオガタ</t>
    </rPh>
    <rPh sb="2" eb="4">
      <t>ブンカ</t>
    </rPh>
    <rPh sb="4" eb="6">
      <t>ジギョウ</t>
    </rPh>
    <rPh sb="22" eb="23">
      <t>カカ</t>
    </rPh>
    <rPh sb="24" eb="26">
      <t>ギョウム</t>
    </rPh>
    <rPh sb="26" eb="29">
      <t>イタクヒ</t>
    </rPh>
    <phoneticPr fontId="6"/>
  </si>
  <si>
    <t>大型文化事業(日本音楽集団コンサート）に係る業務委託費</t>
    <rPh sb="0" eb="2">
      <t>オオガタ</t>
    </rPh>
    <rPh sb="2" eb="4">
      <t>ブンカ</t>
    </rPh>
    <rPh sb="4" eb="6">
      <t>ジギョウ</t>
    </rPh>
    <rPh sb="7" eb="9">
      <t>ニホン</t>
    </rPh>
    <rPh sb="9" eb="11">
      <t>オンガク</t>
    </rPh>
    <rPh sb="11" eb="13">
      <t>シュウダン</t>
    </rPh>
    <rPh sb="20" eb="21">
      <t>カカ</t>
    </rPh>
    <rPh sb="22" eb="24">
      <t>ギョウム</t>
    </rPh>
    <rPh sb="24" eb="27">
      <t>イタクヒ</t>
    </rPh>
    <phoneticPr fontId="26"/>
  </si>
  <si>
    <t>各事業において，可能な限り競争入札あるいは随意契約の場合は見積もり合わせを実施する等により，支出額の削減に努めており，妥当な水準となっている。</t>
    <rPh sb="0" eb="3">
      <t>カクジギョウ</t>
    </rPh>
    <rPh sb="8" eb="10">
      <t>カノウ</t>
    </rPh>
    <rPh sb="11" eb="12">
      <t>カギ</t>
    </rPh>
    <rPh sb="13" eb="15">
      <t>キョウソウ</t>
    </rPh>
    <rPh sb="15" eb="17">
      <t>ニュウサツ</t>
    </rPh>
    <rPh sb="21" eb="23">
      <t>ズイイ</t>
    </rPh>
    <rPh sb="23" eb="25">
      <t>ケイヤク</t>
    </rPh>
    <rPh sb="26" eb="28">
      <t>バアイ</t>
    </rPh>
    <rPh sb="29" eb="31">
      <t>ミツ</t>
    </rPh>
    <rPh sb="33" eb="34">
      <t>ア</t>
    </rPh>
    <rPh sb="37" eb="39">
      <t>ジッシ</t>
    </rPh>
    <rPh sb="41" eb="42">
      <t>トウ</t>
    </rPh>
    <rPh sb="46" eb="49">
      <t>シシュツガク</t>
    </rPh>
    <rPh sb="50" eb="52">
      <t>サクゲン</t>
    </rPh>
    <rPh sb="53" eb="54">
      <t>ツト</t>
    </rPh>
    <rPh sb="59" eb="61">
      <t>ダトウ</t>
    </rPh>
    <rPh sb="62" eb="64">
      <t>スイジュン</t>
    </rPh>
    <phoneticPr fontId="6"/>
  </si>
  <si>
    <t>可能な限り競争入札あるいは随意契約の場合は見積もり合わせを実施する等により，低コストで実施している。</t>
    <rPh sb="0" eb="2">
      <t>カノウ</t>
    </rPh>
    <rPh sb="3" eb="4">
      <t>カギ</t>
    </rPh>
    <rPh sb="5" eb="7">
      <t>キョウソウ</t>
    </rPh>
    <rPh sb="7" eb="9">
      <t>ニュウサツ</t>
    </rPh>
    <rPh sb="13" eb="15">
      <t>ズイイ</t>
    </rPh>
    <rPh sb="15" eb="17">
      <t>ケイヤク</t>
    </rPh>
    <rPh sb="18" eb="20">
      <t>バアイ</t>
    </rPh>
    <rPh sb="21" eb="23">
      <t>ミツ</t>
    </rPh>
    <rPh sb="25" eb="26">
      <t>ア</t>
    </rPh>
    <rPh sb="29" eb="31">
      <t>ジッシ</t>
    </rPh>
    <rPh sb="33" eb="34">
      <t>トウ</t>
    </rPh>
    <rPh sb="38" eb="39">
      <t>テイ</t>
    </rPh>
    <rPh sb="43" eb="45">
      <t>ジッシ</t>
    </rPh>
    <phoneticPr fontId="6"/>
  </si>
  <si>
    <t>各事業の実施にあたり，事業優先度や経費等の必要性を勘案し，本省にて査定等をしている。</t>
    <rPh sb="0" eb="3">
      <t>カクジギョウ</t>
    </rPh>
    <rPh sb="4" eb="6">
      <t>ジッシ</t>
    </rPh>
    <rPh sb="11" eb="13">
      <t>ジギョウ</t>
    </rPh>
    <rPh sb="13" eb="16">
      <t>ユウセンド</t>
    </rPh>
    <rPh sb="17" eb="19">
      <t>ケイヒ</t>
    </rPh>
    <rPh sb="19" eb="20">
      <t>ナド</t>
    </rPh>
    <rPh sb="21" eb="24">
      <t>ヒツヨウセイ</t>
    </rPh>
    <rPh sb="25" eb="27">
      <t>カンアン</t>
    </rPh>
    <rPh sb="29" eb="31">
      <t>ホンショウ</t>
    </rPh>
    <rPh sb="30" eb="31">
      <t>キョウホン</t>
    </rPh>
    <rPh sb="33" eb="35">
      <t>サテイ</t>
    </rPh>
    <rPh sb="35" eb="36">
      <t>トウ</t>
    </rPh>
    <phoneticPr fontId="6"/>
  </si>
  <si>
    <t>マドリッド日本文化週間（マドリッド国際観光展FITUR2015）（スペイン）</t>
    <phoneticPr fontId="26"/>
  </si>
  <si>
    <t>４０百万円/13件</t>
    <rPh sb="2" eb="4">
      <t>ヒャクマン</t>
    </rPh>
    <rPh sb="4" eb="5">
      <t>エン</t>
    </rPh>
    <rPh sb="8" eb="9">
      <t>ケン</t>
    </rPh>
    <phoneticPr fontId="6"/>
  </si>
  <si>
    <t>-</t>
    <phoneticPr fontId="26"/>
  </si>
  <si>
    <t>-</t>
    <phoneticPr fontId="26"/>
  </si>
  <si>
    <t>日本音楽集団コンサート(業務委託経費）(ボリビア）</t>
    <phoneticPr fontId="26"/>
  </si>
  <si>
    <t>（３）文化無償事務費　　　　　　　　　　　　　　　　　　　　　　　　　　　　　　　草の根文化無償の調査（解析）実施件数</t>
    <rPh sb="3" eb="5">
      <t>ブンカ</t>
    </rPh>
    <rPh sb="5" eb="7">
      <t>ムショウ</t>
    </rPh>
    <rPh sb="7" eb="10">
      <t>ジムヒ</t>
    </rPh>
    <rPh sb="41" eb="42">
      <t>クサ</t>
    </rPh>
    <rPh sb="43" eb="44">
      <t>ネ</t>
    </rPh>
    <rPh sb="44" eb="46">
      <t>ブンカ</t>
    </rPh>
    <rPh sb="46" eb="48">
      <t>ムショウ</t>
    </rPh>
    <rPh sb="49" eb="51">
      <t>チョウサ</t>
    </rPh>
    <rPh sb="52" eb="54">
      <t>カイセキ</t>
    </rPh>
    <rPh sb="55" eb="57">
      <t>ジッシ</t>
    </rPh>
    <rPh sb="57" eb="59">
      <t>ケンスウ</t>
    </rPh>
    <phoneticPr fontId="6"/>
  </si>
  <si>
    <t>（３）文化無償事務費　　　　　　　　　　　　　　　　　　　　草の根文化無償調査（解析）1回あたりの平均金額（総額／回数）　　　　　　　　　　　　　　</t>
    <rPh sb="3" eb="5">
      <t>ブンカ</t>
    </rPh>
    <rPh sb="5" eb="7">
      <t>ムショウ</t>
    </rPh>
    <rPh sb="7" eb="10">
      <t>ジムヒ</t>
    </rPh>
    <rPh sb="30" eb="31">
      <t>クサ</t>
    </rPh>
    <rPh sb="32" eb="33">
      <t>ネ</t>
    </rPh>
    <rPh sb="33" eb="35">
      <t>ブンカ</t>
    </rPh>
    <rPh sb="35" eb="37">
      <t>ムショウ</t>
    </rPh>
    <rPh sb="37" eb="39">
      <t>チョウサ</t>
    </rPh>
    <rPh sb="40" eb="42">
      <t>カイセキ</t>
    </rPh>
    <rPh sb="44" eb="45">
      <t>カイ</t>
    </rPh>
    <rPh sb="49" eb="51">
      <t>ヘイキン</t>
    </rPh>
    <rPh sb="51" eb="53">
      <t>キンガク</t>
    </rPh>
    <rPh sb="54" eb="56">
      <t>ソウガク</t>
    </rPh>
    <rPh sb="57" eb="59">
      <t>カイスウ</t>
    </rPh>
    <phoneticPr fontId="6"/>
  </si>
  <si>
    <t xml:space="preserve">平成２５年秋の行政事業レビュ-　　　　　　　　　　　　　　　　　　　　　　　　　　　　　　　　　　　　　　　　　　　　　　　　　　　　　　　　　　　　　　　　　　　　　　　　　　　　　　　　　　　　　　　　　　　　　　
　「秋のレビュ-」
文化芸術交流事業につきPDCAサイクルの十分な確立，適切な成果指標，在外公館文化事業と国際交流基金事業の役割分担につき指摘。
PDCAサイクルにつき，広報文化外交の手段として年間の文化交流計画の立案と適切な評価による次年度事業への反映，成果指標につき，事業の目的に応じた評価モデルの研究，在外公館文化事業につき，国の代表機関として外交上の優先課題に基づいた在外公館文化事業の実施等を検討。具体的には，平成２５年度にＰＤＣＡモデル案を作成し，平成２６年度には，モデル公館について実地調査及びアンケートを実施し，同モデル案を修正した。なお，平成２７年度には，同モデル案を試験的に運用すべく，東南アジア及び中東欧の一部公館に実際にＰＤＣＡサイクルを運用予定であり，また，平成２７年度よりＰＤＣＡサイクル実現のために修正した事業計画フォーマット，報告書フォーマットを使用予定。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●少ない予算の中で在外文化事業を効率的に実施する上で必要な項目に予算を集中すると共に、外交ニ-ズ、現地ニ-ズにあわせた予算の効果的配分に努めたい。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●ＯＤＡ全体の見直しの中で，今後の文化無償スキ-ムのあり方につき，廃止も含めた抜本的な見直しを行った。
●調査，修繕費等にかかる費用を日本が負担する必要性をゼロベ-スで見直した結果，事務費予算を削減済み。
</t>
    <rPh sb="1408" eb="1409">
      <t>オコナ</t>
    </rPh>
    <rPh sb="1449" eb="1451">
      <t>ケッカ</t>
    </rPh>
    <rPh sb="1455" eb="1457">
      <t>ヨサン</t>
    </rPh>
    <rPh sb="1458" eb="1460">
      <t>サクゲン</t>
    </rPh>
    <rPh sb="1460" eb="1461">
      <t>ズ</t>
    </rPh>
    <phoneticPr fontId="6"/>
  </si>
  <si>
    <t>人件費等</t>
    <rPh sb="0" eb="3">
      <t>ジンケンヒ</t>
    </rPh>
    <rPh sb="3" eb="4">
      <t>トウ</t>
    </rPh>
    <phoneticPr fontId="6"/>
  </si>
  <si>
    <t>-</t>
    <phoneticPr fontId="26"/>
  </si>
  <si>
    <t>-</t>
    <phoneticPr fontId="26"/>
  </si>
  <si>
    <t>-</t>
    <phoneticPr fontId="26"/>
  </si>
  <si>
    <t>（１）在外公館文化事業費　　　　　　　　　　　　　　　　　　　　在外公館文化事業1件あたり　　　　　　　　　　　　　　</t>
    <rPh sb="3" eb="5">
      <t>ザイガイ</t>
    </rPh>
    <rPh sb="5" eb="7">
      <t>コウカン</t>
    </rPh>
    <rPh sb="7" eb="9">
      <t>ブンカ</t>
    </rPh>
    <rPh sb="9" eb="11">
      <t>ジギョウ</t>
    </rPh>
    <rPh sb="11" eb="12">
      <t>ヒ</t>
    </rPh>
    <rPh sb="32" eb="34">
      <t>ザイガイ</t>
    </rPh>
    <rPh sb="34" eb="36">
      <t>コウカン</t>
    </rPh>
    <rPh sb="36" eb="38">
      <t>ブンカ</t>
    </rPh>
    <rPh sb="38" eb="40">
      <t>ジギョウ</t>
    </rPh>
    <rPh sb="41" eb="42">
      <t>ケン</t>
    </rPh>
    <phoneticPr fontId="6"/>
  </si>
  <si>
    <t>（２）大型文化事業費                                                                          3.1百万円／大型文化事業1件あたり　　　　　　　　　　　　　　</t>
    <rPh sb="3" eb="5">
      <t>オオガタ</t>
    </rPh>
    <rPh sb="5" eb="7">
      <t>ブンカ</t>
    </rPh>
    <rPh sb="7" eb="9">
      <t>ジギョウ</t>
    </rPh>
    <rPh sb="87" eb="88">
      <t>ヒャク</t>
    </rPh>
    <rPh sb="88" eb="90">
      <t>マンエン</t>
    </rPh>
    <rPh sb="91" eb="93">
      <t>オオガタ</t>
    </rPh>
    <rPh sb="93" eb="95">
      <t>ブンカ</t>
    </rPh>
    <rPh sb="95" eb="97">
      <t>ジギョウ</t>
    </rPh>
    <rPh sb="98" eb="99">
      <t>ケン</t>
    </rPh>
    <phoneticPr fontId="6"/>
  </si>
  <si>
    <t>事業に応じて受益者にも負担を求める等，負担関係は妥当なものとなっている。</t>
    <rPh sb="0" eb="2">
      <t>ジギョウ</t>
    </rPh>
    <rPh sb="3" eb="4">
      <t>オウ</t>
    </rPh>
    <rPh sb="6" eb="9">
      <t>ジュエキシャ</t>
    </rPh>
    <rPh sb="11" eb="13">
      <t>フタン</t>
    </rPh>
    <rPh sb="14" eb="15">
      <t>モト</t>
    </rPh>
    <rPh sb="17" eb="18">
      <t>トウ</t>
    </rPh>
    <rPh sb="19" eb="21">
      <t>フタン</t>
    </rPh>
    <rPh sb="21" eb="23">
      <t>カンケイ</t>
    </rPh>
    <rPh sb="24" eb="26">
      <t>ダトウ</t>
    </rPh>
    <phoneticPr fontId="6"/>
  </si>
  <si>
    <t>全米桜祭りに係る費用（米国）</t>
    <rPh sb="0" eb="2">
      <t>ゼンベイ</t>
    </rPh>
    <rPh sb="2" eb="4">
      <t>サクラマツ</t>
    </rPh>
    <rPh sb="6" eb="7">
      <t>カカ</t>
    </rPh>
    <rPh sb="8" eb="10">
      <t>ヒヨウ</t>
    </rPh>
    <rPh sb="11" eb="13">
      <t>ベイコク</t>
    </rPh>
    <phoneticPr fontId="26"/>
  </si>
  <si>
    <t>全米桜祭りに係る費用（米国）</t>
    <rPh sb="6" eb="7">
      <t>カカ</t>
    </rPh>
    <phoneticPr fontId="26"/>
  </si>
  <si>
    <t>在外で行う事業において，現地における共催団体を募り，経費節減に努めている。</t>
    <rPh sb="0" eb="2">
      <t>ザイガイ</t>
    </rPh>
    <rPh sb="3" eb="4">
      <t>オコナ</t>
    </rPh>
    <rPh sb="5" eb="7">
      <t>ジギョウ</t>
    </rPh>
    <rPh sb="12" eb="14">
      <t>ゲンチ</t>
    </rPh>
    <rPh sb="18" eb="20">
      <t>キョウサイ</t>
    </rPh>
    <rPh sb="20" eb="22">
      <t>ダンタイ</t>
    </rPh>
    <rPh sb="23" eb="24">
      <t>ツノ</t>
    </rPh>
    <rPh sb="26" eb="28">
      <t>ケイヒ</t>
    </rPh>
    <rPh sb="28" eb="30">
      <t>セツゲン</t>
    </rPh>
    <rPh sb="31" eb="32">
      <t>ツト</t>
    </rPh>
    <phoneticPr fontId="6"/>
  </si>
  <si>
    <t>各公館に年間事業計画を提出せしめ，優先順位の高い事業を選定するなどにより，事前に立てた見込みに見合った事業を実施している。</t>
    <rPh sb="0" eb="1">
      <t>カク</t>
    </rPh>
    <rPh sb="1" eb="3">
      <t>コウカン</t>
    </rPh>
    <rPh sb="4" eb="6">
      <t>ネンカン</t>
    </rPh>
    <rPh sb="6" eb="8">
      <t>ジギョウ</t>
    </rPh>
    <rPh sb="8" eb="10">
      <t>ケイカク</t>
    </rPh>
    <rPh sb="11" eb="13">
      <t>テイシュツ</t>
    </rPh>
    <rPh sb="17" eb="19">
      <t>ユウセン</t>
    </rPh>
    <rPh sb="19" eb="21">
      <t>ジュンイ</t>
    </rPh>
    <rPh sb="22" eb="23">
      <t>タカ</t>
    </rPh>
    <rPh sb="24" eb="26">
      <t>ジギョウ</t>
    </rPh>
    <rPh sb="27" eb="29">
      <t>センテイ</t>
    </rPh>
    <rPh sb="37" eb="39">
      <t>ジゼン</t>
    </rPh>
    <rPh sb="40" eb="41">
      <t>タ</t>
    </rPh>
    <rPh sb="43" eb="45">
      <t>ミコ</t>
    </rPh>
    <rPh sb="47" eb="49">
      <t>ミア</t>
    </rPh>
    <rPh sb="51" eb="53">
      <t>ジギョウ</t>
    </rPh>
    <rPh sb="54" eb="56">
      <t>ジッシ</t>
    </rPh>
    <phoneticPr fontId="26"/>
  </si>
  <si>
    <t>我が国の文化外交を積極的に推進するとの社会のニーズを反映させる観点から事業を実施している。</t>
    <rPh sb="0" eb="1">
      <t>ワ</t>
    </rPh>
    <rPh sb="2" eb="3">
      <t>クニ</t>
    </rPh>
    <rPh sb="4" eb="6">
      <t>ブンカ</t>
    </rPh>
    <rPh sb="6" eb="8">
      <t>ガイコウ</t>
    </rPh>
    <rPh sb="9" eb="12">
      <t>セッキョクテキ</t>
    </rPh>
    <rPh sb="13" eb="15">
      <t>スイシン</t>
    </rPh>
    <rPh sb="19" eb="21">
      <t>シャカイ</t>
    </rPh>
    <rPh sb="26" eb="28">
      <t>ハンエイ</t>
    </rPh>
    <rPh sb="31" eb="33">
      <t>カンテン</t>
    </rPh>
    <rPh sb="35" eb="37">
      <t>ジギョウ</t>
    </rPh>
    <rPh sb="38" eb="40">
      <t>ジッシ</t>
    </rPh>
    <phoneticPr fontId="6"/>
  </si>
  <si>
    <t>特定の都市を対象とする姉妹都市交流や，営利を追求する民間による活動だけでは広範な相手国に対し外交基盤を築くために必要な事業の実施は困難。</t>
    <rPh sb="0" eb="2">
      <t>トクテイ</t>
    </rPh>
    <rPh sb="3" eb="5">
      <t>トシ</t>
    </rPh>
    <rPh sb="6" eb="8">
      <t>タイショウ</t>
    </rPh>
    <rPh sb="11" eb="13">
      <t>シマイ</t>
    </rPh>
    <rPh sb="13" eb="15">
      <t>トシ</t>
    </rPh>
    <rPh sb="15" eb="17">
      <t>コウリュウ</t>
    </rPh>
    <rPh sb="19" eb="21">
      <t>エイリ</t>
    </rPh>
    <rPh sb="22" eb="24">
      <t>ツイキュウ</t>
    </rPh>
    <rPh sb="26" eb="28">
      <t>ミンカン</t>
    </rPh>
    <rPh sb="31" eb="33">
      <t>カツドウ</t>
    </rPh>
    <rPh sb="37" eb="39">
      <t>コウハン</t>
    </rPh>
    <rPh sb="40" eb="42">
      <t>アイテ</t>
    </rPh>
    <rPh sb="42" eb="43">
      <t>クニ</t>
    </rPh>
    <rPh sb="44" eb="45">
      <t>タイ</t>
    </rPh>
    <rPh sb="46" eb="48">
      <t>ガイコウ</t>
    </rPh>
    <rPh sb="48" eb="50">
      <t>キバン</t>
    </rPh>
    <rPh sb="51" eb="52">
      <t>キヅ</t>
    </rPh>
    <rPh sb="56" eb="58">
      <t>ヒツヨウ</t>
    </rPh>
    <rPh sb="59" eb="61">
      <t>ジギョウ</t>
    </rPh>
    <rPh sb="62" eb="64">
      <t>ジッシ</t>
    </rPh>
    <rPh sb="65" eb="67">
      <t>コンナン</t>
    </rPh>
    <phoneticPr fontId="6"/>
  </si>
  <si>
    <t>可能な限り競争入札あるいは随意契約の場合は見積もり合わせを実施する等により，支出額の削減，支出先の選定に努めている。</t>
    <rPh sb="0" eb="2">
      <t>カノウ</t>
    </rPh>
    <rPh sb="3" eb="4">
      <t>カギ</t>
    </rPh>
    <rPh sb="5" eb="7">
      <t>キョウソウ</t>
    </rPh>
    <rPh sb="7" eb="9">
      <t>ニュウサツ</t>
    </rPh>
    <rPh sb="13" eb="15">
      <t>ズイイ</t>
    </rPh>
    <rPh sb="15" eb="17">
      <t>ケイヤク</t>
    </rPh>
    <rPh sb="18" eb="20">
      <t>バアイ</t>
    </rPh>
    <rPh sb="21" eb="23">
      <t>ミツ</t>
    </rPh>
    <rPh sb="25" eb="26">
      <t>ア</t>
    </rPh>
    <rPh sb="29" eb="31">
      <t>ジッシ</t>
    </rPh>
    <rPh sb="33" eb="34">
      <t>トウ</t>
    </rPh>
    <rPh sb="38" eb="41">
      <t>シシュツガク</t>
    </rPh>
    <rPh sb="42" eb="44">
      <t>サクゲン</t>
    </rPh>
    <rPh sb="45" eb="48">
      <t>シシュツサキ</t>
    </rPh>
    <rPh sb="49" eb="51">
      <t>センテイ</t>
    </rPh>
    <rPh sb="52" eb="53">
      <t>ツト</t>
    </rPh>
    <phoneticPr fontId="6"/>
  </si>
  <si>
    <t>①在外公館文化事業　　　　　　　　　　　　　　　　　　　　　　　　　　　　　　　　　　　　　　　　　　　　　　　　　　　　　　　　　　　　　　　　　　　　　　　　　　　適切なPDCAサイクルの実施，外交ニーズに基づいた重要分野の指定等により，効率的かつ効果的な事業実施に努めた。右取組を通じ，執行率はここ数年高い水準で安定し，効率的に実施している。　　　　　　　　　　　　　　　　　　　　　　　　　　　　　　　　　　　　　　　　　　　　　　　　　　　　　②国際文化事業実施費　　　　　　　　　　　　　　　　　　　　　　　　　　　　　　　　　　　　　　　　　　　　　　　　　　　　　　　　　　　　　　　　　　　　　　　　　　　　　　　　　　　　　　　
・国際漫画賞（委託案件）についても，効率的かつ効果的な事業実施に努め，応募作品数が61件の増（256件から317件）となるなど，海外における更なる漫画文化普及に貢献した。また，実施前に契約書を締結し，事後に必ず報告書を提出させ，適切な案件管理を行った。
・在外公館が活用する文化啓発用品購入について，一般競争入札を実施した。
・消耗品等の経費についても事前に見積もり合わせを行う等の措置を講じた。　　　　　　　　　　　　　　　　　　　　　　　　　　　　　　　　　　　　　　　　　　　　　　③大型文化事業費　　　　　　　　　　　　　　　　　　　　　　　　　　　　　　　　　　　　　　　　　　　　　　　　　　　　　　　　　　　　　　　　　　　　　　　　　　　　　　　　　　　　　　　　　・スイス，ボリビア，カリブ等において，大型文化事業の企画実施において，より現地ニーズに応じたプログラムとすることで，対日理解の促進と日本好感度のさらなる増進につなげることができた。日カリブ交流年においては，ジャマイカ，ハイチ，ベリーズにて，津軽三味線公演を行い，現地政府高官や駐在外交団の出席を得て，我が国の文化外交の推進に寄与するとともに，一般市民に対し日本とカリブ諸国との友好関係をアピールし，対日理解促進に貢献した。日ボリビア外交関係樹立１００周年においては，日本の伝統楽器オーケストラによる音楽公演等をクロージングイベントとして実施し，両国の文化交流を活性化させた。日スイス外交関係樹立１５０周年においては，辻井伸行氏のピアノコンサート，五嶋龍氏のヴァイオリンコンサート等を行い，日本文化の質の高さをアピールすることができた。　　　　　　　　　　　　　　　　　　　　　　　　　　　　　　　　　　　　　　　　　　　　　　　　　　　　　　　　　　　　　　　　　　　　　　　　　　　　　　　　　　　　　　　　　　　　　　　　　　　　　　　　　　　　　　　　　　　　　　　　　　　　　　　　　　　　　　　　　　　　　　④文化無償事務費　　　　　　　　　　　　　　　　　　　　　　　　　　　　　　　　　　　　　　　　　　　　　　　　　　　　　　　　　　　　　　　　　　　　　　　　　　　　　　　　　　　　　　　　　　　
文化無償個別案件の実施にあたっては，開発協力の理念や重点分野等を踏まえ精査して実施すべく，調査，フォロ-アップ等について十分に精査して実施するとともに，一般競争入札により経費削減に努めている。　　　　　　　　　　　　　　　　　　　　　　　　　　　　　　　　　　　　　　　　　　　</t>
    <rPh sb="1" eb="3">
      <t>ザイガイ</t>
    </rPh>
    <rPh sb="3" eb="5">
      <t>コウカン</t>
    </rPh>
    <rPh sb="5" eb="7">
      <t>ブンカ</t>
    </rPh>
    <rPh sb="7" eb="9">
      <t>ジギョウ</t>
    </rPh>
    <rPh sb="84" eb="86">
      <t>テキセツ</t>
    </rPh>
    <rPh sb="96" eb="98">
      <t>ジッシ</t>
    </rPh>
    <rPh sb="99" eb="101">
      <t>ガイコウ</t>
    </rPh>
    <rPh sb="105" eb="106">
      <t>モト</t>
    </rPh>
    <rPh sb="109" eb="111">
      <t>ジュウヨウ</t>
    </rPh>
    <rPh sb="111" eb="113">
      <t>ブンヤ</t>
    </rPh>
    <rPh sb="114" eb="116">
      <t>シテイ</t>
    </rPh>
    <rPh sb="116" eb="117">
      <t>トウ</t>
    </rPh>
    <rPh sb="121" eb="124">
      <t>コウリツテキ</t>
    </rPh>
    <rPh sb="126" eb="129">
      <t>コウカテキ</t>
    </rPh>
    <rPh sb="130" eb="132">
      <t>ジギョウ</t>
    </rPh>
    <rPh sb="132" eb="134">
      <t>ジッシ</t>
    </rPh>
    <rPh sb="135" eb="136">
      <t>ツト</t>
    </rPh>
    <rPh sb="139" eb="140">
      <t>ミギ</t>
    </rPh>
    <rPh sb="140" eb="142">
      <t>トリクミ</t>
    </rPh>
    <rPh sb="143" eb="144">
      <t>ツウ</t>
    </rPh>
    <rPh sb="146" eb="149">
      <t>シッコウリツ</t>
    </rPh>
    <rPh sb="152" eb="154">
      <t>スウネン</t>
    </rPh>
    <rPh sb="154" eb="155">
      <t>タカ</t>
    </rPh>
    <rPh sb="156" eb="158">
      <t>スイジュン</t>
    </rPh>
    <rPh sb="159" eb="161">
      <t>アンテイ</t>
    </rPh>
    <rPh sb="163" eb="166">
      <t>コウリツテキ</t>
    </rPh>
    <rPh sb="167" eb="169">
      <t>ジッシ</t>
    </rPh>
    <rPh sb="343" eb="346">
      <t>コウリツテキ</t>
    </rPh>
    <rPh sb="348" eb="351">
      <t>コウカテキ</t>
    </rPh>
    <rPh sb="352" eb="354">
      <t>ジギョウ</t>
    </rPh>
    <rPh sb="354" eb="356">
      <t>ジッシ</t>
    </rPh>
    <rPh sb="357" eb="358">
      <t>ツト</t>
    </rPh>
    <rPh sb="360" eb="362">
      <t>オウボ</t>
    </rPh>
    <rPh sb="362" eb="365">
      <t>サクヒンスウ</t>
    </rPh>
    <rPh sb="368" eb="369">
      <t>ケン</t>
    </rPh>
    <rPh sb="370" eb="371">
      <t>フ</t>
    </rPh>
    <rPh sb="375" eb="376">
      <t>ケン</t>
    </rPh>
    <rPh sb="381" eb="382">
      <t>ケン</t>
    </rPh>
    <rPh sb="466" eb="467">
      <t>ヨウ</t>
    </rPh>
    <rPh sb="692" eb="694">
      <t>キカク</t>
    </rPh>
    <rPh sb="703" eb="705">
      <t>ゲンチ</t>
    </rPh>
    <rPh sb="709" eb="710">
      <t>オウ</t>
    </rPh>
    <rPh sb="1005" eb="1006">
      <t>トウ</t>
    </rPh>
    <phoneticPr fontId="6"/>
  </si>
  <si>
    <t>文化交流・海外広報課
人物交流室
国際文化協力室</t>
    <rPh sb="0" eb="2">
      <t>ブンカ</t>
    </rPh>
    <rPh sb="2" eb="4">
      <t>コウリュウ</t>
    </rPh>
    <rPh sb="5" eb="7">
      <t>カイガイ</t>
    </rPh>
    <rPh sb="7" eb="10">
      <t>コウホウカ</t>
    </rPh>
    <rPh sb="11" eb="13">
      <t>ジンブツ</t>
    </rPh>
    <rPh sb="13" eb="16">
      <t>コウリュウシツ</t>
    </rPh>
    <rPh sb="17" eb="19">
      <t>コクサイ</t>
    </rPh>
    <rPh sb="19" eb="21">
      <t>ブンカ</t>
    </rPh>
    <rPh sb="21" eb="23">
      <t>キョウリョク</t>
    </rPh>
    <rPh sb="23" eb="24">
      <t>シツ</t>
    </rPh>
    <phoneticPr fontId="6"/>
  </si>
  <si>
    <t>件</t>
    <rPh sb="0" eb="1">
      <t>ケン</t>
    </rPh>
    <phoneticPr fontId="26"/>
  </si>
  <si>
    <t>件</t>
    <rPh sb="0" eb="1">
      <t>ケン</t>
    </rPh>
    <phoneticPr fontId="26"/>
  </si>
  <si>
    <t>（３）文化無償事務費　　　　　草の根文化無償事前調査件数から調査結果を活用した件数を成果指標とする。（調査結果活用件数/草の根文化無償事前調査件数）</t>
    <rPh sb="7" eb="9">
      <t>ジム</t>
    </rPh>
    <rPh sb="22" eb="24">
      <t>ジゼン</t>
    </rPh>
    <rPh sb="24" eb="26">
      <t>チョウサ</t>
    </rPh>
    <rPh sb="26" eb="28">
      <t>ケンスウ</t>
    </rPh>
    <rPh sb="30" eb="32">
      <t>チョウサ</t>
    </rPh>
    <rPh sb="32" eb="34">
      <t>ケッカ</t>
    </rPh>
    <rPh sb="35" eb="37">
      <t>カツヨウ</t>
    </rPh>
    <rPh sb="39" eb="41">
      <t>ケンスウ</t>
    </rPh>
    <rPh sb="42" eb="44">
      <t>セイカ</t>
    </rPh>
    <rPh sb="44" eb="46">
      <t>シヒョウ</t>
    </rPh>
    <rPh sb="51" eb="53">
      <t>チョウサ</t>
    </rPh>
    <rPh sb="53" eb="55">
      <t>ケッカ</t>
    </rPh>
    <rPh sb="55" eb="57">
      <t>カツヨウ</t>
    </rPh>
    <rPh sb="57" eb="59">
      <t>ケンスウ</t>
    </rPh>
    <rPh sb="60" eb="61">
      <t>クサ</t>
    </rPh>
    <rPh sb="62" eb="63">
      <t>ネ</t>
    </rPh>
    <rPh sb="63" eb="65">
      <t>ブンカ</t>
    </rPh>
    <rPh sb="65" eb="67">
      <t>ムショウ</t>
    </rPh>
    <rPh sb="67" eb="69">
      <t>ジゼン</t>
    </rPh>
    <rPh sb="69" eb="71">
      <t>チョウサ</t>
    </rPh>
    <rPh sb="71" eb="73">
      <t>ケンスウ</t>
    </rPh>
    <phoneticPr fontId="6"/>
  </si>
  <si>
    <t>文化の分野における国際協力（啓発宣伝費）</t>
    <rPh sb="0" eb="2">
      <t>ブンカ</t>
    </rPh>
    <rPh sb="3" eb="5">
      <t>ブンヤ</t>
    </rPh>
    <rPh sb="9" eb="11">
      <t>コクサイ</t>
    </rPh>
    <rPh sb="11" eb="13">
      <t>キョウリョク</t>
    </rPh>
    <rPh sb="14" eb="16">
      <t>ケイハツ</t>
    </rPh>
    <rPh sb="16" eb="19">
      <t>センデンヒ</t>
    </rPh>
    <phoneticPr fontId="6"/>
  </si>
  <si>
    <t>文化の分野における国際協力（庁費）</t>
    <rPh sb="0" eb="2">
      <t>ブンカ</t>
    </rPh>
    <rPh sb="3" eb="5">
      <t>ブンヤ</t>
    </rPh>
    <rPh sb="9" eb="11">
      <t>コクサイ</t>
    </rPh>
    <rPh sb="11" eb="13">
      <t>キョウリョク</t>
    </rPh>
    <rPh sb="14" eb="16">
      <t>チョウヒ</t>
    </rPh>
    <phoneticPr fontId="6"/>
  </si>
  <si>
    <t>国際文化交流の促進（啓発宣伝費）</t>
    <rPh sb="0" eb="2">
      <t>コクサイ</t>
    </rPh>
    <rPh sb="2" eb="4">
      <t>ブンカ</t>
    </rPh>
    <rPh sb="4" eb="6">
      <t>コウリュウ</t>
    </rPh>
    <rPh sb="7" eb="9">
      <t>ソクシン</t>
    </rPh>
    <rPh sb="10" eb="12">
      <t>ケイハツ</t>
    </rPh>
    <rPh sb="12" eb="15">
      <t>センデンヒ</t>
    </rPh>
    <phoneticPr fontId="6"/>
  </si>
  <si>
    <t>国際文化交流の促進（庁費）</t>
    <rPh sb="0" eb="2">
      <t>コクサイ</t>
    </rPh>
    <rPh sb="2" eb="4">
      <t>ブンカ</t>
    </rPh>
    <rPh sb="4" eb="6">
      <t>コウリュウ</t>
    </rPh>
    <rPh sb="7" eb="9">
      <t>ソクシン</t>
    </rPh>
    <rPh sb="10" eb="12">
      <t>チョウヒ</t>
    </rPh>
    <phoneticPr fontId="6"/>
  </si>
  <si>
    <t>国際文化交流の促進（文化人等派遣旅費）</t>
    <rPh sb="0" eb="2">
      <t>コクサイ</t>
    </rPh>
    <rPh sb="2" eb="4">
      <t>ブンカ</t>
    </rPh>
    <rPh sb="4" eb="6">
      <t>コウリュウ</t>
    </rPh>
    <rPh sb="7" eb="9">
      <t>ソクシン</t>
    </rPh>
    <rPh sb="10" eb="12">
      <t>ブンカ</t>
    </rPh>
    <rPh sb="12" eb="14">
      <t>ジントウ</t>
    </rPh>
    <rPh sb="14" eb="16">
      <t>ハケン</t>
    </rPh>
    <rPh sb="16" eb="18">
      <t>リョヒ</t>
    </rPh>
    <phoneticPr fontId="6"/>
  </si>
  <si>
    <t>国際文化交流の促進（委員等旅費）</t>
    <rPh sb="0" eb="2">
      <t>コクサイ</t>
    </rPh>
    <rPh sb="2" eb="4">
      <t>ブンカ</t>
    </rPh>
    <rPh sb="4" eb="6">
      <t>コウリュウ</t>
    </rPh>
    <rPh sb="7" eb="9">
      <t>ソクシン</t>
    </rPh>
    <rPh sb="10" eb="12">
      <t>イイン</t>
    </rPh>
    <rPh sb="12" eb="13">
      <t>トウ</t>
    </rPh>
    <rPh sb="13" eb="15">
      <t>リョヒ</t>
    </rPh>
    <phoneticPr fontId="6"/>
  </si>
  <si>
    <t>国際文化交流の促進（職員旅費）</t>
    <rPh sb="0" eb="2">
      <t>コクサイ</t>
    </rPh>
    <rPh sb="2" eb="4">
      <t>ブンカ</t>
    </rPh>
    <rPh sb="4" eb="6">
      <t>コウリュウ</t>
    </rPh>
    <rPh sb="7" eb="9">
      <t>ソクシン</t>
    </rPh>
    <rPh sb="10" eb="12">
      <t>ショクイン</t>
    </rPh>
    <rPh sb="12" eb="14">
      <t>リョヒ</t>
    </rPh>
    <phoneticPr fontId="6"/>
  </si>
  <si>
    <t>国際文化交流の促進（諸謝金）</t>
    <rPh sb="0" eb="2">
      <t>コクサイ</t>
    </rPh>
    <rPh sb="2" eb="4">
      <t>ブンカ</t>
    </rPh>
    <rPh sb="4" eb="6">
      <t>コウリュウ</t>
    </rPh>
    <rPh sb="7" eb="9">
      <t>ソクシン</t>
    </rPh>
    <rPh sb="10" eb="11">
      <t>ショ</t>
    </rPh>
    <rPh sb="11" eb="13">
      <t>シャキン</t>
    </rPh>
    <phoneticPr fontId="6"/>
  </si>
  <si>
    <t>外務本省共通費（庁費）</t>
    <rPh sb="0" eb="2">
      <t>ガイム</t>
    </rPh>
    <rPh sb="2" eb="4">
      <t>ホンショウ</t>
    </rPh>
    <rPh sb="4" eb="6">
      <t>キョウツウ</t>
    </rPh>
    <rPh sb="6" eb="7">
      <t>ヒ</t>
    </rPh>
    <rPh sb="8" eb="10">
      <t>チョウヒ</t>
    </rPh>
    <phoneticPr fontId="6"/>
  </si>
  <si>
    <t>外務本省共通費（職員旅費）</t>
    <rPh sb="0" eb="2">
      <t>ガイム</t>
    </rPh>
    <rPh sb="2" eb="4">
      <t>ホンショウ</t>
    </rPh>
    <rPh sb="4" eb="6">
      <t>キョウツウ</t>
    </rPh>
    <rPh sb="6" eb="7">
      <t>ヒ</t>
    </rPh>
    <rPh sb="8" eb="10">
      <t>ショクイン</t>
    </rPh>
    <rPh sb="10" eb="12">
      <t>リョヒ</t>
    </rPh>
    <phoneticPr fontId="6"/>
  </si>
  <si>
    <t>28年度要求</t>
    <rPh sb="2" eb="4">
      <t>ネンド</t>
    </rPh>
    <rPh sb="4" eb="6">
      <t>ヨウキュウ</t>
    </rPh>
    <phoneticPr fontId="6"/>
  </si>
  <si>
    <t>平成27・28年度予算内訳      （単位：百万円）</t>
    <rPh sb="0" eb="2">
      <t>ヘイセイ</t>
    </rPh>
    <rPh sb="7" eb="9">
      <t>ネンド</t>
    </rPh>
    <rPh sb="9" eb="11">
      <t>ヨサン</t>
    </rPh>
    <rPh sb="11" eb="13">
      <t>ウチワケ</t>
    </rPh>
    <phoneticPr fontId="6"/>
  </si>
  <si>
    <t>27年度</t>
    <rPh sb="2" eb="4">
      <t>ネンド</t>
    </rPh>
    <phoneticPr fontId="6"/>
  </si>
  <si>
    <t>26年度</t>
    <rPh sb="2" eb="4">
      <t>ネンド</t>
    </rPh>
    <phoneticPr fontId="6"/>
  </si>
  <si>
    <t>25年度</t>
    <rPh sb="2" eb="4">
      <t>ネンド</t>
    </rPh>
    <phoneticPr fontId="6"/>
  </si>
  <si>
    <t>24年度</t>
    <rPh sb="2" eb="4">
      <t>ネンド</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</si>
  <si>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</si>
  <si>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国際文化事業にかかる旅費，人件費，文化啓発品経費等</t>
    <rPh sb="0" eb="2">
      <t>コクサイ</t>
    </rPh>
    <rPh sb="2" eb="4">
      <t>ブンカ</t>
    </rPh>
    <rPh sb="4" eb="6">
      <t>ジギョウ</t>
    </rPh>
    <rPh sb="10" eb="12">
      <t>リョヒ</t>
    </rPh>
    <rPh sb="13" eb="16">
      <t>ジンケンヒ</t>
    </rPh>
    <rPh sb="17" eb="19">
      <t>ブンカ</t>
    </rPh>
    <rPh sb="19" eb="21">
      <t>ケイハツ</t>
    </rPh>
    <rPh sb="21" eb="22">
      <t>ヒン</t>
    </rPh>
    <rPh sb="22" eb="24">
      <t>ケイヒ</t>
    </rPh>
    <rPh sb="24" eb="25">
      <t>トウ</t>
    </rPh>
    <phoneticPr fontId="26"/>
  </si>
  <si>
    <r>
      <t xml:space="preserve">事業概要
</t>
    </r>
    <r>
      <rPr>
        <sz val="6"/>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</si>
  <si>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国際文化事業を展開，促進，支援するための経費</t>
    <rPh sb="0" eb="2">
      <t>コクサイ</t>
    </rPh>
    <rPh sb="2" eb="4">
      <t>ブンカ</t>
    </rPh>
    <rPh sb="4" eb="6">
      <t>ジギョウ</t>
    </rPh>
    <rPh sb="7" eb="9">
      <t>テンカイ</t>
    </rPh>
    <rPh sb="10" eb="12">
      <t>ソクシン</t>
    </rPh>
    <rPh sb="13" eb="15">
      <t>シエン</t>
    </rPh>
    <rPh sb="20" eb="22">
      <t>ケイヒ</t>
    </rPh>
    <phoneticPr fontId="26"/>
  </si>
  <si>
    <r>
      <t xml:space="preserve">事業の目的
</t>
    </r>
    <r>
      <rPr>
        <sz val="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</si>
  <si>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関係する計画、通知等</t>
    <phoneticPr fontId="6"/>
  </si>
  <si>
    <t>外務省設置法第４条並びに外務組織令第３条及び第２６条</t>
    <rPh sb="0" eb="3">
      <t>ガイムショウ</t>
    </rPh>
    <rPh sb="3" eb="6">
      <t>セッチホウ</t>
    </rPh>
    <rPh sb="6" eb="7">
      <t>ダイ</t>
    </rPh>
    <rPh sb="8" eb="9">
      <t>ジョウ</t>
    </rPh>
    <rPh sb="9" eb="10">
      <t>ナラ</t>
    </rPh>
    <rPh sb="12" eb="14">
      <t>ガイム</t>
    </rPh>
    <rPh sb="14" eb="16">
      <t>ソシキ</t>
    </rPh>
    <rPh sb="16" eb="17">
      <t>レイ</t>
    </rPh>
    <rPh sb="17" eb="18">
      <t>ダイ</t>
    </rPh>
    <rPh sb="19" eb="20">
      <t>ジョウ</t>
    </rPh>
    <rPh sb="20" eb="21">
      <t>オヨ</t>
    </rPh>
    <rPh sb="22" eb="23">
      <t>ダイ</t>
    </rPh>
    <rPh sb="25" eb="26">
      <t>ジョウ</t>
    </rPh>
    <phoneticPr fontId="26"/>
  </si>
  <si>
    <r>
      <t xml:space="preserve">根拠法令
</t>
    </r>
    <r>
      <rPr>
        <sz val="8"/>
        <rFont val="ＭＳ Ｐゴシック"/>
        <family val="3"/>
        <charset val="128"/>
      </rPr>
      <t>（具体的な条項も記載）</t>
    </r>
    <rPh sb="0" eb="2">
      <t>コンキョ</t>
    </rPh>
    <rPh sb="2" eb="4">
      <t>ホウレイ</t>
    </rPh>
    <rPh sb="6" eb="9">
      <t>グタイテキ</t>
    </rPh>
    <rPh sb="10" eb="12">
      <t>ジョウコウ</t>
    </rPh>
    <rPh sb="13" eb="15">
      <t>キサイ</t>
    </rPh>
    <phoneticPr fontId="6"/>
  </si>
  <si>
    <t>基本目標Ⅲ：広報、文化交流及び報道対策
具体的施策：Ⅲ-１-４　国際文化交流の促進
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コクサイ</t>
    </rPh>
    <rPh sb="34" eb="36">
      <t>ブンカ</t>
    </rPh>
    <rPh sb="36" eb="38">
      <t>コウリュウ</t>
    </rPh>
    <rPh sb="39" eb="41">
      <t>ソクシン</t>
    </rPh>
    <rPh sb="48" eb="50">
      <t>ブンカ</t>
    </rPh>
    <rPh sb="51" eb="53">
      <t>ブンヤ</t>
    </rPh>
    <rPh sb="57" eb="59">
      <t>コクサイ</t>
    </rPh>
    <rPh sb="59" eb="61">
      <t>キョウリョク</t>
    </rPh>
    <rPh sb="62" eb="64">
      <t>ジッシ</t>
    </rPh>
    <phoneticPr fontId="6"/>
  </si>
  <si>
    <t>文化交流・海外広報課
人物交流室
国際文化交流室</t>
    <rPh sb="0" eb="2">
      <t>ブンカ</t>
    </rPh>
    <rPh sb="2" eb="4">
      <t>コウリュウ</t>
    </rPh>
    <rPh sb="5" eb="7">
      <t>カイガイ</t>
    </rPh>
    <rPh sb="7" eb="10">
      <t>コウホウカ</t>
    </rPh>
    <rPh sb="11" eb="13">
      <t>ジンブツ</t>
    </rPh>
    <rPh sb="13" eb="16">
      <t>コウリュウシツ</t>
    </rPh>
    <rPh sb="17" eb="19">
      <t>コクサイ</t>
    </rPh>
    <rPh sb="19" eb="21">
      <t>ブンカ</t>
    </rPh>
    <rPh sb="21" eb="24">
      <t>コウリュウシツ</t>
    </rPh>
    <phoneticPr fontId="6"/>
  </si>
  <si>
    <t>事業開始・
終了(予定）年度</t>
    <rPh sb="6" eb="8">
      <t>シュウリョウ</t>
    </rPh>
    <rPh sb="9" eb="11">
      <t>ヨテイ</t>
    </rPh>
    <phoneticPr fontId="6"/>
  </si>
  <si>
    <t>外務報道官・広報文化組織</t>
    <rPh sb="0" eb="2">
      <t>ガイム</t>
    </rPh>
    <rPh sb="2" eb="5">
      <t>ホウドウカン</t>
    </rPh>
    <rPh sb="6" eb="8">
      <t>コウホウ</t>
    </rPh>
    <rPh sb="8" eb="10">
      <t>ブンカ</t>
    </rPh>
    <rPh sb="10" eb="12">
      <t>ソシキ</t>
    </rPh>
    <phoneticPr fontId="6"/>
  </si>
  <si>
    <t>担当部局庁</t>
    <phoneticPr fontId="6"/>
  </si>
  <si>
    <t>国際文化事業実施費（Ｔ．～ＡＥ．ブロック）</t>
    <rPh sb="0" eb="9">
      <t>コクサイブンカジギョウジッシヒ</t>
    </rPh>
    <phoneticPr fontId="6"/>
  </si>
  <si>
    <t>個別事業名</t>
    <rPh sb="0" eb="2">
      <t>コベツ</t>
    </rPh>
    <rPh sb="2" eb="4">
      <t>ジギョウ</t>
    </rPh>
    <rPh sb="4" eb="5">
      <t>メイ</t>
    </rPh>
    <phoneticPr fontId="6"/>
  </si>
  <si>
    <t>別紙</t>
    <rPh sb="0" eb="2">
      <t>ベッシ</t>
    </rPh>
    <phoneticPr fontId="6"/>
  </si>
  <si>
    <t>その他</t>
    <rPh sb="2" eb="3">
      <t>ホカ</t>
    </rPh>
    <phoneticPr fontId="6"/>
  </si>
  <si>
    <t>業務委嘱謝金</t>
    <rPh sb="0" eb="2">
      <t>ギョウム</t>
    </rPh>
    <rPh sb="2" eb="4">
      <t>イショク</t>
    </rPh>
    <rPh sb="4" eb="6">
      <t>シャキン</t>
    </rPh>
    <phoneticPr fontId="6"/>
  </si>
  <si>
    <t>フォ-ロアップ等経費</t>
    <rPh sb="7" eb="8">
      <t>トウ</t>
    </rPh>
    <rPh sb="8" eb="10">
      <t>ケイヒ</t>
    </rPh>
    <phoneticPr fontId="6"/>
  </si>
  <si>
    <t>評価等調査費</t>
    <rPh sb="0" eb="2">
      <t>ヒョウカ</t>
    </rPh>
    <rPh sb="2" eb="3">
      <t>トウ</t>
    </rPh>
    <rPh sb="3" eb="6">
      <t>チョウサヒ</t>
    </rPh>
    <phoneticPr fontId="6"/>
  </si>
  <si>
    <t>案件実施事前調査費</t>
    <rPh sb="0" eb="2">
      <t>アンケン</t>
    </rPh>
    <rPh sb="2" eb="4">
      <t>ジッシ</t>
    </rPh>
    <rPh sb="4" eb="6">
      <t>ジゼン</t>
    </rPh>
    <rPh sb="6" eb="9">
      <t>チョウサヒ</t>
    </rPh>
    <phoneticPr fontId="6"/>
  </si>
  <si>
    <t>文化無償資金協力を効果・効率的かつ適正な実施を図るための調査，フォロ-アップ等修繕事業を実施する。</t>
    <rPh sb="0" eb="2">
      <t>ブンカ</t>
    </rPh>
    <rPh sb="2" eb="4">
      <t>ムショウ</t>
    </rPh>
    <rPh sb="4" eb="6">
      <t>シキン</t>
    </rPh>
    <rPh sb="6" eb="8">
      <t>キョウリョク</t>
    </rPh>
    <rPh sb="9" eb="11">
      <t>コウカ</t>
    </rPh>
    <rPh sb="12" eb="15">
      <t>コウリツテキ</t>
    </rPh>
    <rPh sb="17" eb="19">
      <t>テキセイ</t>
    </rPh>
    <rPh sb="20" eb="22">
      <t>ジッシ</t>
    </rPh>
    <rPh sb="23" eb="24">
      <t>ハカ</t>
    </rPh>
    <rPh sb="28" eb="30">
      <t>チョウサ</t>
    </rPh>
    <rPh sb="38" eb="39">
      <t>トウ</t>
    </rPh>
    <rPh sb="39" eb="41">
      <t>シュウゼン</t>
    </rPh>
    <rPh sb="41" eb="43">
      <t>ジギョウ</t>
    </rPh>
    <rPh sb="44" eb="46">
      <t>ジッシ</t>
    </rPh>
    <phoneticPr fontId="26"/>
  </si>
  <si>
    <t>開発途上国の文化・スポ-ツ・高等教育振興を目的とした文化無償資金協力を効果・効率的かつ適正な実施を図る。</t>
    <rPh sb="0" eb="2">
      <t>カイハツ</t>
    </rPh>
    <rPh sb="2" eb="5">
      <t>トジョウコク</t>
    </rPh>
    <rPh sb="6" eb="8">
      <t>ブンカ</t>
    </rPh>
    <rPh sb="14" eb="16">
      <t>コウトウ</t>
    </rPh>
    <rPh sb="16" eb="18">
      <t>キョウイク</t>
    </rPh>
    <rPh sb="18" eb="20">
      <t>シンコウ</t>
    </rPh>
    <rPh sb="21" eb="23">
      <t>モクテキ</t>
    </rPh>
    <rPh sb="26" eb="28">
      <t>ブンカ</t>
    </rPh>
    <rPh sb="28" eb="30">
      <t>ムショウ</t>
    </rPh>
    <rPh sb="30" eb="32">
      <t>シキン</t>
    </rPh>
    <rPh sb="32" eb="34">
      <t>キョウリョク</t>
    </rPh>
    <rPh sb="35" eb="37">
      <t>コウカ</t>
    </rPh>
    <rPh sb="38" eb="41">
      <t>コウリツテキ</t>
    </rPh>
    <rPh sb="43" eb="45">
      <t>テキセイ</t>
    </rPh>
    <rPh sb="46" eb="48">
      <t>ジッシ</t>
    </rPh>
    <rPh sb="49" eb="50">
      <t>ハカ</t>
    </rPh>
    <phoneticPr fontId="26"/>
  </si>
  <si>
    <t>関係する計画、通知等</t>
    <phoneticPr fontId="6"/>
  </si>
  <si>
    <t>基本目標Ⅲ：広報、文化交流及び報道対策　　　　　　　　　　　
具体的施策：Ⅲ-１-５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31" eb="34">
      <t>グタイテキ</t>
    </rPh>
    <rPh sb="34" eb="36">
      <t>セサク</t>
    </rPh>
    <rPh sb="43" eb="45">
      <t>ブンカ</t>
    </rPh>
    <rPh sb="46" eb="48">
      <t>ブンヤ</t>
    </rPh>
    <rPh sb="52" eb="54">
      <t>コクサイ</t>
    </rPh>
    <rPh sb="54" eb="56">
      <t>キョウリョク</t>
    </rPh>
    <rPh sb="57" eb="59">
      <t>ジッシ</t>
    </rPh>
    <phoneticPr fontId="6"/>
  </si>
  <si>
    <t>髙田真里</t>
    <rPh sb="0" eb="2">
      <t>タカタ</t>
    </rPh>
    <rPh sb="2" eb="4">
      <t>マリ</t>
    </rPh>
    <phoneticPr fontId="26"/>
  </si>
  <si>
    <t>文化交流・海外広報課</t>
    <rPh sb="0" eb="2">
      <t>ブンカ</t>
    </rPh>
    <rPh sb="2" eb="4">
      <t>コウリュウ</t>
    </rPh>
    <rPh sb="5" eb="7">
      <t>カイガイ</t>
    </rPh>
    <rPh sb="7" eb="10">
      <t>コウホウカ</t>
    </rPh>
    <phoneticPr fontId="6"/>
  </si>
  <si>
    <t>文化無償事務費（Ｋ．～Ｓ．ブロック）</t>
    <rPh sb="0" eb="2">
      <t>ブンカ</t>
    </rPh>
    <rPh sb="2" eb="4">
      <t>ムショウ</t>
    </rPh>
    <rPh sb="4" eb="7">
      <t>ジムヒ</t>
    </rPh>
    <phoneticPr fontId="6"/>
  </si>
  <si>
    <t>文化活動啓発費（周年事業）</t>
    <rPh sb="0" eb="2">
      <t>ブンカ</t>
    </rPh>
    <rPh sb="2" eb="4">
      <t>カツドウ</t>
    </rPh>
    <rPh sb="4" eb="6">
      <t>ケイハツ</t>
    </rPh>
    <rPh sb="6" eb="7">
      <t>ヒ</t>
    </rPh>
    <rPh sb="8" eb="10">
      <t>シュウネン</t>
    </rPh>
    <rPh sb="10" eb="12">
      <t>ジギョウ</t>
    </rPh>
    <phoneticPr fontId="6"/>
  </si>
  <si>
    <t>啓発宣伝事業謝金</t>
    <rPh sb="0" eb="2">
      <t>ケイハツ</t>
    </rPh>
    <rPh sb="2" eb="4">
      <t>センデン</t>
    </rPh>
    <rPh sb="4" eb="6">
      <t>ジギョウ</t>
    </rPh>
    <rPh sb="6" eb="8">
      <t>シャキン</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</si>
  <si>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</si>
  <si>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政府として内容，規模の充実した文化交流事業を実施する。</t>
    <rPh sb="0" eb="2">
      <t>セイフ</t>
    </rPh>
    <rPh sb="5" eb="7">
      <t>ナイヨウ</t>
    </rPh>
    <rPh sb="8" eb="10">
      <t>キボ</t>
    </rPh>
    <rPh sb="11" eb="13">
      <t>ジュウジツ</t>
    </rPh>
    <rPh sb="15" eb="17">
      <t>ブンカ</t>
    </rPh>
    <rPh sb="17" eb="19">
      <t>コウリュウ</t>
    </rPh>
    <rPh sb="19" eb="21">
      <t>ジギョウ</t>
    </rPh>
    <rPh sb="22" eb="24">
      <t>ジッシ</t>
    </rPh>
    <phoneticPr fontId="26"/>
  </si>
  <si>
    <t>外交関係上の節目を迎える国との交流年に際して，当該国（地域）との相互理解，当該国（地域）における日本好感度の増進を図ることを目的とする。</t>
    <rPh sb="0" eb="2">
      <t>ガイコウ</t>
    </rPh>
    <rPh sb="2" eb="5">
      <t>カンケイジョウ</t>
    </rPh>
    <rPh sb="6" eb="8">
      <t>フシメ</t>
    </rPh>
    <rPh sb="9" eb="10">
      <t>ムカ</t>
    </rPh>
    <rPh sb="12" eb="13">
      <t>クニ</t>
    </rPh>
    <rPh sb="15" eb="17">
      <t>コウリュウ</t>
    </rPh>
    <rPh sb="17" eb="18">
      <t>ネン</t>
    </rPh>
    <rPh sb="19" eb="20">
      <t>サイ</t>
    </rPh>
    <rPh sb="23" eb="26">
      <t>トウガイコク</t>
    </rPh>
    <rPh sb="27" eb="29">
      <t>チイキ</t>
    </rPh>
    <rPh sb="32" eb="34">
      <t>ソウゴ</t>
    </rPh>
    <rPh sb="34" eb="36">
      <t>リカイ</t>
    </rPh>
    <rPh sb="37" eb="39">
      <t>トウガイ</t>
    </rPh>
    <rPh sb="39" eb="40">
      <t>クニ</t>
    </rPh>
    <rPh sb="41" eb="43">
      <t>チイキ</t>
    </rPh>
    <rPh sb="48" eb="50">
      <t>ニホン</t>
    </rPh>
    <rPh sb="50" eb="53">
      <t>コウカンド</t>
    </rPh>
    <rPh sb="54" eb="56">
      <t>ゾウシン</t>
    </rPh>
    <rPh sb="57" eb="58">
      <t>ハカ</t>
    </rPh>
    <rPh sb="62" eb="64">
      <t>モクテキ</t>
    </rPh>
    <phoneticPr fontId="26"/>
  </si>
  <si>
    <t>基本目標Ⅲ：広報、文化交流及び報道対策　　　　　　　　　　　具体的施策：Ⅲ-1-4　国際文化交流の促進</t>
    <rPh sb="0" eb="2">
      <t>キホン</t>
    </rPh>
    <rPh sb="2" eb="4">
      <t>モクヒョウ</t>
    </rPh>
    <rPh sb="6" eb="8">
      <t>コウホウ</t>
    </rPh>
    <rPh sb="9" eb="11">
      <t>ブンカ</t>
    </rPh>
    <rPh sb="11" eb="13">
      <t>コウリュウ</t>
    </rPh>
    <rPh sb="13" eb="14">
      <t>オヨ</t>
    </rPh>
    <rPh sb="15" eb="17">
      <t>ホウドウ</t>
    </rPh>
    <rPh sb="17" eb="19">
      <t>タイサク</t>
    </rPh>
    <rPh sb="30" eb="33">
      <t>グタイテキ</t>
    </rPh>
    <rPh sb="33" eb="35">
      <t>セサク</t>
    </rPh>
    <rPh sb="42" eb="44">
      <t>コクサイ</t>
    </rPh>
    <rPh sb="44" eb="46">
      <t>ブンカ</t>
    </rPh>
    <rPh sb="46" eb="48">
      <t>コウリュウ</t>
    </rPh>
    <rPh sb="49" eb="51">
      <t>ソクシン</t>
    </rPh>
    <phoneticPr fontId="6"/>
  </si>
  <si>
    <t>一般会計</t>
    <rPh sb="0" eb="2">
      <t>イッパン</t>
    </rPh>
    <rPh sb="2" eb="4">
      <t>カイケイ</t>
    </rPh>
    <phoneticPr fontId="26"/>
  </si>
  <si>
    <t>大型文化事業費（Ｈ．～Ｊ．ブロック）</t>
    <rPh sb="0" eb="2">
      <t>オオガタ</t>
    </rPh>
    <rPh sb="2" eb="4">
      <t>ブンカ</t>
    </rPh>
    <rPh sb="4" eb="6">
      <t>ジギョウ</t>
    </rPh>
    <rPh sb="6" eb="7">
      <t>ヒ</t>
    </rPh>
    <phoneticPr fontId="6"/>
  </si>
  <si>
    <t>日本の魅力発信事業</t>
    <rPh sb="0" eb="2">
      <t>ニホン</t>
    </rPh>
    <rPh sb="3" eb="5">
      <t>ミリョク</t>
    </rPh>
    <rPh sb="5" eb="7">
      <t>ハッシン</t>
    </rPh>
    <rPh sb="7" eb="9">
      <t>ジギョウ</t>
    </rPh>
    <phoneticPr fontId="26"/>
  </si>
  <si>
    <t>パリ大学都市協同管理謝金</t>
    <rPh sb="2" eb="4">
      <t>ダイガク</t>
    </rPh>
    <rPh sb="4" eb="6">
      <t>トシ</t>
    </rPh>
    <rPh sb="6" eb="8">
      <t>キョウドウ</t>
    </rPh>
    <rPh sb="8" eb="10">
      <t>カンリ</t>
    </rPh>
    <rPh sb="10" eb="12">
      <t>シャキン</t>
    </rPh>
    <phoneticPr fontId="6"/>
  </si>
  <si>
    <t>在外公館文化事業（備品費）</t>
    <rPh sb="0" eb="2">
      <t>ザイガイ</t>
    </rPh>
    <rPh sb="2" eb="4">
      <t>コウカン</t>
    </rPh>
    <rPh sb="4" eb="6">
      <t>ブンカ</t>
    </rPh>
    <rPh sb="6" eb="8">
      <t>ジギョウ</t>
    </rPh>
    <rPh sb="9" eb="12">
      <t>ビヒンヒ</t>
    </rPh>
    <phoneticPr fontId="6"/>
  </si>
  <si>
    <t>在外公館文化事業（その他）</t>
    <rPh sb="0" eb="2">
      <t>ザイガイ</t>
    </rPh>
    <rPh sb="2" eb="4">
      <t>コウカン</t>
    </rPh>
    <rPh sb="4" eb="6">
      <t>ブンカ</t>
    </rPh>
    <rPh sb="6" eb="8">
      <t>ジギョウ</t>
    </rPh>
    <rPh sb="11" eb="12">
      <t>ホカ</t>
    </rPh>
    <phoneticPr fontId="6"/>
  </si>
  <si>
    <t>在外公館文化事業（基金）</t>
    <rPh sb="0" eb="2">
      <t>ザイガイ</t>
    </rPh>
    <rPh sb="2" eb="4">
      <t>コウカン</t>
    </rPh>
    <rPh sb="4" eb="6">
      <t>ブンカ</t>
    </rPh>
    <rPh sb="6" eb="8">
      <t>ジギョウ</t>
    </rPh>
    <rPh sb="9" eb="11">
      <t>キキン</t>
    </rPh>
    <phoneticPr fontId="6"/>
  </si>
  <si>
    <t>在外公館文化事業（特別）</t>
    <rPh sb="0" eb="2">
      <t>ザイガイ</t>
    </rPh>
    <rPh sb="2" eb="4">
      <t>コウカン</t>
    </rPh>
    <rPh sb="4" eb="6">
      <t>ブンカ</t>
    </rPh>
    <rPh sb="6" eb="8">
      <t>ジギョウ</t>
    </rPh>
    <rPh sb="9" eb="11">
      <t>トクベツ</t>
    </rPh>
    <phoneticPr fontId="6"/>
  </si>
  <si>
    <t>在外公館文化事業（一般）</t>
    <rPh sb="0" eb="2">
      <t>ザイガイ</t>
    </rPh>
    <rPh sb="2" eb="4">
      <t>コウカン</t>
    </rPh>
    <rPh sb="4" eb="6">
      <t>ブンカ</t>
    </rPh>
    <rPh sb="6" eb="8">
      <t>ジギョウ</t>
    </rPh>
    <rPh sb="9" eb="11">
      <t>イッパン</t>
    </rPh>
    <phoneticPr fontId="6"/>
  </si>
  <si>
    <t>在外職員等旅費</t>
    <rPh sb="0" eb="2">
      <t>ザイガイ</t>
    </rPh>
    <rPh sb="2" eb="4">
      <t>ショクイン</t>
    </rPh>
    <rPh sb="4" eb="5">
      <t>トウ</t>
    </rPh>
    <rPh sb="5" eb="7">
      <t>リョヒ</t>
    </rPh>
    <phoneticPr fontId="6"/>
  </si>
  <si>
    <t>平成27・28年度予算内訳   （単位：百万円）</t>
    <rPh sb="0" eb="2">
      <t>ヘイセイ</t>
    </rPh>
    <rPh sb="7" eb="9">
      <t>ネンド</t>
    </rPh>
    <rPh sb="9" eb="11">
      <t>ヨサン</t>
    </rPh>
    <rPh sb="11" eb="13">
      <t>ウチワケ</t>
    </rPh>
    <phoneticPr fontId="6"/>
  </si>
  <si>
    <t>伝統文化からアニメ・漫画等のポップカルチャ-まで我が国文化が有する豊かな魅力を発信するため，公演・展示事業を含む日本文化紹介事業を各国の特性を踏まえ実施。</t>
    <rPh sb="0" eb="2">
      <t>デントウ</t>
    </rPh>
    <rPh sb="2" eb="4">
      <t>ブンカ</t>
    </rPh>
    <rPh sb="10" eb="12">
      <t>マンガ</t>
    </rPh>
    <rPh sb="12" eb="13">
      <t>トウ</t>
    </rPh>
    <rPh sb="24" eb="25">
      <t>ワ</t>
    </rPh>
    <rPh sb="26" eb="27">
      <t>クニ</t>
    </rPh>
    <rPh sb="27" eb="29">
      <t>ブンカ</t>
    </rPh>
    <rPh sb="30" eb="31">
      <t>ユウ</t>
    </rPh>
    <rPh sb="33" eb="34">
      <t>ユタ</t>
    </rPh>
    <rPh sb="36" eb="38">
      <t>ミリョク</t>
    </rPh>
    <rPh sb="39" eb="41">
      <t>ハッシン</t>
    </rPh>
    <rPh sb="46" eb="48">
      <t>コウエン</t>
    </rPh>
    <rPh sb="49" eb="51">
      <t>テンジ</t>
    </rPh>
    <rPh sb="51" eb="53">
      <t>ジギョウ</t>
    </rPh>
    <rPh sb="54" eb="55">
      <t>フク</t>
    </rPh>
    <rPh sb="56" eb="60">
      <t>ニホンブンカ</t>
    </rPh>
    <rPh sb="60" eb="62">
      <t>ショウカイ</t>
    </rPh>
    <rPh sb="62" eb="64">
      <t>ジギョウ</t>
    </rPh>
    <rPh sb="65" eb="67">
      <t>カッコク</t>
    </rPh>
    <rPh sb="68" eb="70">
      <t>トクセイ</t>
    </rPh>
    <rPh sb="71" eb="72">
      <t>フ</t>
    </rPh>
    <rPh sb="74" eb="76">
      <t>ジッシ</t>
    </rPh>
    <phoneticPr fontId="26"/>
  </si>
  <si>
    <t>在外公館が管轄地域における対日理解の促進や親日層の形成を企画・立案し，外交活動の一環として実施する。</t>
    <rPh sb="0" eb="2">
      <t>ザイガイ</t>
    </rPh>
    <rPh sb="2" eb="4">
      <t>コウカン</t>
    </rPh>
    <rPh sb="5" eb="7">
      <t>カンカツ</t>
    </rPh>
    <rPh sb="7" eb="9">
      <t>チイキ</t>
    </rPh>
    <rPh sb="13" eb="15">
      <t>タイニチ</t>
    </rPh>
    <rPh sb="15" eb="17">
      <t>リカイ</t>
    </rPh>
    <rPh sb="18" eb="20">
      <t>ソクシン</t>
    </rPh>
    <rPh sb="21" eb="23">
      <t>シンニチ</t>
    </rPh>
    <rPh sb="23" eb="24">
      <t>ソウ</t>
    </rPh>
    <rPh sb="25" eb="27">
      <t>ケイセイ</t>
    </rPh>
    <rPh sb="28" eb="30">
      <t>キカク</t>
    </rPh>
    <rPh sb="31" eb="33">
      <t>リツアン</t>
    </rPh>
    <rPh sb="35" eb="37">
      <t>ガイコウ</t>
    </rPh>
    <rPh sb="37" eb="39">
      <t>カツドウ</t>
    </rPh>
    <rPh sb="40" eb="42">
      <t>イッカン</t>
    </rPh>
    <rPh sb="45" eb="47">
      <t>ジッシ</t>
    </rPh>
    <phoneticPr fontId="26"/>
  </si>
  <si>
    <t>-</t>
    <phoneticPr fontId="26"/>
  </si>
  <si>
    <t>在外公館文化事業費（Ａ．～Ｇ．ブロック）</t>
    <rPh sb="0" eb="2">
      <t>ザイガイ</t>
    </rPh>
    <rPh sb="2" eb="4">
      <t>コウカン</t>
    </rPh>
    <rPh sb="4" eb="6">
      <t>ブンカ</t>
    </rPh>
    <rPh sb="6" eb="8">
      <t>ジギョウ</t>
    </rPh>
    <rPh sb="8" eb="9">
      <t>ヒ</t>
    </rPh>
    <phoneticPr fontId="6"/>
  </si>
  <si>
    <t>赤坂棲外棲飯店</t>
    <rPh sb="0" eb="2">
      <t>アカサカ</t>
    </rPh>
    <phoneticPr fontId="6"/>
  </si>
  <si>
    <t>外務省設置法第4条並びに外務組織令第3条及び第26条</t>
    <rPh sb="0" eb="3">
      <t>ガイムショウ</t>
    </rPh>
    <rPh sb="3" eb="6">
      <t>セッチホウ</t>
    </rPh>
    <rPh sb="6" eb="7">
      <t>ダイ</t>
    </rPh>
    <rPh sb="8" eb="9">
      <t>ジョウ</t>
    </rPh>
    <rPh sb="9" eb="10">
      <t>ナラ</t>
    </rPh>
    <rPh sb="12" eb="14">
      <t>ガイム</t>
    </rPh>
    <rPh sb="14" eb="16">
      <t>ソシキ</t>
    </rPh>
    <rPh sb="16" eb="17">
      <t>レイ</t>
    </rPh>
    <rPh sb="17" eb="18">
      <t>ダイ</t>
    </rPh>
    <rPh sb="19" eb="20">
      <t>ジョウ</t>
    </rPh>
    <rPh sb="20" eb="21">
      <t>オヨ</t>
    </rPh>
    <rPh sb="22" eb="23">
      <t>ダイ</t>
    </rPh>
    <rPh sb="25" eb="26">
      <t>ジョウ</t>
    </rPh>
    <phoneticPr fontId="6"/>
  </si>
  <si>
    <t>-</t>
    <phoneticPr fontId="6"/>
  </si>
  <si>
    <t>-</t>
    <phoneticPr fontId="6"/>
  </si>
  <si>
    <t>-</t>
    <phoneticPr fontId="26"/>
  </si>
  <si>
    <t>215百万円/2439件</t>
    <rPh sb="3" eb="4">
      <t>ヒャク</t>
    </rPh>
    <rPh sb="4" eb="6">
      <t>マンエン</t>
    </rPh>
    <rPh sb="11" eb="12">
      <t>ケン</t>
    </rPh>
    <phoneticPr fontId="26"/>
  </si>
  <si>
    <t>各国国民の対日理解を促進し、また親日感の醸成を図るため、(1)外交活動の一環として在外公館が主催（又は共催）し、文化事業の実施による日本の魅力発信。(2)周年等外交上節目の機会の大型文化事業（周年事業）の実施。(3)文化、スポ-ツ、教育振興のための国際協力を行うことによって、各国の持続的発展へ寄与するために調査・フォロ-アップ等を通じて文化無償資金協力案件の効果・効率的かつ適正な実施を図る等。</t>
    <rPh sb="0" eb="2">
      <t>カッコク</t>
    </rPh>
    <rPh sb="2" eb="4">
      <t>コクミン</t>
    </rPh>
    <rPh sb="5" eb="7">
      <t>タイニチ</t>
    </rPh>
    <rPh sb="7" eb="9">
      <t>リカイ</t>
    </rPh>
    <rPh sb="10" eb="12">
      <t>ソクシン</t>
    </rPh>
    <rPh sb="16" eb="18">
      <t>シンニチ</t>
    </rPh>
    <rPh sb="196" eb="197">
      <t>トウ</t>
    </rPh>
    <phoneticPr fontId="6"/>
  </si>
  <si>
    <t>　　　　　　　　　　　　　　　　　　　　草の根文化無償事前調査結果の活用率90％以上</t>
    <rPh sb="20" eb="21">
      <t>クサ</t>
    </rPh>
    <rPh sb="22" eb="23">
      <t>ネ</t>
    </rPh>
    <rPh sb="23" eb="25">
      <t>ブンカ</t>
    </rPh>
    <rPh sb="25" eb="27">
      <t>ムショウ</t>
    </rPh>
    <rPh sb="27" eb="29">
      <t>ジゼン</t>
    </rPh>
    <rPh sb="29" eb="31">
      <t>チョウサ</t>
    </rPh>
    <rPh sb="31" eb="33">
      <t>ケッカ</t>
    </rPh>
    <rPh sb="34" eb="36">
      <t>カツヨウ</t>
    </rPh>
    <rPh sb="36" eb="37">
      <t>リツ</t>
    </rPh>
    <rPh sb="40" eb="42">
      <t>イジョウ</t>
    </rPh>
    <phoneticPr fontId="6"/>
  </si>
  <si>
    <t>整備された施設等については，有効活用されている。</t>
    <rPh sb="0" eb="2">
      <t>セイビ</t>
    </rPh>
    <rPh sb="5" eb="7">
      <t>シセツ</t>
    </rPh>
    <rPh sb="7" eb="8">
      <t>トウ</t>
    </rPh>
    <rPh sb="14" eb="16">
      <t>ユウコウ</t>
    </rPh>
    <rPh sb="16" eb="18">
      <t>カツヨウ</t>
    </rPh>
    <phoneticPr fontId="6"/>
  </si>
  <si>
    <t>経費節約による減</t>
    <rPh sb="0" eb="2">
      <t>ケイヒ</t>
    </rPh>
    <rPh sb="2" eb="4">
      <t>セツヤク</t>
    </rPh>
    <rPh sb="7" eb="8">
      <t>ゲン</t>
    </rPh>
    <phoneticPr fontId="26"/>
  </si>
  <si>
    <t>外部有識者の点検対象外である。</t>
    <rPh sb="0" eb="2">
      <t>ガイブ</t>
    </rPh>
    <rPh sb="2" eb="5">
      <t>ユウシキシャ</t>
    </rPh>
    <rPh sb="6" eb="8">
      <t>テンケン</t>
    </rPh>
    <rPh sb="8" eb="11">
      <t>タイショウガイ</t>
    </rPh>
    <phoneticPr fontId="2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</si>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</sst>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6"/>
      <name val="ＭＳ ゴシック"/>
      <family val="3"/>
      <charset val="128"/>
    </font>
    <font>
      <sz val="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hair">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92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pplyFont="1" applyFill="1">
      <alignment vertical="center"/>
    </xf>
    <xf numFmtId="0" fontId="4" fillId="0" borderId="0" xfId="4" applyFont="1" applyFill="1" applyBorder="1">
      <alignment vertical="center"/>
    </xf>
    <xf numFmtId="0" fontId="4" fillId="0" borderId="0" xfId="4" applyFont="1" applyBorder="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7" fillId="0" borderId="34" xfId="1" applyFont="1" applyFill="1" applyBorder="1" applyAlignment="1" applyProtection="1">
      <alignment vertical="top" wrapText="1"/>
      <protection locked="0"/>
    </xf>
    <xf numFmtId="0" fontId="17" fillId="0" borderId="26" xfId="1" applyFont="1" applyFill="1" applyBorder="1" applyAlignment="1" applyProtection="1">
      <alignment vertical="top" wrapText="1"/>
      <protection locked="0"/>
    </xf>
    <xf numFmtId="0" fontId="17" fillId="0" borderId="35"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0" xfId="0" applyFont="1" applyFill="1" applyBorder="1" applyAlignment="1">
      <alignment vertical="center" wrapText="1"/>
    </xf>
    <xf numFmtId="0" fontId="4"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33" fillId="0" borderId="76" xfId="0" applyFont="1" applyFill="1" applyBorder="1" applyAlignment="1" applyProtection="1">
      <alignment horizontal="left" vertical="center" wrapText="1"/>
      <protection locked="0"/>
    </xf>
    <xf numFmtId="0" fontId="12" fillId="0" borderId="77" xfId="0" applyFont="1" applyFill="1" applyBorder="1" applyAlignment="1" applyProtection="1">
      <alignment horizontal="left" vertical="center"/>
      <protection locked="0"/>
    </xf>
    <xf numFmtId="0" fontId="12" fillId="0" borderId="106"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4" fillId="0" borderId="107" xfId="4" applyFont="1" applyFill="1" applyBorder="1" applyAlignment="1" applyProtection="1">
      <alignment vertical="center" wrapText="1"/>
      <protection locked="0"/>
    </xf>
    <xf numFmtId="0" fontId="4" fillId="0" borderId="77" xfId="4" applyFont="1" applyFill="1" applyBorder="1" applyAlignment="1" applyProtection="1">
      <alignment vertical="center" wrapText="1"/>
      <protection locked="0"/>
    </xf>
    <xf numFmtId="0" fontId="4" fillId="0" borderId="106" xfId="4" applyFont="1" applyFill="1" applyBorder="1" applyAlignment="1" applyProtection="1">
      <alignment vertical="center" wrapText="1"/>
      <protection locked="0"/>
    </xf>
    <xf numFmtId="0" fontId="0" fillId="4" borderId="77" xfId="0" applyFont="1" applyFill="1" applyBorder="1" applyAlignment="1">
      <alignment horizontal="center" vertical="center"/>
    </xf>
    <xf numFmtId="0" fontId="14" fillId="0" borderId="76" xfId="4" applyFont="1" applyFill="1" applyBorder="1" applyAlignment="1" applyProtection="1">
      <alignmen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34"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1" fillId="0" borderId="25" xfId="0" applyFont="1" applyFill="1" applyBorder="1" applyAlignment="1" applyProtection="1">
      <alignment horizontal="center" vertical="center" wrapText="1" shrinkToFit="1"/>
      <protection locked="0"/>
    </xf>
    <xf numFmtId="0" fontId="17" fillId="0" borderId="26" xfId="0" applyFont="1" applyFill="1" applyBorder="1" applyAlignment="1" applyProtection="1">
      <alignment horizontal="center" vertical="center" wrapText="1" shrinkToFit="1"/>
      <protection locked="0"/>
    </xf>
    <xf numFmtId="0" fontId="17" fillId="0" borderId="27" xfId="0" applyFont="1" applyFill="1" applyBorder="1" applyAlignment="1" applyProtection="1">
      <alignment horizontal="center" vertical="center" wrapText="1" shrinkToFit="1"/>
      <protection locked="0"/>
    </xf>
    <xf numFmtId="0" fontId="15" fillId="0" borderId="25" xfId="2" applyFont="1" applyFill="1" applyBorder="1" applyAlignment="1" applyProtection="1">
      <alignment horizontal="center" vertical="center" wrapText="1" shrinkToFit="1"/>
      <protection locked="0"/>
    </xf>
    <xf numFmtId="0" fontId="15" fillId="0" borderId="26" xfId="2" applyFont="1" applyFill="1" applyBorder="1" applyAlignment="1" applyProtection="1">
      <alignment horizontal="center" vertical="center" wrapText="1" shrinkToFit="1"/>
      <protection locked="0"/>
    </xf>
    <xf numFmtId="0" fontId="15" fillId="0" borderId="35" xfId="2" applyFont="1" applyFill="1" applyBorder="1" applyAlignment="1" applyProtection="1">
      <alignment horizontal="center"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2"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4" fillId="5" borderId="25" xfId="0" applyNumberFormat="1" applyFont="1" applyFill="1" applyBorder="1" applyAlignment="1" applyProtection="1">
      <alignment horizontal="left" vertical="center"/>
      <protection locked="0"/>
    </xf>
    <xf numFmtId="0" fontId="4" fillId="5" borderId="75"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4"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34" fillId="0" borderId="98" xfId="7" applyFont="1" applyFill="1" applyBorder="1" applyAlignment="1">
      <alignment horizontal="left" vertical="center" shrinkToFit="1"/>
    </xf>
    <xf numFmtId="0" fontId="34" fillId="0" borderId="15" xfId="7" applyFont="1" applyFill="1" applyBorder="1" applyAlignment="1">
      <alignment horizontal="left" vertical="center" shrinkToFit="1"/>
    </xf>
    <xf numFmtId="0" fontId="34" fillId="0" borderId="16" xfId="7" applyFont="1" applyFill="1" applyBorder="1" applyAlignment="1">
      <alignment horizontal="left" vertical="center" shrinkToFit="1"/>
    </xf>
    <xf numFmtId="0" fontId="4" fillId="0" borderId="14" xfId="4" applyFont="1" applyFill="1" applyBorder="1" applyAlignment="1">
      <alignment horizontal="center" vertical="top"/>
    </xf>
    <xf numFmtId="0" fontId="4" fillId="0" borderId="15" xfId="4" applyFont="1" applyFill="1" applyBorder="1" applyAlignment="1">
      <alignment horizontal="center" vertical="top"/>
    </xf>
    <xf numFmtId="0" fontId="4" fillId="0" borderId="16" xfId="4" applyFont="1" applyFill="1" applyBorder="1" applyAlignment="1">
      <alignment horizontal="center" vertical="top"/>
    </xf>
    <xf numFmtId="0" fontId="4" fillId="0" borderId="63"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12" fillId="0" borderId="68" xfId="7" applyFont="1" applyFill="1" applyBorder="1" applyAlignment="1">
      <alignment horizontal="left" vertical="center" shrinkToFit="1"/>
    </xf>
    <xf numFmtId="0" fontId="12" fillId="0" borderId="21" xfId="7" applyFont="1" applyFill="1" applyBorder="1" applyAlignment="1">
      <alignment horizontal="left" vertical="center" shrinkToFit="1"/>
    </xf>
    <xf numFmtId="0" fontId="12" fillId="0" borderId="67" xfId="7" applyFont="1" applyFill="1" applyBorder="1" applyAlignment="1">
      <alignment horizontal="left" vertical="center" shrinkToFit="1"/>
    </xf>
    <xf numFmtId="0" fontId="4" fillId="0" borderId="20" xfId="4" applyFont="1" applyFill="1" applyBorder="1" applyAlignment="1">
      <alignment horizontal="center" vertical="top"/>
    </xf>
    <xf numFmtId="0" fontId="4" fillId="0" borderId="21" xfId="4" applyFont="1" applyFill="1" applyBorder="1" applyAlignment="1">
      <alignment horizontal="center" vertical="top"/>
    </xf>
    <xf numFmtId="0" fontId="4" fillId="0" borderId="67" xfId="4" applyFont="1" applyFill="1" applyBorder="1" applyAlignment="1">
      <alignment horizontal="center" vertical="top"/>
    </xf>
    <xf numFmtId="0" fontId="4" fillId="0" borderId="76" xfId="4" applyFont="1" applyFill="1" applyBorder="1" applyAlignment="1">
      <alignment horizontal="center" vertical="center"/>
    </xf>
    <xf numFmtId="0" fontId="4" fillId="0" borderId="77" xfId="4" applyFont="1" applyFill="1" applyBorder="1" applyAlignment="1">
      <alignment horizontal="center" vertical="center"/>
    </xf>
    <xf numFmtId="0" fontId="4" fillId="0" borderId="105" xfId="4" applyFont="1" applyFill="1" applyBorder="1" applyAlignment="1">
      <alignment horizontal="center" vertical="center"/>
    </xf>
    <xf numFmtId="181" fontId="4" fillId="0" borderId="104" xfId="4" applyNumberFormat="1" applyFont="1" applyFill="1" applyBorder="1" applyAlignment="1">
      <alignment horizontal="center" vertical="top"/>
    </xf>
    <xf numFmtId="181" fontId="4" fillId="0" borderId="77" xfId="4" applyNumberFormat="1" applyFont="1" applyFill="1" applyBorder="1" applyAlignment="1">
      <alignment horizontal="center" vertical="top"/>
    </xf>
    <xf numFmtId="181" fontId="4" fillId="0" borderId="105" xfId="4" applyNumberFormat="1" applyFont="1" applyFill="1" applyBorder="1" applyAlignment="1">
      <alignment horizontal="center" vertical="top"/>
    </xf>
    <xf numFmtId="0" fontId="4" fillId="0" borderId="114"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2"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69"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34" fillId="0" borderId="95" xfId="7" applyFont="1" applyFill="1" applyBorder="1" applyAlignment="1">
      <alignment horizontal="left" vertical="center" shrinkToFit="1"/>
    </xf>
    <xf numFmtId="0" fontId="34" fillId="0" borderId="72" xfId="7" applyFont="1" applyFill="1" applyBorder="1" applyAlignment="1">
      <alignment horizontal="left" vertical="center" shrinkToFit="1"/>
    </xf>
    <xf numFmtId="0" fontId="34" fillId="0" borderId="96" xfId="7" applyFont="1" applyFill="1" applyBorder="1" applyAlignment="1">
      <alignment horizontal="left" vertical="center" shrinkToFit="1"/>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2" xfId="4" applyFont="1" applyFill="1" applyBorder="1" applyAlignment="1">
      <alignment horizontal="center" vertical="top"/>
    </xf>
    <xf numFmtId="0" fontId="34" fillId="0" borderId="140" xfId="7" applyFont="1" applyFill="1" applyBorder="1" applyAlignment="1">
      <alignment horizontal="left" vertical="center" shrinkToFit="1"/>
    </xf>
    <xf numFmtId="0" fontId="34" fillId="0" borderId="60" xfId="7" applyFont="1" applyFill="1" applyBorder="1" applyAlignment="1">
      <alignment horizontal="left" vertical="center" shrinkToFit="1"/>
    </xf>
    <xf numFmtId="0" fontId="34" fillId="0" borderId="65" xfId="7" applyFont="1" applyFill="1" applyBorder="1" applyAlignment="1">
      <alignment horizontal="left" vertical="center" shrinkToFit="1"/>
    </xf>
    <xf numFmtId="0" fontId="4" fillId="0" borderId="71" xfId="4" applyFont="1" applyFill="1" applyBorder="1" applyAlignment="1">
      <alignment horizontal="center" vertical="top"/>
    </xf>
    <xf numFmtId="0" fontId="4" fillId="0" borderId="72" xfId="4" applyFont="1" applyFill="1" applyBorder="1" applyAlignment="1">
      <alignment horizontal="center" vertical="top"/>
    </xf>
    <xf numFmtId="0" fontId="4" fillId="0" borderId="96" xfId="4" applyFont="1" applyFill="1" applyBorder="1" applyAlignment="1">
      <alignment horizontal="center" vertical="top"/>
    </xf>
    <xf numFmtId="0" fontId="4" fillId="0" borderId="20"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7"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71" xfId="4" applyFont="1" applyFill="1" applyBorder="1" applyAlignment="1">
      <alignment horizontal="center" vertical="center"/>
    </xf>
    <xf numFmtId="0" fontId="4" fillId="0" borderId="72" xfId="4" applyFont="1" applyFill="1" applyBorder="1" applyAlignment="1">
      <alignment horizontal="center" vertical="center"/>
    </xf>
    <xf numFmtId="0" fontId="4" fillId="0" borderId="96" xfId="4" applyFont="1" applyFill="1" applyBorder="1" applyAlignment="1">
      <alignment horizontal="center" vertical="center"/>
    </xf>
    <xf numFmtId="0" fontId="4" fillId="0" borderId="100"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20"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177" fontId="4" fillId="0" borderId="11" xfId="7" applyNumberFormat="1" applyFont="1" applyFill="1" applyBorder="1" applyAlignment="1">
      <alignment horizontal="center" vertical="center"/>
    </xf>
    <xf numFmtId="177" fontId="34" fillId="0" borderId="11" xfId="7" applyNumberFormat="1" applyFont="1" applyFill="1" applyBorder="1" applyAlignment="1">
      <alignment horizontal="center" vertical="center"/>
    </xf>
    <xf numFmtId="0" fontId="4"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0" xfId="3" applyFont="1" applyFill="1" applyBorder="1" applyAlignment="1" applyProtection="1">
      <alignment horizontal="center" vertical="center" wrapText="1"/>
    </xf>
    <xf numFmtId="0" fontId="13" fillId="2" borderId="66" xfId="3" applyFont="1" applyFill="1" applyBorder="1" applyAlignment="1" applyProtection="1">
      <alignment horizontal="center" vertical="center" wrapText="1"/>
    </xf>
    <xf numFmtId="0" fontId="13" fillId="2" borderId="71"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96" xfId="3" applyFont="1" applyFill="1" applyBorder="1" applyAlignment="1" applyProtection="1">
      <alignment horizontal="center" vertical="center" wrapText="1"/>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0" fillId="0" borderId="14" xfId="4" applyFont="1" applyFill="1" applyBorder="1" applyAlignment="1">
      <alignment horizontal="center" vertical="center"/>
    </xf>
    <xf numFmtId="0" fontId="4" fillId="0" borderId="31"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177" fontId="4" fillId="0" borderId="141" xfId="7" applyNumberFormat="1" applyFont="1" applyFill="1" applyBorder="1" applyAlignment="1">
      <alignment horizontal="center" vertical="center"/>
    </xf>
    <xf numFmtId="0" fontId="4" fillId="0" borderId="104" xfId="4" applyFont="1" applyFill="1" applyBorder="1" applyAlignment="1">
      <alignment horizontal="center" vertical="top"/>
    </xf>
    <xf numFmtId="0" fontId="4" fillId="0" borderId="77" xfId="4" applyFont="1" applyFill="1" applyBorder="1" applyAlignment="1">
      <alignment horizontal="center" vertical="top"/>
    </xf>
    <xf numFmtId="0" fontId="4" fillId="0" borderId="105" xfId="4" applyFont="1" applyFill="1" applyBorder="1" applyAlignment="1">
      <alignment horizontal="center" vertical="top"/>
    </xf>
    <xf numFmtId="0" fontId="4" fillId="0" borderId="34" xfId="1" applyFont="1" applyFill="1" applyBorder="1" applyAlignment="1" applyProtection="1">
      <alignment vertical="top" wrapText="1"/>
    </xf>
    <xf numFmtId="0" fontId="4" fillId="0" borderId="26" xfId="1" applyFont="1" applyFill="1" applyBorder="1" applyAlignment="1" applyProtection="1">
      <alignment vertical="top" wrapText="1"/>
    </xf>
    <xf numFmtId="0" fontId="4" fillId="0" borderId="35" xfId="1" applyFont="1" applyFill="1" applyBorder="1" applyAlignment="1" applyProtection="1">
      <alignment vertical="top" wrapTex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0" fillId="0" borderId="34" xfId="3" applyFont="1" applyFill="1" applyBorder="1" applyAlignment="1" applyProtection="1">
      <alignment horizontal="center" vertical="center"/>
    </xf>
    <xf numFmtId="0" fontId="10" fillId="0" borderId="26"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15" fillId="0" borderId="26" xfId="2" applyFont="1" applyFill="1" applyBorder="1" applyAlignment="1" applyProtection="1">
      <alignment horizontal="center" vertical="center" wrapText="1"/>
    </xf>
    <xf numFmtId="0" fontId="31" fillId="0" borderId="26" xfId="7" applyFont="1" applyFill="1" applyBorder="1" applyAlignment="1">
      <alignment horizontal="center" vertical="center"/>
    </xf>
    <xf numFmtId="0" fontId="31" fillId="0" borderId="35" xfId="7" applyFont="1" applyFill="1" applyBorder="1" applyAlignment="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wrapText="1" shrinkToFit="1"/>
    </xf>
    <xf numFmtId="0" fontId="12" fillId="0" borderId="26" xfId="3" applyFont="1" applyFill="1" applyBorder="1" applyAlignment="1" applyProtection="1">
      <alignment horizontal="center" vertical="center" wrapText="1" shrinkToFit="1"/>
    </xf>
    <xf numFmtId="0" fontId="12"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31" fillId="0" borderId="25" xfId="7" applyFont="1" applyFill="1" applyBorder="1" applyAlignment="1">
      <alignment horizontal="center" vertical="center" wrapText="1" shrinkToFit="1"/>
    </xf>
    <xf numFmtId="0" fontId="17" fillId="0" borderId="26" xfId="7" applyFont="1" applyFill="1" applyBorder="1" applyAlignment="1">
      <alignment horizontal="center" vertical="center" wrapText="1" shrinkToFit="1"/>
    </xf>
    <xf numFmtId="0" fontId="17" fillId="0" borderId="27" xfId="7" applyFont="1" applyFill="1" applyBorder="1" applyAlignment="1">
      <alignment horizontal="center" vertical="center" wrapText="1" shrinkToFit="1"/>
    </xf>
    <xf numFmtId="0" fontId="14" fillId="2" borderId="44" xfId="3" applyFont="1" applyFill="1" applyBorder="1" applyAlignment="1" applyProtection="1">
      <alignment horizontal="center" vertical="center"/>
    </xf>
    <xf numFmtId="0" fontId="13" fillId="0" borderId="34" xfId="1" applyFont="1" applyFill="1" applyBorder="1" applyAlignment="1" applyProtection="1">
      <alignment horizontal="center" vertical="center" wrapText="1" shrinkToFit="1"/>
    </xf>
    <xf numFmtId="0" fontId="34" fillId="0" borderId="26" xfId="7" applyFont="1" applyBorder="1" applyAlignment="1">
      <alignment horizontal="center" vertical="center"/>
    </xf>
    <xf numFmtId="0" fontId="10" fillId="2" borderId="143" xfId="3" applyFont="1" applyFill="1" applyBorder="1" applyAlignment="1" applyProtection="1">
      <alignment horizontal="center" vertical="center"/>
    </xf>
    <xf numFmtId="0" fontId="10" fillId="0" borderId="85" xfId="1" applyFont="1" applyFill="1" applyBorder="1" applyAlignment="1" applyProtection="1">
      <alignment horizontal="center" vertical="center" wrapText="1" shrinkToFit="1"/>
    </xf>
    <xf numFmtId="0" fontId="4" fillId="0" borderId="51" xfId="7" applyFont="1" applyFill="1" applyBorder="1" applyAlignment="1">
      <alignment horizontal="center" vertical="center"/>
    </xf>
    <xf numFmtId="0" fontId="10" fillId="2" borderId="51" xfId="1" applyFont="1" applyFill="1" applyBorder="1" applyAlignment="1" applyProtection="1">
      <alignment horizontal="center" vertical="center" wrapText="1" shrinkToFit="1"/>
    </xf>
    <xf numFmtId="0" fontId="10" fillId="2" borderId="86" xfId="1" applyFont="1" applyFill="1" applyBorder="1" applyAlignment="1" applyProtection="1">
      <alignment horizontal="center" vertical="center" wrapText="1" shrinkToFit="1"/>
    </xf>
    <xf numFmtId="0" fontId="34" fillId="5" borderId="51" xfId="7" applyFont="1" applyFill="1" applyBorder="1" applyAlignment="1">
      <alignment horizontal="center" vertical="center"/>
    </xf>
    <xf numFmtId="0" fontId="34" fillId="5" borderId="86" xfId="7" applyFont="1" applyFill="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34" fillId="0" borderId="98" xfId="7" applyFont="1" applyFill="1" applyBorder="1" applyAlignment="1">
      <alignment horizontal="left" vertical="center" wrapText="1"/>
    </xf>
    <xf numFmtId="0" fontId="34" fillId="0" borderId="15" xfId="7" applyFont="1" applyFill="1" applyBorder="1" applyAlignment="1">
      <alignment horizontal="left" vertical="center" wrapText="1"/>
    </xf>
    <xf numFmtId="0" fontId="34" fillId="0" borderId="16" xfId="7" applyFont="1" applyFill="1" applyBorder="1" applyAlignment="1">
      <alignment horizontal="left" vertical="center" wrapText="1"/>
    </xf>
    <xf numFmtId="0" fontId="34" fillId="0" borderId="95" xfId="7" applyFont="1" applyFill="1" applyBorder="1" applyAlignment="1">
      <alignment horizontal="left" vertical="center" wrapText="1"/>
    </xf>
    <xf numFmtId="0" fontId="34" fillId="0" borderId="72" xfId="7" applyFont="1" applyFill="1" applyBorder="1" applyAlignment="1">
      <alignment horizontal="left" vertical="center" wrapText="1"/>
    </xf>
    <xf numFmtId="0" fontId="34" fillId="0" borderId="96" xfId="7" applyFont="1" applyFill="1" applyBorder="1" applyAlignment="1">
      <alignment horizontal="left" vertical="center" wrapText="1"/>
    </xf>
    <xf numFmtId="0" fontId="4" fillId="0" borderId="0" xfId="4" applyFont="1" applyFill="1" applyBorder="1" applyAlignment="1">
      <alignment horizontal="center" vertical="center"/>
    </xf>
    <xf numFmtId="0" fontId="4" fillId="0" borderId="68" xfId="4" applyFont="1" applyFill="1" applyBorder="1" applyAlignment="1">
      <alignment horizontal="center" vertical="top"/>
    </xf>
    <xf numFmtId="0" fontId="34" fillId="5" borderId="26" xfId="7" applyFont="1" applyFill="1" applyBorder="1" applyAlignment="1">
      <alignment horizontal="center" vertical="center" shrinkToFit="1"/>
    </xf>
    <xf numFmtId="0" fontId="34" fillId="5" borderId="27" xfId="7" applyFont="1" applyFill="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5" fillId="0" borderId="25" xfId="2" applyFont="1" applyFill="1" applyBorder="1" applyAlignment="1" applyProtection="1">
      <alignment horizontal="center" vertical="center" wrapText="1"/>
    </xf>
    <xf numFmtId="0" fontId="4" fillId="0" borderId="98" xfId="4" applyFont="1" applyFill="1" applyBorder="1" applyAlignment="1">
      <alignment horizontal="center" vertical="top"/>
    </xf>
    <xf numFmtId="0" fontId="34" fillId="0" borderId="15" xfId="7" applyFont="1" applyBorder="1" applyAlignment="1">
      <alignment horizontal="left" vertical="center" shrinkToFit="1"/>
    </xf>
    <xf numFmtId="0" fontId="34" fillId="0" borderId="16" xfId="7" applyFont="1" applyBorder="1" applyAlignment="1">
      <alignment horizontal="left" vertical="center" shrinkToFit="1"/>
    </xf>
    <xf numFmtId="0" fontId="34" fillId="0" borderId="72" xfId="7" applyFont="1" applyBorder="1" applyAlignment="1">
      <alignment horizontal="left" vertical="center"/>
    </xf>
    <xf numFmtId="0" fontId="34" fillId="0" borderId="96" xfId="7" applyFont="1" applyBorder="1" applyAlignment="1">
      <alignment horizontal="left" vertical="center"/>
    </xf>
    <xf numFmtId="0" fontId="0" fillId="0" borderId="71" xfId="4" applyFont="1" applyFill="1" applyBorder="1" applyAlignment="1">
      <alignment horizontal="center" vertical="top"/>
    </xf>
    <xf numFmtId="177" fontId="4" fillId="0" borderId="25" xfId="7" applyNumberFormat="1" applyFont="1" applyFill="1" applyBorder="1" applyAlignment="1">
      <alignment horizontal="center" vertical="center"/>
    </xf>
    <xf numFmtId="177" fontId="4" fillId="0" borderId="26" xfId="7" applyNumberFormat="1" applyFont="1" applyFill="1" applyBorder="1" applyAlignment="1">
      <alignment horizontal="center" vertical="center"/>
    </xf>
    <xf numFmtId="177" fontId="4" fillId="0" borderId="27" xfId="7" applyNumberFormat="1" applyFont="1" applyFill="1" applyBorder="1" applyAlignment="1">
      <alignment horizontal="center" vertical="center"/>
    </xf>
    <xf numFmtId="177" fontId="34" fillId="5" borderId="25" xfId="7" applyNumberFormat="1" applyFont="1" applyFill="1" applyBorder="1" applyAlignment="1">
      <alignment horizontal="center" vertical="center"/>
    </xf>
    <xf numFmtId="177" fontId="34" fillId="5" borderId="26" xfId="7" applyNumberFormat="1" applyFont="1" applyFill="1" applyBorder="1" applyAlignment="1">
      <alignment horizontal="center" vertical="center"/>
    </xf>
    <xf numFmtId="177" fontId="34" fillId="5" borderId="27" xfId="7" applyNumberFormat="1" applyFont="1" applyFill="1" applyBorder="1" applyAlignment="1">
      <alignment horizontal="center" vertical="center"/>
    </xf>
    <xf numFmtId="177" fontId="34" fillId="0" borderId="14" xfId="7" applyNumberFormat="1" applyFont="1" applyFill="1" applyBorder="1" applyAlignment="1">
      <alignment horizontal="center" vertical="center"/>
    </xf>
    <xf numFmtId="177" fontId="34" fillId="0" borderId="15" xfId="7" applyNumberFormat="1" applyFont="1" applyFill="1" applyBorder="1" applyAlignment="1">
      <alignment horizontal="center" vertical="center"/>
    </xf>
    <xf numFmtId="177" fontId="34" fillId="0" borderId="16" xfId="7" applyNumberFormat="1" applyFont="1" applyFill="1" applyBorder="1" applyAlignment="1">
      <alignment horizontal="center" vertical="center"/>
    </xf>
    <xf numFmtId="177" fontId="4" fillId="0" borderId="20" xfId="7" applyNumberFormat="1" applyFont="1" applyFill="1" applyBorder="1" applyAlignment="1">
      <alignment horizontal="center" vertical="center"/>
    </xf>
    <xf numFmtId="177" fontId="4" fillId="0" borderId="21" xfId="7" applyNumberFormat="1" applyFont="1" applyFill="1" applyBorder="1" applyAlignment="1">
      <alignment horizontal="center" vertical="center"/>
    </xf>
    <xf numFmtId="177" fontId="4" fillId="0" borderId="67" xfId="7" applyNumberFormat="1" applyFont="1" applyFill="1" applyBorder="1" applyAlignment="1">
      <alignment horizontal="center" vertical="center"/>
    </xf>
    <xf numFmtId="177" fontId="4" fillId="0" borderId="71" xfId="7" applyNumberFormat="1" applyFont="1" applyFill="1" applyBorder="1" applyAlignment="1">
      <alignment horizontal="center" vertical="center"/>
    </xf>
    <xf numFmtId="177" fontId="4" fillId="0" borderId="72" xfId="7" applyNumberFormat="1" applyFont="1" applyFill="1" applyBorder="1" applyAlignment="1">
      <alignment horizontal="center" vertical="center"/>
    </xf>
    <xf numFmtId="177" fontId="4" fillId="0" borderId="96" xfId="7" applyNumberFormat="1" applyFont="1" applyFill="1" applyBorder="1" applyAlignment="1">
      <alignment horizontal="center" vertical="center"/>
    </xf>
    <xf numFmtId="0" fontId="32" fillId="0" borderId="15" xfId="7" applyFont="1" applyFill="1" applyBorder="1" applyAlignment="1">
      <alignment horizontal="left" vertical="center" shrinkToFit="1"/>
    </xf>
    <xf numFmtId="0" fontId="32" fillId="0" borderId="16" xfId="7" applyFont="1" applyFill="1" applyBorder="1" applyAlignment="1">
      <alignment horizontal="left" vertical="center" shrinkToFit="1"/>
    </xf>
    <xf numFmtId="0" fontId="34" fillId="0" borderId="25" xfId="7" applyFont="1" applyBorder="1" applyAlignment="1">
      <alignment horizontal="center" vertical="center" shrinkToFit="1"/>
    </xf>
    <xf numFmtId="0" fontId="34" fillId="0" borderId="26" xfId="7" applyFont="1" applyBorder="1" applyAlignment="1">
      <alignment horizontal="center" vertical="center" shrinkToFit="1"/>
    </xf>
    <xf numFmtId="0" fontId="34" fillId="0" borderId="27" xfId="7" applyFont="1" applyBorder="1" applyAlignment="1">
      <alignment horizontal="center" vertical="center" shrinkToFit="1"/>
    </xf>
    <xf numFmtId="0" fontId="10" fillId="0" borderId="34" xfId="1" applyFont="1" applyFill="1" applyBorder="1" applyAlignment="1" applyProtection="1">
      <alignment horizontal="center" vertical="center" wrapText="1" shrinkToFit="1"/>
    </xf>
    <xf numFmtId="0" fontId="10" fillId="0" borderId="26" xfId="1" applyFont="1" applyFill="1" applyBorder="1" applyAlignment="1" applyProtection="1">
      <alignment horizontal="center" vertical="center" wrapText="1" shrinkToFit="1"/>
    </xf>
    <xf numFmtId="0" fontId="10" fillId="0" borderId="27" xfId="1" applyFont="1" applyFill="1" applyBorder="1" applyAlignment="1" applyProtection="1">
      <alignment horizontal="center" vertical="center" wrapText="1" shrinkToFit="1"/>
    </xf>
    <xf numFmtId="0" fontId="13" fillId="0" borderId="25" xfId="2" applyFont="1" applyFill="1" applyBorder="1" applyAlignment="1" applyProtection="1">
      <alignment horizontal="center" vertical="center" wrapText="1"/>
    </xf>
    <xf numFmtId="0" fontId="13" fillId="0" borderId="26" xfId="2" applyFont="1" applyFill="1" applyBorder="1" applyAlignment="1" applyProtection="1">
      <alignment horizontal="center" vertical="center" wrapText="1"/>
    </xf>
    <xf numFmtId="0" fontId="13" fillId="0" borderId="35" xfId="2" applyFont="1" applyFill="1" applyBorder="1" applyAlignment="1" applyProtection="1">
      <alignment horizontal="center" vertical="center" wrapText="1"/>
    </xf>
    <xf numFmtId="0" fontId="4" fillId="0" borderId="41" xfId="4" applyFont="1" applyFill="1" applyBorder="1" applyAlignment="1">
      <alignment horizontal="left" vertical="top"/>
    </xf>
    <xf numFmtId="0" fontId="4" fillId="0" borderId="42" xfId="4" applyFont="1" applyFill="1" applyBorder="1" applyAlignment="1">
      <alignment horizontal="left" vertical="top"/>
    </xf>
    <xf numFmtId="0" fontId="4" fillId="0" borderId="62" xfId="4" applyFont="1" applyFill="1" applyBorder="1" applyAlignment="1">
      <alignment horizontal="left" vertical="top"/>
    </xf>
    <xf numFmtId="0" fontId="10" fillId="0" borderId="51" xfId="1" applyFont="1" applyFill="1" applyBorder="1" applyAlignment="1" applyProtection="1">
      <alignment horizontal="center" vertical="center" wrapText="1" shrinkToFit="1"/>
    </xf>
    <xf numFmtId="0" fontId="10" fillId="0" borderId="86" xfId="1" applyFont="1" applyFill="1" applyBorder="1" applyAlignment="1" applyProtection="1">
      <alignment horizontal="center" vertical="center" wrapText="1" shrinkToFit="1"/>
    </xf>
    <xf numFmtId="0" fontId="34" fillId="0" borderId="87" xfId="7" applyFont="1" applyBorder="1" applyAlignment="1">
      <alignment horizontal="center" vertical="center"/>
    </xf>
    <xf numFmtId="0" fontId="34" fillId="0" borderId="51" xfId="7" applyFont="1" applyBorder="1" applyAlignment="1">
      <alignment horizontal="center" vertical="center"/>
    </xf>
    <xf numFmtId="0" fontId="34" fillId="0" borderId="86" xfId="7" applyFont="1" applyBorder="1" applyAlignment="1">
      <alignment horizontal="center" vertical="center"/>
    </xf>
    <xf numFmtId="177" fontId="4" fillId="0" borderId="97" xfId="7" applyNumberFormat="1" applyFont="1" applyFill="1" applyBorder="1" applyAlignment="1">
      <alignment horizontal="center" vertical="center"/>
    </xf>
    <xf numFmtId="0" fontId="34" fillId="0" borderId="68" xfId="7" applyFont="1" applyFill="1" applyBorder="1" applyAlignment="1">
      <alignment horizontal="left" vertical="center" shrinkToFit="1"/>
    </xf>
    <xf numFmtId="0" fontId="34" fillId="0" borderId="21" xfId="7" applyFont="1" applyFill="1" applyBorder="1" applyAlignment="1">
      <alignment horizontal="left" vertical="center" shrinkToFit="1"/>
    </xf>
    <xf numFmtId="0" fontId="34" fillId="0" borderId="67" xfId="7" applyFont="1" applyFill="1" applyBorder="1" applyAlignment="1">
      <alignment horizontal="left" vertical="center" shrinkToFit="1"/>
    </xf>
    <xf numFmtId="0" fontId="4" fillId="0" borderId="0" xfId="4" applyFont="1" applyBorder="1" applyAlignment="1">
      <alignment horizontal="center" vertical="center"/>
    </xf>
    <xf numFmtId="177" fontId="34" fillId="0" borderId="144" xfId="7" applyNumberFormat="1" applyFont="1" applyFill="1" applyBorder="1" applyAlignment="1">
      <alignment horizontal="center" vertical="center"/>
    </xf>
    <xf numFmtId="177" fontId="4" fillId="0" borderId="144" xfId="7" applyNumberFormat="1" applyFont="1" applyFill="1" applyBorder="1" applyAlignment="1">
      <alignment horizontal="center" vertical="center"/>
    </xf>
    <xf numFmtId="177" fontId="4" fillId="0" borderId="20" xfId="4" applyNumberFormat="1" applyFont="1" applyFill="1" applyBorder="1" applyAlignment="1">
      <alignment horizontal="center" vertical="center"/>
    </xf>
    <xf numFmtId="0" fontId="34" fillId="0" borderId="26" xfId="7" applyFont="1" applyFill="1" applyBorder="1" applyAlignment="1">
      <alignment horizontal="center" vertical="center"/>
    </xf>
    <xf numFmtId="0" fontId="34" fillId="0" borderId="35" xfId="7" applyFont="1" applyFill="1" applyBorder="1" applyAlignment="1">
      <alignment horizontal="center" vertical="center"/>
    </xf>
    <xf numFmtId="0" fontId="0" fillId="0" borderId="107" xfId="4" applyFont="1" applyFill="1" applyBorder="1" applyAlignment="1" applyProtection="1">
      <alignment vertical="center" wrapText="1"/>
      <protection locked="0"/>
    </xf>
  </cellXfs>
  <cellStyles count="10">
    <cellStyle name="パーセント 2" xfId="8"/>
    <cellStyle name="桁区切り 2" xfId="9"/>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00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85725</xdr:colOff>
          <xdr:row>29</xdr:row>
          <xdr:rowOff>447675</xdr:rowOff>
        </xdr:from>
        <xdr:to>
          <xdr:col>33</xdr:col>
          <xdr:colOff>0</xdr:colOff>
          <xdr:row>29</xdr:row>
          <xdr:rowOff>609600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169</xdr:row>
          <xdr:rowOff>371475</xdr:rowOff>
        </xdr:from>
        <xdr:to>
          <xdr:col>30</xdr:col>
          <xdr:colOff>66675</xdr:colOff>
          <xdr:row>169</xdr:row>
          <xdr:rowOff>533400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175</xdr:row>
          <xdr:rowOff>3790950</xdr:rowOff>
        </xdr:from>
        <xdr:to>
          <xdr:col>30</xdr:col>
          <xdr:colOff>66675</xdr:colOff>
          <xdr:row>175</xdr:row>
          <xdr:rowOff>3952875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173</xdr:row>
      <xdr:rowOff>0</xdr:rowOff>
    </xdr:from>
    <xdr:to>
      <xdr:col>50</xdr:col>
      <xdr:colOff>0</xdr:colOff>
      <xdr:row>175</xdr:row>
      <xdr:rowOff>4953001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81505425"/>
          <a:ext cx="8086725" cy="1082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139</xdr:row>
      <xdr:rowOff>0</xdr:rowOff>
    </xdr:from>
    <xdr:to>
      <xdr:col>50</xdr:col>
      <xdr:colOff>0</xdr:colOff>
      <xdr:row>159</xdr:row>
      <xdr:rowOff>333374</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62026800"/>
          <a:ext cx="808672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160</xdr:row>
      <xdr:rowOff>0</xdr:rowOff>
    </xdr:from>
    <xdr:to>
      <xdr:col>50</xdr:col>
      <xdr:colOff>0</xdr:colOff>
      <xdr:row>172</xdr:row>
      <xdr:rowOff>257174</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5850" y="69427725"/>
          <a:ext cx="8086725" cy="1166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18</xdr:col>
      <xdr:colOff>95250</xdr:colOff>
      <xdr:row>0</xdr:row>
      <xdr:rowOff>0</xdr:rowOff>
    </xdr:from>
    <xdr:ext cx="184731" cy="264560"/>
    <xdr:sp macro="" textlink="">
      <xdr:nvSpPr>
        <xdr:cNvPr id="2" name="テキスト ボックス 1"/>
        <xdr:cNvSpPr txBox="1"/>
      </xdr:nvSpPr>
      <xdr:spPr>
        <a:xfrm>
          <a:off x="12439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K2" sqref="K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87" t="s">
        <v>421</v>
      </c>
      <c r="AR2" s="687"/>
      <c r="AS2" s="68" t="str">
        <f>IF(OR(AQ2="　", AQ2=""), "", "-")</f>
        <v/>
      </c>
      <c r="AT2" s="688">
        <v>74</v>
      </c>
      <c r="AU2" s="688"/>
      <c r="AV2" s="69" t="str">
        <f>IF(AW2="", "", "-")</f>
        <v/>
      </c>
      <c r="AW2" s="689"/>
      <c r="AX2" s="689"/>
    </row>
    <row r="3" spans="1:50" ht="21" customHeight="1" thickBot="1" x14ac:dyDescent="0.2">
      <c r="A3" s="645" t="s">
        <v>215</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89</v>
      </c>
      <c r="AJ3" s="647" t="s">
        <v>430</v>
      </c>
      <c r="AK3" s="647"/>
      <c r="AL3" s="647"/>
      <c r="AM3" s="647"/>
      <c r="AN3" s="647"/>
      <c r="AO3" s="647"/>
      <c r="AP3" s="647"/>
      <c r="AQ3" s="647"/>
      <c r="AR3" s="647"/>
      <c r="AS3" s="647"/>
      <c r="AT3" s="647"/>
      <c r="AU3" s="647"/>
      <c r="AV3" s="647"/>
      <c r="AW3" s="647"/>
      <c r="AX3" s="36" t="s">
        <v>90</v>
      </c>
    </row>
    <row r="4" spans="1:50" ht="24.75" customHeight="1" x14ac:dyDescent="0.15">
      <c r="A4" s="457" t="s">
        <v>30</v>
      </c>
      <c r="B4" s="458"/>
      <c r="C4" s="458"/>
      <c r="D4" s="458"/>
      <c r="E4" s="458"/>
      <c r="F4" s="458"/>
      <c r="G4" s="431" t="s">
        <v>426</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427</v>
      </c>
      <c r="AF4" s="437"/>
      <c r="AG4" s="437"/>
      <c r="AH4" s="437"/>
      <c r="AI4" s="437"/>
      <c r="AJ4" s="437"/>
      <c r="AK4" s="437"/>
      <c r="AL4" s="437"/>
      <c r="AM4" s="437"/>
      <c r="AN4" s="437"/>
      <c r="AO4" s="437"/>
      <c r="AP4" s="438"/>
      <c r="AQ4" s="439" t="s">
        <v>2</v>
      </c>
      <c r="AR4" s="434"/>
      <c r="AS4" s="434"/>
      <c r="AT4" s="434"/>
      <c r="AU4" s="434"/>
      <c r="AV4" s="434"/>
      <c r="AW4" s="434"/>
      <c r="AX4" s="440"/>
    </row>
    <row r="5" spans="1:50" ht="38.25" customHeight="1" x14ac:dyDescent="0.15">
      <c r="A5" s="441" t="s">
        <v>92</v>
      </c>
      <c r="B5" s="442"/>
      <c r="C5" s="442"/>
      <c r="D5" s="442"/>
      <c r="E5" s="442"/>
      <c r="F5" s="443"/>
      <c r="G5" s="661" t="s">
        <v>93</v>
      </c>
      <c r="H5" s="624"/>
      <c r="I5" s="624"/>
      <c r="J5" s="624"/>
      <c r="K5" s="624"/>
      <c r="L5" s="624"/>
      <c r="M5" s="662" t="s">
        <v>91</v>
      </c>
      <c r="N5" s="663"/>
      <c r="O5" s="663"/>
      <c r="P5" s="663"/>
      <c r="Q5" s="663"/>
      <c r="R5" s="664"/>
      <c r="S5" s="623" t="s">
        <v>156</v>
      </c>
      <c r="T5" s="624"/>
      <c r="U5" s="624"/>
      <c r="V5" s="624"/>
      <c r="W5" s="624"/>
      <c r="X5" s="625"/>
      <c r="Y5" s="448" t="s">
        <v>3</v>
      </c>
      <c r="Z5" s="449"/>
      <c r="AA5" s="449"/>
      <c r="AB5" s="449"/>
      <c r="AC5" s="449"/>
      <c r="AD5" s="450"/>
      <c r="AE5" s="451" t="s">
        <v>779</v>
      </c>
      <c r="AF5" s="452"/>
      <c r="AG5" s="452"/>
      <c r="AH5" s="452"/>
      <c r="AI5" s="452"/>
      <c r="AJ5" s="452"/>
      <c r="AK5" s="452"/>
      <c r="AL5" s="452"/>
      <c r="AM5" s="452"/>
      <c r="AN5" s="452"/>
      <c r="AO5" s="452"/>
      <c r="AP5" s="453"/>
      <c r="AQ5" s="454" t="s">
        <v>452</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429</v>
      </c>
      <c r="AF6" s="466"/>
      <c r="AG6" s="466"/>
      <c r="AH6" s="466"/>
      <c r="AI6" s="466"/>
      <c r="AJ6" s="466"/>
      <c r="AK6" s="466"/>
      <c r="AL6" s="466"/>
      <c r="AM6" s="466"/>
      <c r="AN6" s="466"/>
      <c r="AO6" s="466"/>
      <c r="AP6" s="466"/>
      <c r="AQ6" s="467"/>
      <c r="AR6" s="467"/>
      <c r="AS6" s="467"/>
      <c r="AT6" s="467"/>
      <c r="AU6" s="467"/>
      <c r="AV6" s="467"/>
      <c r="AW6" s="467"/>
      <c r="AX6" s="468"/>
    </row>
    <row r="7" spans="1:50" ht="37.5" customHeight="1" x14ac:dyDescent="0.15">
      <c r="A7" s="483" t="s">
        <v>25</v>
      </c>
      <c r="B7" s="484"/>
      <c r="C7" s="484"/>
      <c r="D7" s="484"/>
      <c r="E7" s="484"/>
      <c r="F7" s="484"/>
      <c r="G7" s="485" t="s">
        <v>849</v>
      </c>
      <c r="H7" s="486"/>
      <c r="I7" s="486"/>
      <c r="J7" s="486"/>
      <c r="K7" s="486"/>
      <c r="L7" s="486"/>
      <c r="M7" s="486"/>
      <c r="N7" s="486"/>
      <c r="O7" s="486"/>
      <c r="P7" s="486"/>
      <c r="Q7" s="486"/>
      <c r="R7" s="486"/>
      <c r="S7" s="486"/>
      <c r="T7" s="486"/>
      <c r="U7" s="486"/>
      <c r="V7" s="487"/>
      <c r="W7" s="487"/>
      <c r="X7" s="487"/>
      <c r="Y7" s="488" t="s">
        <v>5</v>
      </c>
      <c r="Z7" s="381"/>
      <c r="AA7" s="381"/>
      <c r="AB7" s="381"/>
      <c r="AC7" s="381"/>
      <c r="AD7" s="383"/>
      <c r="AE7" s="489" t="s">
        <v>850</v>
      </c>
      <c r="AF7" s="490"/>
      <c r="AG7" s="490"/>
      <c r="AH7" s="490"/>
      <c r="AI7" s="490"/>
      <c r="AJ7" s="490"/>
      <c r="AK7" s="490"/>
      <c r="AL7" s="490"/>
      <c r="AM7" s="490"/>
      <c r="AN7" s="490"/>
      <c r="AO7" s="490"/>
      <c r="AP7" s="490"/>
      <c r="AQ7" s="490"/>
      <c r="AR7" s="490"/>
      <c r="AS7" s="490"/>
      <c r="AT7" s="490"/>
      <c r="AU7" s="490"/>
      <c r="AV7" s="490"/>
      <c r="AW7" s="490"/>
      <c r="AX7" s="491"/>
    </row>
    <row r="8" spans="1:50" ht="23.25" customHeight="1" x14ac:dyDescent="0.15">
      <c r="A8" s="642" t="s">
        <v>307</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69" t="s">
        <v>78</v>
      </c>
      <c r="Z8" s="469"/>
      <c r="AA8" s="469"/>
      <c r="AB8" s="469"/>
      <c r="AC8" s="469"/>
      <c r="AD8" s="469"/>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47.25" customHeight="1" x14ac:dyDescent="0.15">
      <c r="A9" s="196" t="s">
        <v>26</v>
      </c>
      <c r="B9" s="197"/>
      <c r="C9" s="197"/>
      <c r="D9" s="197"/>
      <c r="E9" s="197"/>
      <c r="F9" s="197"/>
      <c r="G9" s="427" t="s">
        <v>431</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47.25" customHeight="1" x14ac:dyDescent="0.15">
      <c r="A10" s="196" t="s">
        <v>36</v>
      </c>
      <c r="B10" s="197"/>
      <c r="C10" s="197"/>
      <c r="D10" s="197"/>
      <c r="E10" s="197"/>
      <c r="F10" s="197"/>
      <c r="G10" s="198" t="s">
        <v>854</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22.5" customHeight="1" x14ac:dyDescent="0.15">
      <c r="A11" s="196" t="s">
        <v>6</v>
      </c>
      <c r="B11" s="197"/>
      <c r="C11" s="197"/>
      <c r="D11" s="197"/>
      <c r="E11" s="197"/>
      <c r="F11" s="492"/>
      <c r="G11" s="445" t="str">
        <f>入力規則等!P10</f>
        <v>直接実施、委託・請負</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3" t="s">
        <v>27</v>
      </c>
      <c r="B12" s="494"/>
      <c r="C12" s="494"/>
      <c r="D12" s="494"/>
      <c r="E12" s="494"/>
      <c r="F12" s="495"/>
      <c r="G12" s="499"/>
      <c r="H12" s="500"/>
      <c r="I12" s="500"/>
      <c r="J12" s="500"/>
      <c r="K12" s="500"/>
      <c r="L12" s="500"/>
      <c r="M12" s="500"/>
      <c r="N12" s="500"/>
      <c r="O12" s="500"/>
      <c r="P12" s="151" t="s">
        <v>68</v>
      </c>
      <c r="Q12" s="96"/>
      <c r="R12" s="96"/>
      <c r="S12" s="96"/>
      <c r="T12" s="96"/>
      <c r="U12" s="96"/>
      <c r="V12" s="97"/>
      <c r="W12" s="151" t="s">
        <v>69</v>
      </c>
      <c r="X12" s="96"/>
      <c r="Y12" s="96"/>
      <c r="Z12" s="96"/>
      <c r="AA12" s="96"/>
      <c r="AB12" s="96"/>
      <c r="AC12" s="97"/>
      <c r="AD12" s="151" t="s">
        <v>70</v>
      </c>
      <c r="AE12" s="96"/>
      <c r="AF12" s="96"/>
      <c r="AG12" s="96"/>
      <c r="AH12" s="96"/>
      <c r="AI12" s="96"/>
      <c r="AJ12" s="97"/>
      <c r="AK12" s="151" t="s">
        <v>71</v>
      </c>
      <c r="AL12" s="96"/>
      <c r="AM12" s="96"/>
      <c r="AN12" s="96"/>
      <c r="AO12" s="96"/>
      <c r="AP12" s="96"/>
      <c r="AQ12" s="97"/>
      <c r="AR12" s="151" t="s">
        <v>72</v>
      </c>
      <c r="AS12" s="96"/>
      <c r="AT12" s="96"/>
      <c r="AU12" s="96"/>
      <c r="AV12" s="96"/>
      <c r="AW12" s="96"/>
      <c r="AX12" s="501"/>
    </row>
    <row r="13" spans="1:50" ht="21" customHeight="1" x14ac:dyDescent="0.15">
      <c r="A13" s="402"/>
      <c r="B13" s="403"/>
      <c r="C13" s="403"/>
      <c r="D13" s="403"/>
      <c r="E13" s="403"/>
      <c r="F13" s="404"/>
      <c r="G13" s="502" t="s">
        <v>7</v>
      </c>
      <c r="H13" s="503"/>
      <c r="I13" s="508" t="s">
        <v>8</v>
      </c>
      <c r="J13" s="509"/>
      <c r="K13" s="509"/>
      <c r="L13" s="509"/>
      <c r="M13" s="509"/>
      <c r="N13" s="509"/>
      <c r="O13" s="510"/>
      <c r="P13" s="187">
        <v>421</v>
      </c>
      <c r="Q13" s="188"/>
      <c r="R13" s="188"/>
      <c r="S13" s="188"/>
      <c r="T13" s="188"/>
      <c r="U13" s="188"/>
      <c r="V13" s="189"/>
      <c r="W13" s="187">
        <v>402</v>
      </c>
      <c r="X13" s="188"/>
      <c r="Y13" s="188"/>
      <c r="Z13" s="188"/>
      <c r="AA13" s="188"/>
      <c r="AB13" s="188"/>
      <c r="AC13" s="189"/>
      <c r="AD13" s="187">
        <v>396</v>
      </c>
      <c r="AE13" s="188"/>
      <c r="AF13" s="188"/>
      <c r="AG13" s="188"/>
      <c r="AH13" s="188"/>
      <c r="AI13" s="188"/>
      <c r="AJ13" s="189"/>
      <c r="AK13" s="187">
        <v>611</v>
      </c>
      <c r="AL13" s="188"/>
      <c r="AM13" s="188"/>
      <c r="AN13" s="188"/>
      <c r="AO13" s="188"/>
      <c r="AP13" s="188"/>
      <c r="AQ13" s="189"/>
      <c r="AR13" s="201">
        <v>595</v>
      </c>
      <c r="AS13" s="202"/>
      <c r="AT13" s="202"/>
      <c r="AU13" s="202"/>
      <c r="AV13" s="202"/>
      <c r="AW13" s="202"/>
      <c r="AX13" s="203"/>
    </row>
    <row r="14" spans="1:50" ht="21" customHeight="1" x14ac:dyDescent="0.15">
      <c r="A14" s="402"/>
      <c r="B14" s="403"/>
      <c r="C14" s="403"/>
      <c r="D14" s="403"/>
      <c r="E14" s="403"/>
      <c r="F14" s="404"/>
      <c r="G14" s="504"/>
      <c r="H14" s="505"/>
      <c r="I14" s="191" t="s">
        <v>9</v>
      </c>
      <c r="J14" s="192"/>
      <c r="K14" s="192"/>
      <c r="L14" s="192"/>
      <c r="M14" s="192"/>
      <c r="N14" s="192"/>
      <c r="O14" s="193"/>
      <c r="P14" s="187" t="s">
        <v>432</v>
      </c>
      <c r="Q14" s="188"/>
      <c r="R14" s="188"/>
      <c r="S14" s="188"/>
      <c r="T14" s="188"/>
      <c r="U14" s="188"/>
      <c r="V14" s="189"/>
      <c r="W14" s="187" t="s">
        <v>432</v>
      </c>
      <c r="X14" s="188"/>
      <c r="Y14" s="188"/>
      <c r="Z14" s="188"/>
      <c r="AA14" s="188"/>
      <c r="AB14" s="188"/>
      <c r="AC14" s="189"/>
      <c r="AD14" s="187" t="s">
        <v>432</v>
      </c>
      <c r="AE14" s="188"/>
      <c r="AF14" s="188"/>
      <c r="AG14" s="188"/>
      <c r="AH14" s="188"/>
      <c r="AI14" s="188"/>
      <c r="AJ14" s="189"/>
      <c r="AK14" s="187" t="s">
        <v>434</v>
      </c>
      <c r="AL14" s="188"/>
      <c r="AM14" s="188"/>
      <c r="AN14" s="188"/>
      <c r="AO14" s="188"/>
      <c r="AP14" s="188"/>
      <c r="AQ14" s="189"/>
      <c r="AR14" s="194"/>
      <c r="AS14" s="194"/>
      <c r="AT14" s="194"/>
      <c r="AU14" s="194"/>
      <c r="AV14" s="194"/>
      <c r="AW14" s="194"/>
      <c r="AX14" s="195"/>
    </row>
    <row r="15" spans="1:50" ht="21" customHeight="1" x14ac:dyDescent="0.15">
      <c r="A15" s="402"/>
      <c r="B15" s="403"/>
      <c r="C15" s="403"/>
      <c r="D15" s="403"/>
      <c r="E15" s="403"/>
      <c r="F15" s="404"/>
      <c r="G15" s="504"/>
      <c r="H15" s="505"/>
      <c r="I15" s="191" t="s">
        <v>61</v>
      </c>
      <c r="J15" s="428"/>
      <c r="K15" s="428"/>
      <c r="L15" s="428"/>
      <c r="M15" s="428"/>
      <c r="N15" s="428"/>
      <c r="O15" s="429"/>
      <c r="P15" s="187" t="s">
        <v>432</v>
      </c>
      <c r="Q15" s="188"/>
      <c r="R15" s="188"/>
      <c r="S15" s="188"/>
      <c r="T15" s="188"/>
      <c r="U15" s="188"/>
      <c r="V15" s="189"/>
      <c r="W15" s="187" t="s">
        <v>433</v>
      </c>
      <c r="X15" s="188"/>
      <c r="Y15" s="188"/>
      <c r="Z15" s="188"/>
      <c r="AA15" s="188"/>
      <c r="AB15" s="188"/>
      <c r="AC15" s="189"/>
      <c r="AD15" s="187" t="s">
        <v>432</v>
      </c>
      <c r="AE15" s="188"/>
      <c r="AF15" s="188"/>
      <c r="AG15" s="188"/>
      <c r="AH15" s="188"/>
      <c r="AI15" s="188"/>
      <c r="AJ15" s="189"/>
      <c r="AK15" s="187" t="s">
        <v>433</v>
      </c>
      <c r="AL15" s="188"/>
      <c r="AM15" s="188"/>
      <c r="AN15" s="188"/>
      <c r="AO15" s="188"/>
      <c r="AP15" s="188"/>
      <c r="AQ15" s="189"/>
      <c r="AR15" s="187" t="s">
        <v>852</v>
      </c>
      <c r="AS15" s="188"/>
      <c r="AT15" s="188"/>
      <c r="AU15" s="188"/>
      <c r="AV15" s="188"/>
      <c r="AW15" s="188"/>
      <c r="AX15" s="190"/>
    </row>
    <row r="16" spans="1:50" ht="21" customHeight="1" x14ac:dyDescent="0.15">
      <c r="A16" s="402"/>
      <c r="B16" s="403"/>
      <c r="C16" s="403"/>
      <c r="D16" s="403"/>
      <c r="E16" s="403"/>
      <c r="F16" s="404"/>
      <c r="G16" s="504"/>
      <c r="H16" s="505"/>
      <c r="I16" s="191" t="s">
        <v>62</v>
      </c>
      <c r="J16" s="428"/>
      <c r="K16" s="428"/>
      <c r="L16" s="428"/>
      <c r="M16" s="428"/>
      <c r="N16" s="428"/>
      <c r="O16" s="429"/>
      <c r="P16" s="187" t="s">
        <v>432</v>
      </c>
      <c r="Q16" s="188"/>
      <c r="R16" s="188"/>
      <c r="S16" s="188"/>
      <c r="T16" s="188"/>
      <c r="U16" s="188"/>
      <c r="V16" s="189"/>
      <c r="W16" s="187" t="s">
        <v>433</v>
      </c>
      <c r="X16" s="188"/>
      <c r="Y16" s="188"/>
      <c r="Z16" s="188"/>
      <c r="AA16" s="188"/>
      <c r="AB16" s="188"/>
      <c r="AC16" s="189"/>
      <c r="AD16" s="187" t="s">
        <v>432</v>
      </c>
      <c r="AE16" s="188"/>
      <c r="AF16" s="188"/>
      <c r="AG16" s="188"/>
      <c r="AH16" s="188"/>
      <c r="AI16" s="188"/>
      <c r="AJ16" s="189"/>
      <c r="AK16" s="187" t="s">
        <v>433</v>
      </c>
      <c r="AL16" s="188"/>
      <c r="AM16" s="188"/>
      <c r="AN16" s="188"/>
      <c r="AO16" s="188"/>
      <c r="AP16" s="188"/>
      <c r="AQ16" s="189"/>
      <c r="AR16" s="478"/>
      <c r="AS16" s="479"/>
      <c r="AT16" s="479"/>
      <c r="AU16" s="479"/>
      <c r="AV16" s="479"/>
      <c r="AW16" s="479"/>
      <c r="AX16" s="480"/>
    </row>
    <row r="17" spans="1:50" ht="24.75" customHeight="1" x14ac:dyDescent="0.15">
      <c r="A17" s="402"/>
      <c r="B17" s="403"/>
      <c r="C17" s="403"/>
      <c r="D17" s="403"/>
      <c r="E17" s="403"/>
      <c r="F17" s="404"/>
      <c r="G17" s="504"/>
      <c r="H17" s="505"/>
      <c r="I17" s="191" t="s">
        <v>60</v>
      </c>
      <c r="J17" s="192"/>
      <c r="K17" s="192"/>
      <c r="L17" s="192"/>
      <c r="M17" s="192"/>
      <c r="N17" s="192"/>
      <c r="O17" s="193"/>
      <c r="P17" s="187" t="s">
        <v>432</v>
      </c>
      <c r="Q17" s="188"/>
      <c r="R17" s="188"/>
      <c r="S17" s="188"/>
      <c r="T17" s="188"/>
      <c r="U17" s="188"/>
      <c r="V17" s="189"/>
      <c r="W17" s="187" t="s">
        <v>433</v>
      </c>
      <c r="X17" s="188"/>
      <c r="Y17" s="188"/>
      <c r="Z17" s="188"/>
      <c r="AA17" s="188"/>
      <c r="AB17" s="188"/>
      <c r="AC17" s="189"/>
      <c r="AD17" s="187" t="s">
        <v>432</v>
      </c>
      <c r="AE17" s="188"/>
      <c r="AF17" s="188"/>
      <c r="AG17" s="188"/>
      <c r="AH17" s="188"/>
      <c r="AI17" s="188"/>
      <c r="AJ17" s="189"/>
      <c r="AK17" s="187" t="s">
        <v>432</v>
      </c>
      <c r="AL17" s="188"/>
      <c r="AM17" s="188"/>
      <c r="AN17" s="188"/>
      <c r="AO17" s="188"/>
      <c r="AP17" s="188"/>
      <c r="AQ17" s="189"/>
      <c r="AR17" s="481"/>
      <c r="AS17" s="481"/>
      <c r="AT17" s="481"/>
      <c r="AU17" s="481"/>
      <c r="AV17" s="481"/>
      <c r="AW17" s="481"/>
      <c r="AX17" s="482"/>
    </row>
    <row r="18" spans="1:50" ht="24.75" customHeight="1" x14ac:dyDescent="0.15">
      <c r="A18" s="402"/>
      <c r="B18" s="403"/>
      <c r="C18" s="403"/>
      <c r="D18" s="403"/>
      <c r="E18" s="403"/>
      <c r="F18" s="404"/>
      <c r="G18" s="506"/>
      <c r="H18" s="507"/>
      <c r="I18" s="634" t="s">
        <v>22</v>
      </c>
      <c r="J18" s="635"/>
      <c r="K18" s="635"/>
      <c r="L18" s="635"/>
      <c r="M18" s="635"/>
      <c r="N18" s="635"/>
      <c r="O18" s="636"/>
      <c r="P18" s="656">
        <f>SUM(P13:V17)</f>
        <v>421</v>
      </c>
      <c r="Q18" s="657"/>
      <c r="R18" s="657"/>
      <c r="S18" s="657"/>
      <c r="T18" s="657"/>
      <c r="U18" s="657"/>
      <c r="V18" s="658"/>
      <c r="W18" s="656">
        <f>SUM(W13:AC17)</f>
        <v>402</v>
      </c>
      <c r="X18" s="657"/>
      <c r="Y18" s="657"/>
      <c r="Z18" s="657"/>
      <c r="AA18" s="657"/>
      <c r="AB18" s="657"/>
      <c r="AC18" s="658"/>
      <c r="AD18" s="656">
        <f>SUM(AD13:AJ17)</f>
        <v>396</v>
      </c>
      <c r="AE18" s="657"/>
      <c r="AF18" s="657"/>
      <c r="AG18" s="657"/>
      <c r="AH18" s="657"/>
      <c r="AI18" s="657"/>
      <c r="AJ18" s="658"/>
      <c r="AK18" s="656">
        <f>SUM(AK13:AQ17)</f>
        <v>611</v>
      </c>
      <c r="AL18" s="657"/>
      <c r="AM18" s="657"/>
      <c r="AN18" s="657"/>
      <c r="AO18" s="657"/>
      <c r="AP18" s="657"/>
      <c r="AQ18" s="658"/>
      <c r="AR18" s="656">
        <f>SUM(AR13:AX17)</f>
        <v>595</v>
      </c>
      <c r="AS18" s="657"/>
      <c r="AT18" s="657"/>
      <c r="AU18" s="657"/>
      <c r="AV18" s="657"/>
      <c r="AW18" s="657"/>
      <c r="AX18" s="659"/>
    </row>
    <row r="19" spans="1:50" ht="24.75" customHeight="1" x14ac:dyDescent="0.15">
      <c r="A19" s="402"/>
      <c r="B19" s="403"/>
      <c r="C19" s="403"/>
      <c r="D19" s="403"/>
      <c r="E19" s="403"/>
      <c r="F19" s="404"/>
      <c r="G19" s="654" t="s">
        <v>10</v>
      </c>
      <c r="H19" s="655"/>
      <c r="I19" s="655"/>
      <c r="J19" s="655"/>
      <c r="K19" s="655"/>
      <c r="L19" s="655"/>
      <c r="M19" s="655"/>
      <c r="N19" s="655"/>
      <c r="O19" s="655"/>
      <c r="P19" s="187">
        <v>362</v>
      </c>
      <c r="Q19" s="188"/>
      <c r="R19" s="188"/>
      <c r="S19" s="188"/>
      <c r="T19" s="188"/>
      <c r="U19" s="188"/>
      <c r="V19" s="189"/>
      <c r="W19" s="187">
        <v>352</v>
      </c>
      <c r="X19" s="188"/>
      <c r="Y19" s="188"/>
      <c r="Z19" s="188"/>
      <c r="AA19" s="188"/>
      <c r="AB19" s="188"/>
      <c r="AC19" s="189"/>
      <c r="AD19" s="187">
        <v>361</v>
      </c>
      <c r="AE19" s="188"/>
      <c r="AF19" s="188"/>
      <c r="AG19" s="188"/>
      <c r="AH19" s="188"/>
      <c r="AI19" s="188"/>
      <c r="AJ19" s="189"/>
      <c r="AK19" s="632"/>
      <c r="AL19" s="632"/>
      <c r="AM19" s="632"/>
      <c r="AN19" s="632"/>
      <c r="AO19" s="632"/>
      <c r="AP19" s="632"/>
      <c r="AQ19" s="632"/>
      <c r="AR19" s="632"/>
      <c r="AS19" s="632"/>
      <c r="AT19" s="632"/>
      <c r="AU19" s="632"/>
      <c r="AV19" s="632"/>
      <c r="AW19" s="632"/>
      <c r="AX19" s="633"/>
    </row>
    <row r="20" spans="1:50" ht="24.75" customHeight="1" x14ac:dyDescent="0.15">
      <c r="A20" s="496"/>
      <c r="B20" s="497"/>
      <c r="C20" s="497"/>
      <c r="D20" s="497"/>
      <c r="E20" s="497"/>
      <c r="F20" s="498"/>
      <c r="G20" s="654" t="s">
        <v>11</v>
      </c>
      <c r="H20" s="655"/>
      <c r="I20" s="655"/>
      <c r="J20" s="655"/>
      <c r="K20" s="655"/>
      <c r="L20" s="655"/>
      <c r="M20" s="655"/>
      <c r="N20" s="655"/>
      <c r="O20" s="655"/>
      <c r="P20" s="660">
        <f>IF(P18=0, "-", P19/P18)</f>
        <v>0.85985748218527314</v>
      </c>
      <c r="Q20" s="660"/>
      <c r="R20" s="660"/>
      <c r="S20" s="660"/>
      <c r="T20" s="660"/>
      <c r="U20" s="660"/>
      <c r="V20" s="660"/>
      <c r="W20" s="660">
        <f>IF(W18=0, "-", W19/W18)</f>
        <v>0.87562189054726369</v>
      </c>
      <c r="X20" s="660"/>
      <c r="Y20" s="660"/>
      <c r="Z20" s="660"/>
      <c r="AA20" s="660"/>
      <c r="AB20" s="660"/>
      <c r="AC20" s="660"/>
      <c r="AD20" s="660">
        <f>IF(AD18=0, "-", AD19/AD18)</f>
        <v>0.91161616161616166</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9" t="s">
        <v>13</v>
      </c>
      <c r="B21" s="140"/>
      <c r="C21" s="140"/>
      <c r="D21" s="140"/>
      <c r="E21" s="140"/>
      <c r="F21" s="141"/>
      <c r="G21" s="177" t="s">
        <v>317</v>
      </c>
      <c r="H21" s="153"/>
      <c r="I21" s="153"/>
      <c r="J21" s="153"/>
      <c r="K21" s="153"/>
      <c r="L21" s="153"/>
      <c r="M21" s="153"/>
      <c r="N21" s="153"/>
      <c r="O21" s="154"/>
      <c r="P21" s="152" t="s">
        <v>82</v>
      </c>
      <c r="Q21" s="153"/>
      <c r="R21" s="153"/>
      <c r="S21" s="153"/>
      <c r="T21" s="153"/>
      <c r="U21" s="153"/>
      <c r="V21" s="153"/>
      <c r="W21" s="153"/>
      <c r="X21" s="154"/>
      <c r="Y21" s="157"/>
      <c r="Z21" s="158"/>
      <c r="AA21" s="159"/>
      <c r="AB21" s="163" t="s">
        <v>12</v>
      </c>
      <c r="AC21" s="164"/>
      <c r="AD21" s="165"/>
      <c r="AE21" s="169" t="s">
        <v>68</v>
      </c>
      <c r="AF21" s="170"/>
      <c r="AG21" s="170"/>
      <c r="AH21" s="170"/>
      <c r="AI21" s="171"/>
      <c r="AJ21" s="169" t="s">
        <v>69</v>
      </c>
      <c r="AK21" s="170"/>
      <c r="AL21" s="170"/>
      <c r="AM21" s="170"/>
      <c r="AN21" s="171"/>
      <c r="AO21" s="169" t="s">
        <v>70</v>
      </c>
      <c r="AP21" s="170"/>
      <c r="AQ21" s="170"/>
      <c r="AR21" s="170"/>
      <c r="AS21" s="171"/>
      <c r="AT21" s="184" t="s">
        <v>302</v>
      </c>
      <c r="AU21" s="185"/>
      <c r="AV21" s="185"/>
      <c r="AW21" s="185"/>
      <c r="AX21" s="186"/>
    </row>
    <row r="22" spans="1:50" ht="18.75" customHeight="1" x14ac:dyDescent="0.15">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c r="AV22" s="83"/>
      <c r="AW22" s="84" t="s">
        <v>357</v>
      </c>
      <c r="AX22" s="85"/>
    </row>
    <row r="23" spans="1:50" ht="22.5" customHeight="1" x14ac:dyDescent="0.15">
      <c r="A23" s="142"/>
      <c r="B23" s="140"/>
      <c r="C23" s="140"/>
      <c r="D23" s="140"/>
      <c r="E23" s="140"/>
      <c r="F23" s="141"/>
      <c r="G23" s="86" t="s">
        <v>635</v>
      </c>
      <c r="H23" s="87"/>
      <c r="I23" s="87"/>
      <c r="J23" s="87"/>
      <c r="K23" s="87"/>
      <c r="L23" s="87"/>
      <c r="M23" s="87"/>
      <c r="N23" s="87"/>
      <c r="O23" s="88"/>
      <c r="P23" s="232" t="s">
        <v>637</v>
      </c>
      <c r="Q23" s="233"/>
      <c r="R23" s="233"/>
      <c r="S23" s="233"/>
      <c r="T23" s="233"/>
      <c r="U23" s="233"/>
      <c r="V23" s="233"/>
      <c r="W23" s="233"/>
      <c r="X23" s="234"/>
      <c r="Y23" s="241" t="s">
        <v>14</v>
      </c>
      <c r="Z23" s="242"/>
      <c r="AA23" s="243"/>
      <c r="AB23" s="179" t="s">
        <v>435</v>
      </c>
      <c r="AC23" s="180"/>
      <c r="AD23" s="180"/>
      <c r="AE23" s="100">
        <v>2319</v>
      </c>
      <c r="AF23" s="101"/>
      <c r="AG23" s="101"/>
      <c r="AH23" s="101"/>
      <c r="AI23" s="102"/>
      <c r="AJ23" s="100">
        <v>2285</v>
      </c>
      <c r="AK23" s="101"/>
      <c r="AL23" s="101"/>
      <c r="AM23" s="101"/>
      <c r="AN23" s="102"/>
      <c r="AO23" s="100">
        <v>2364</v>
      </c>
      <c r="AP23" s="101"/>
      <c r="AQ23" s="101"/>
      <c r="AR23" s="101"/>
      <c r="AS23" s="102"/>
      <c r="AT23" s="207"/>
      <c r="AU23" s="207"/>
      <c r="AV23" s="207"/>
      <c r="AW23" s="207"/>
      <c r="AX23" s="208"/>
    </row>
    <row r="24" spans="1:50" ht="22.5" customHeight="1" x14ac:dyDescent="0.15">
      <c r="A24" s="143"/>
      <c r="B24" s="144"/>
      <c r="C24" s="144"/>
      <c r="D24" s="144"/>
      <c r="E24" s="144"/>
      <c r="F24" s="145"/>
      <c r="G24" s="89"/>
      <c r="H24" s="90"/>
      <c r="I24" s="90"/>
      <c r="J24" s="90"/>
      <c r="K24" s="90"/>
      <c r="L24" s="90"/>
      <c r="M24" s="90"/>
      <c r="N24" s="90"/>
      <c r="O24" s="91"/>
      <c r="P24" s="235"/>
      <c r="Q24" s="235"/>
      <c r="R24" s="235"/>
      <c r="S24" s="235"/>
      <c r="T24" s="235"/>
      <c r="U24" s="235"/>
      <c r="V24" s="235"/>
      <c r="W24" s="235"/>
      <c r="X24" s="236"/>
      <c r="Y24" s="151" t="s">
        <v>64</v>
      </c>
      <c r="Z24" s="96"/>
      <c r="AA24" s="97"/>
      <c r="AB24" s="209" t="s">
        <v>780</v>
      </c>
      <c r="AC24" s="210"/>
      <c r="AD24" s="210"/>
      <c r="AE24" s="100">
        <v>2303</v>
      </c>
      <c r="AF24" s="101"/>
      <c r="AG24" s="101"/>
      <c r="AH24" s="101"/>
      <c r="AI24" s="102"/>
      <c r="AJ24" s="100">
        <v>2270</v>
      </c>
      <c r="AK24" s="101"/>
      <c r="AL24" s="101"/>
      <c r="AM24" s="101"/>
      <c r="AN24" s="102"/>
      <c r="AO24" s="100">
        <v>2317</v>
      </c>
      <c r="AP24" s="101"/>
      <c r="AQ24" s="101"/>
      <c r="AR24" s="101"/>
      <c r="AS24" s="102"/>
      <c r="AT24" s="100" t="s">
        <v>765</v>
      </c>
      <c r="AU24" s="101"/>
      <c r="AV24" s="101"/>
      <c r="AW24" s="101"/>
      <c r="AX24" s="354"/>
    </row>
    <row r="25" spans="1:50" ht="106.5" customHeight="1" x14ac:dyDescent="0.15">
      <c r="A25" s="146"/>
      <c r="B25" s="147"/>
      <c r="C25" s="147"/>
      <c r="D25" s="147"/>
      <c r="E25" s="147"/>
      <c r="F25" s="148"/>
      <c r="G25" s="92"/>
      <c r="H25" s="93"/>
      <c r="I25" s="93"/>
      <c r="J25" s="93"/>
      <c r="K25" s="93"/>
      <c r="L25" s="93"/>
      <c r="M25" s="93"/>
      <c r="N25" s="93"/>
      <c r="O25" s="94"/>
      <c r="P25" s="237"/>
      <c r="Q25" s="237"/>
      <c r="R25" s="237"/>
      <c r="S25" s="237"/>
      <c r="T25" s="237"/>
      <c r="U25" s="237"/>
      <c r="V25" s="237"/>
      <c r="W25" s="237"/>
      <c r="X25" s="238"/>
      <c r="Y25" s="95" t="s">
        <v>15</v>
      </c>
      <c r="Z25" s="96"/>
      <c r="AA25" s="97"/>
      <c r="AB25" s="98" t="s">
        <v>360</v>
      </c>
      <c r="AC25" s="99"/>
      <c r="AD25" s="99"/>
      <c r="AE25" s="100">
        <v>100</v>
      </c>
      <c r="AF25" s="101"/>
      <c r="AG25" s="101"/>
      <c r="AH25" s="101"/>
      <c r="AI25" s="102"/>
      <c r="AJ25" s="100">
        <v>100</v>
      </c>
      <c r="AK25" s="101"/>
      <c r="AL25" s="101"/>
      <c r="AM25" s="101"/>
      <c r="AN25" s="102"/>
      <c r="AO25" s="100">
        <v>100</v>
      </c>
      <c r="AP25" s="101"/>
      <c r="AQ25" s="101"/>
      <c r="AR25" s="101"/>
      <c r="AS25" s="102"/>
      <c r="AT25" s="204"/>
      <c r="AU25" s="205"/>
      <c r="AV25" s="205"/>
      <c r="AW25" s="205"/>
      <c r="AX25" s="206"/>
    </row>
    <row r="26" spans="1:50" ht="18.75" customHeight="1" x14ac:dyDescent="0.15">
      <c r="A26" s="139" t="s">
        <v>13</v>
      </c>
      <c r="B26" s="140"/>
      <c r="C26" s="140"/>
      <c r="D26" s="140"/>
      <c r="E26" s="140"/>
      <c r="F26" s="141"/>
      <c r="G26" s="177" t="s">
        <v>317</v>
      </c>
      <c r="H26" s="153"/>
      <c r="I26" s="153"/>
      <c r="J26" s="153"/>
      <c r="K26" s="153"/>
      <c r="L26" s="153"/>
      <c r="M26" s="153"/>
      <c r="N26" s="153"/>
      <c r="O26" s="154"/>
      <c r="P26" s="152" t="s">
        <v>82</v>
      </c>
      <c r="Q26" s="153"/>
      <c r="R26" s="153"/>
      <c r="S26" s="153"/>
      <c r="T26" s="153"/>
      <c r="U26" s="153"/>
      <c r="V26" s="153"/>
      <c r="W26" s="153"/>
      <c r="X26" s="154"/>
      <c r="Y26" s="157"/>
      <c r="Z26" s="158"/>
      <c r="AA26" s="159"/>
      <c r="AB26" s="163" t="s">
        <v>12</v>
      </c>
      <c r="AC26" s="164"/>
      <c r="AD26" s="165"/>
      <c r="AE26" s="169" t="s">
        <v>68</v>
      </c>
      <c r="AF26" s="170"/>
      <c r="AG26" s="170"/>
      <c r="AH26" s="170"/>
      <c r="AI26" s="171"/>
      <c r="AJ26" s="169" t="s">
        <v>69</v>
      </c>
      <c r="AK26" s="170"/>
      <c r="AL26" s="170"/>
      <c r="AM26" s="170"/>
      <c r="AN26" s="171"/>
      <c r="AO26" s="169" t="s">
        <v>70</v>
      </c>
      <c r="AP26" s="170"/>
      <c r="AQ26" s="170"/>
      <c r="AR26" s="170"/>
      <c r="AS26" s="171"/>
      <c r="AT26" s="181" t="s">
        <v>302</v>
      </c>
      <c r="AU26" s="182"/>
      <c r="AV26" s="182"/>
      <c r="AW26" s="182"/>
      <c r="AX26" s="183"/>
    </row>
    <row r="27" spans="1:50" ht="18.75" customHeight="1" x14ac:dyDescent="0.15">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c r="AV27" s="83"/>
      <c r="AW27" s="84" t="s">
        <v>357</v>
      </c>
      <c r="AX27" s="85"/>
    </row>
    <row r="28" spans="1:50" ht="22.5" customHeight="1" x14ac:dyDescent="0.15">
      <c r="A28" s="142"/>
      <c r="B28" s="140"/>
      <c r="C28" s="140"/>
      <c r="D28" s="140"/>
      <c r="E28" s="140"/>
      <c r="F28" s="141"/>
      <c r="G28" s="86" t="s">
        <v>635</v>
      </c>
      <c r="H28" s="87"/>
      <c r="I28" s="87"/>
      <c r="J28" s="87"/>
      <c r="K28" s="87"/>
      <c r="L28" s="87"/>
      <c r="M28" s="87"/>
      <c r="N28" s="87"/>
      <c r="O28" s="88"/>
      <c r="P28" s="232" t="s">
        <v>636</v>
      </c>
      <c r="Q28" s="233"/>
      <c r="R28" s="233"/>
      <c r="S28" s="233"/>
      <c r="T28" s="233"/>
      <c r="U28" s="233"/>
      <c r="V28" s="233"/>
      <c r="W28" s="233"/>
      <c r="X28" s="234"/>
      <c r="Y28" s="241" t="s">
        <v>14</v>
      </c>
      <c r="Z28" s="242"/>
      <c r="AA28" s="243"/>
      <c r="AB28" s="179" t="s">
        <v>453</v>
      </c>
      <c r="AC28" s="180"/>
      <c r="AD28" s="180"/>
      <c r="AE28" s="100">
        <v>15</v>
      </c>
      <c r="AF28" s="101"/>
      <c r="AG28" s="101"/>
      <c r="AH28" s="101"/>
      <c r="AI28" s="102"/>
      <c r="AJ28" s="100">
        <v>23</v>
      </c>
      <c r="AK28" s="101"/>
      <c r="AL28" s="101"/>
      <c r="AM28" s="101"/>
      <c r="AN28" s="102"/>
      <c r="AO28" s="100">
        <v>12</v>
      </c>
      <c r="AP28" s="101"/>
      <c r="AQ28" s="101"/>
      <c r="AR28" s="101"/>
      <c r="AS28" s="102"/>
      <c r="AT28" s="207"/>
      <c r="AU28" s="207"/>
      <c r="AV28" s="207"/>
      <c r="AW28" s="207"/>
      <c r="AX28" s="208"/>
    </row>
    <row r="29" spans="1:50" ht="22.5" customHeight="1" x14ac:dyDescent="0.15">
      <c r="A29" s="143"/>
      <c r="B29" s="144"/>
      <c r="C29" s="144"/>
      <c r="D29" s="144"/>
      <c r="E29" s="144"/>
      <c r="F29" s="145"/>
      <c r="G29" s="89"/>
      <c r="H29" s="90"/>
      <c r="I29" s="90"/>
      <c r="J29" s="90"/>
      <c r="K29" s="90"/>
      <c r="L29" s="90"/>
      <c r="M29" s="90"/>
      <c r="N29" s="90"/>
      <c r="O29" s="91"/>
      <c r="P29" s="235"/>
      <c r="Q29" s="235"/>
      <c r="R29" s="235"/>
      <c r="S29" s="235"/>
      <c r="T29" s="235"/>
      <c r="U29" s="235"/>
      <c r="V29" s="235"/>
      <c r="W29" s="235"/>
      <c r="X29" s="236"/>
      <c r="Y29" s="151" t="s">
        <v>64</v>
      </c>
      <c r="Z29" s="96"/>
      <c r="AA29" s="97"/>
      <c r="AB29" s="209" t="s">
        <v>780</v>
      </c>
      <c r="AC29" s="210"/>
      <c r="AD29" s="210"/>
      <c r="AE29" s="100">
        <v>14</v>
      </c>
      <c r="AF29" s="101"/>
      <c r="AG29" s="101"/>
      <c r="AH29" s="101"/>
      <c r="AI29" s="102"/>
      <c r="AJ29" s="100">
        <v>21</v>
      </c>
      <c r="AK29" s="101"/>
      <c r="AL29" s="101"/>
      <c r="AM29" s="101"/>
      <c r="AN29" s="102"/>
      <c r="AO29" s="100">
        <v>12</v>
      </c>
      <c r="AP29" s="101"/>
      <c r="AQ29" s="101"/>
      <c r="AR29" s="101"/>
      <c r="AS29" s="102"/>
      <c r="AT29" s="100" t="s">
        <v>766</v>
      </c>
      <c r="AU29" s="101"/>
      <c r="AV29" s="101"/>
      <c r="AW29" s="101"/>
      <c r="AX29" s="354"/>
    </row>
    <row r="30" spans="1:50" ht="76.5" customHeight="1" x14ac:dyDescent="0.15">
      <c r="A30" s="146"/>
      <c r="B30" s="147"/>
      <c r="C30" s="147"/>
      <c r="D30" s="147"/>
      <c r="E30" s="147"/>
      <c r="F30" s="148"/>
      <c r="G30" s="92"/>
      <c r="H30" s="93"/>
      <c r="I30" s="93"/>
      <c r="J30" s="93"/>
      <c r="K30" s="93"/>
      <c r="L30" s="93"/>
      <c r="M30" s="93"/>
      <c r="N30" s="93"/>
      <c r="O30" s="94"/>
      <c r="P30" s="237"/>
      <c r="Q30" s="237"/>
      <c r="R30" s="237"/>
      <c r="S30" s="237"/>
      <c r="T30" s="237"/>
      <c r="U30" s="237"/>
      <c r="V30" s="237"/>
      <c r="W30" s="237"/>
      <c r="X30" s="238"/>
      <c r="Y30" s="95" t="s">
        <v>15</v>
      </c>
      <c r="Z30" s="96"/>
      <c r="AA30" s="97"/>
      <c r="AB30" s="99" t="s">
        <v>16</v>
      </c>
      <c r="AC30" s="99"/>
      <c r="AD30" s="99"/>
      <c r="AE30" s="100">
        <v>100</v>
      </c>
      <c r="AF30" s="101"/>
      <c r="AG30" s="101"/>
      <c r="AH30" s="101"/>
      <c r="AI30" s="102"/>
      <c r="AJ30" s="100">
        <v>100</v>
      </c>
      <c r="AK30" s="101"/>
      <c r="AL30" s="101"/>
      <c r="AM30" s="101"/>
      <c r="AN30" s="102"/>
      <c r="AO30" s="100">
        <v>100</v>
      </c>
      <c r="AP30" s="101"/>
      <c r="AQ30" s="101"/>
      <c r="AR30" s="101"/>
      <c r="AS30" s="102"/>
      <c r="AT30" s="204"/>
      <c r="AU30" s="205"/>
      <c r="AV30" s="205"/>
      <c r="AW30" s="205"/>
      <c r="AX30" s="206"/>
    </row>
    <row r="31" spans="1:50" ht="18.75" customHeight="1" x14ac:dyDescent="0.15">
      <c r="A31" s="139" t="s">
        <v>13</v>
      </c>
      <c r="B31" s="140"/>
      <c r="C31" s="140"/>
      <c r="D31" s="140"/>
      <c r="E31" s="140"/>
      <c r="F31" s="141"/>
      <c r="G31" s="177" t="s">
        <v>317</v>
      </c>
      <c r="H31" s="153"/>
      <c r="I31" s="153"/>
      <c r="J31" s="153"/>
      <c r="K31" s="153"/>
      <c r="L31" s="153"/>
      <c r="M31" s="153"/>
      <c r="N31" s="153"/>
      <c r="O31" s="154"/>
      <c r="P31" s="152" t="s">
        <v>82</v>
      </c>
      <c r="Q31" s="153"/>
      <c r="R31" s="153"/>
      <c r="S31" s="153"/>
      <c r="T31" s="153"/>
      <c r="U31" s="153"/>
      <c r="V31" s="153"/>
      <c r="W31" s="153"/>
      <c r="X31" s="154"/>
      <c r="Y31" s="157"/>
      <c r="Z31" s="158"/>
      <c r="AA31" s="159"/>
      <c r="AB31" s="163" t="s">
        <v>12</v>
      </c>
      <c r="AC31" s="164"/>
      <c r="AD31" s="165"/>
      <c r="AE31" s="169" t="s">
        <v>68</v>
      </c>
      <c r="AF31" s="170"/>
      <c r="AG31" s="170"/>
      <c r="AH31" s="170"/>
      <c r="AI31" s="171"/>
      <c r="AJ31" s="169" t="s">
        <v>69</v>
      </c>
      <c r="AK31" s="170"/>
      <c r="AL31" s="170"/>
      <c r="AM31" s="170"/>
      <c r="AN31" s="171"/>
      <c r="AO31" s="169" t="s">
        <v>70</v>
      </c>
      <c r="AP31" s="170"/>
      <c r="AQ31" s="170"/>
      <c r="AR31" s="170"/>
      <c r="AS31" s="171"/>
      <c r="AT31" s="184" t="s">
        <v>302</v>
      </c>
      <c r="AU31" s="185"/>
      <c r="AV31" s="185"/>
      <c r="AW31" s="185"/>
      <c r="AX31" s="186"/>
    </row>
    <row r="32" spans="1:50" ht="18.75" customHeight="1" x14ac:dyDescent="0.15">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c r="AV32" s="83"/>
      <c r="AW32" s="84" t="s">
        <v>357</v>
      </c>
      <c r="AX32" s="85"/>
    </row>
    <row r="33" spans="1:50" ht="22.5" customHeight="1" x14ac:dyDescent="0.15">
      <c r="A33" s="142"/>
      <c r="B33" s="140"/>
      <c r="C33" s="140"/>
      <c r="D33" s="140"/>
      <c r="E33" s="140"/>
      <c r="F33" s="141"/>
      <c r="G33" s="86" t="s">
        <v>855</v>
      </c>
      <c r="H33" s="87"/>
      <c r="I33" s="87"/>
      <c r="J33" s="87"/>
      <c r="K33" s="87"/>
      <c r="L33" s="87"/>
      <c r="M33" s="87"/>
      <c r="N33" s="87"/>
      <c r="O33" s="88"/>
      <c r="P33" s="232" t="s">
        <v>782</v>
      </c>
      <c r="Q33" s="233"/>
      <c r="R33" s="233"/>
      <c r="S33" s="233"/>
      <c r="T33" s="233"/>
      <c r="U33" s="233"/>
      <c r="V33" s="233"/>
      <c r="W33" s="233"/>
      <c r="X33" s="234"/>
      <c r="Y33" s="241" t="s">
        <v>14</v>
      </c>
      <c r="Z33" s="242"/>
      <c r="AA33" s="243"/>
      <c r="AB33" s="179" t="s">
        <v>454</v>
      </c>
      <c r="AC33" s="180"/>
      <c r="AD33" s="180"/>
      <c r="AE33" s="100">
        <v>24</v>
      </c>
      <c r="AF33" s="101"/>
      <c r="AG33" s="101"/>
      <c r="AH33" s="101"/>
      <c r="AI33" s="102"/>
      <c r="AJ33" s="100">
        <v>28</v>
      </c>
      <c r="AK33" s="101"/>
      <c r="AL33" s="101"/>
      <c r="AM33" s="101"/>
      <c r="AN33" s="102"/>
      <c r="AO33" s="100">
        <v>31</v>
      </c>
      <c r="AP33" s="101"/>
      <c r="AQ33" s="101"/>
      <c r="AR33" s="101"/>
      <c r="AS33" s="102"/>
      <c r="AT33" s="207"/>
      <c r="AU33" s="207"/>
      <c r="AV33" s="207"/>
      <c r="AW33" s="207"/>
      <c r="AX33" s="208"/>
    </row>
    <row r="34" spans="1:50" ht="22.5" customHeight="1" x14ac:dyDescent="0.15">
      <c r="A34" s="143"/>
      <c r="B34" s="144"/>
      <c r="C34" s="144"/>
      <c r="D34" s="144"/>
      <c r="E34" s="144"/>
      <c r="F34" s="145"/>
      <c r="G34" s="89"/>
      <c r="H34" s="90"/>
      <c r="I34" s="90"/>
      <c r="J34" s="90"/>
      <c r="K34" s="90"/>
      <c r="L34" s="90"/>
      <c r="M34" s="90"/>
      <c r="N34" s="90"/>
      <c r="O34" s="91"/>
      <c r="P34" s="235"/>
      <c r="Q34" s="235"/>
      <c r="R34" s="235"/>
      <c r="S34" s="235"/>
      <c r="T34" s="235"/>
      <c r="U34" s="235"/>
      <c r="V34" s="235"/>
      <c r="W34" s="235"/>
      <c r="X34" s="236"/>
      <c r="Y34" s="151" t="s">
        <v>64</v>
      </c>
      <c r="Z34" s="96"/>
      <c r="AA34" s="97"/>
      <c r="AB34" s="209" t="s">
        <v>780</v>
      </c>
      <c r="AC34" s="210"/>
      <c r="AD34" s="210"/>
      <c r="AE34" s="100">
        <v>24</v>
      </c>
      <c r="AF34" s="101"/>
      <c r="AG34" s="101"/>
      <c r="AH34" s="101"/>
      <c r="AI34" s="102"/>
      <c r="AJ34" s="100">
        <v>28</v>
      </c>
      <c r="AK34" s="101"/>
      <c r="AL34" s="101"/>
      <c r="AM34" s="101"/>
      <c r="AN34" s="102"/>
      <c r="AO34" s="100">
        <v>31</v>
      </c>
      <c r="AP34" s="101"/>
      <c r="AQ34" s="101"/>
      <c r="AR34" s="101"/>
      <c r="AS34" s="102"/>
      <c r="AT34" s="100" t="s">
        <v>766</v>
      </c>
      <c r="AU34" s="101"/>
      <c r="AV34" s="101"/>
      <c r="AW34" s="101"/>
      <c r="AX34" s="354"/>
    </row>
    <row r="35" spans="1:50" ht="69.75" customHeight="1" x14ac:dyDescent="0.15">
      <c r="A35" s="146"/>
      <c r="B35" s="147"/>
      <c r="C35" s="147"/>
      <c r="D35" s="147"/>
      <c r="E35" s="147"/>
      <c r="F35" s="148"/>
      <c r="G35" s="92"/>
      <c r="H35" s="93"/>
      <c r="I35" s="93"/>
      <c r="J35" s="93"/>
      <c r="K35" s="93"/>
      <c r="L35" s="93"/>
      <c r="M35" s="93"/>
      <c r="N35" s="93"/>
      <c r="O35" s="94"/>
      <c r="P35" s="237"/>
      <c r="Q35" s="237"/>
      <c r="R35" s="237"/>
      <c r="S35" s="237"/>
      <c r="T35" s="237"/>
      <c r="U35" s="237"/>
      <c r="V35" s="237"/>
      <c r="W35" s="237"/>
      <c r="X35" s="238"/>
      <c r="Y35" s="95" t="s">
        <v>15</v>
      </c>
      <c r="Z35" s="96"/>
      <c r="AA35" s="97"/>
      <c r="AB35" s="99" t="s">
        <v>16</v>
      </c>
      <c r="AC35" s="99"/>
      <c r="AD35" s="99"/>
      <c r="AE35" s="100">
        <v>100</v>
      </c>
      <c r="AF35" s="101"/>
      <c r="AG35" s="101"/>
      <c r="AH35" s="101"/>
      <c r="AI35" s="102"/>
      <c r="AJ35" s="100">
        <v>100</v>
      </c>
      <c r="AK35" s="101"/>
      <c r="AL35" s="101"/>
      <c r="AM35" s="101"/>
      <c r="AN35" s="102"/>
      <c r="AO35" s="100">
        <v>100</v>
      </c>
      <c r="AP35" s="101"/>
      <c r="AQ35" s="101"/>
      <c r="AR35" s="101"/>
      <c r="AS35" s="102"/>
      <c r="AT35" s="204"/>
      <c r="AU35" s="205"/>
      <c r="AV35" s="205"/>
      <c r="AW35" s="205"/>
      <c r="AX35" s="206"/>
    </row>
    <row r="36" spans="1:50" ht="18.75" hidden="1" customHeight="1" x14ac:dyDescent="0.15">
      <c r="A36" s="139" t="s">
        <v>13</v>
      </c>
      <c r="B36" s="140"/>
      <c r="C36" s="140"/>
      <c r="D36" s="140"/>
      <c r="E36" s="140"/>
      <c r="F36" s="141"/>
      <c r="G36" s="177" t="s">
        <v>317</v>
      </c>
      <c r="H36" s="153"/>
      <c r="I36" s="153"/>
      <c r="J36" s="153"/>
      <c r="K36" s="153"/>
      <c r="L36" s="153"/>
      <c r="M36" s="153"/>
      <c r="N36" s="153"/>
      <c r="O36" s="154"/>
      <c r="P36" s="152" t="s">
        <v>82</v>
      </c>
      <c r="Q36" s="153"/>
      <c r="R36" s="153"/>
      <c r="S36" s="153"/>
      <c r="T36" s="153"/>
      <c r="U36" s="153"/>
      <c r="V36" s="153"/>
      <c r="W36" s="153"/>
      <c r="X36" s="154"/>
      <c r="Y36" s="157"/>
      <c r="Z36" s="158"/>
      <c r="AA36" s="159"/>
      <c r="AB36" s="163" t="s">
        <v>12</v>
      </c>
      <c r="AC36" s="164"/>
      <c r="AD36" s="165"/>
      <c r="AE36" s="169" t="s">
        <v>68</v>
      </c>
      <c r="AF36" s="170"/>
      <c r="AG36" s="170"/>
      <c r="AH36" s="170"/>
      <c r="AI36" s="171"/>
      <c r="AJ36" s="169" t="s">
        <v>69</v>
      </c>
      <c r="AK36" s="170"/>
      <c r="AL36" s="170"/>
      <c r="AM36" s="170"/>
      <c r="AN36" s="171"/>
      <c r="AO36" s="169" t="s">
        <v>70</v>
      </c>
      <c r="AP36" s="170"/>
      <c r="AQ36" s="170"/>
      <c r="AR36" s="170"/>
      <c r="AS36" s="171"/>
      <c r="AT36" s="184" t="s">
        <v>302</v>
      </c>
      <c r="AU36" s="185"/>
      <c r="AV36" s="185"/>
      <c r="AW36" s="185"/>
      <c r="AX36" s="186"/>
    </row>
    <row r="37" spans="1:50" ht="18.75" hidden="1" customHeight="1" x14ac:dyDescent="0.15">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v>27</v>
      </c>
      <c r="AV37" s="83"/>
      <c r="AW37" s="84" t="s">
        <v>357</v>
      </c>
      <c r="AX37" s="85"/>
    </row>
    <row r="38" spans="1:50" ht="22.5" hidden="1" customHeight="1" x14ac:dyDescent="0.15">
      <c r="A38" s="142"/>
      <c r="B38" s="140"/>
      <c r="C38" s="140"/>
      <c r="D38" s="140"/>
      <c r="E38" s="140"/>
      <c r="F38" s="141"/>
      <c r="G38" s="86"/>
      <c r="H38" s="87"/>
      <c r="I38" s="87"/>
      <c r="J38" s="87"/>
      <c r="K38" s="87"/>
      <c r="L38" s="87"/>
      <c r="M38" s="87"/>
      <c r="N38" s="87"/>
      <c r="O38" s="88"/>
      <c r="P38" s="232"/>
      <c r="Q38" s="233"/>
      <c r="R38" s="233"/>
      <c r="S38" s="233"/>
      <c r="T38" s="233"/>
      <c r="U38" s="233"/>
      <c r="V38" s="233"/>
      <c r="W38" s="233"/>
      <c r="X38" s="234"/>
      <c r="Y38" s="241" t="s">
        <v>14</v>
      </c>
      <c r="Z38" s="242"/>
      <c r="AA38" s="243"/>
      <c r="AB38" s="179"/>
      <c r="AC38" s="180"/>
      <c r="AD38" s="180"/>
      <c r="AE38" s="100"/>
      <c r="AF38" s="101"/>
      <c r="AG38" s="101"/>
      <c r="AH38" s="101"/>
      <c r="AI38" s="102"/>
      <c r="AJ38" s="100"/>
      <c r="AK38" s="101"/>
      <c r="AL38" s="101"/>
      <c r="AM38" s="101"/>
      <c r="AN38" s="102"/>
      <c r="AO38" s="100"/>
      <c r="AP38" s="101"/>
      <c r="AQ38" s="101"/>
      <c r="AR38" s="101"/>
      <c r="AS38" s="102"/>
      <c r="AT38" s="207"/>
      <c r="AU38" s="207"/>
      <c r="AV38" s="207"/>
      <c r="AW38" s="207"/>
      <c r="AX38" s="208"/>
    </row>
    <row r="39" spans="1:50" ht="17.25" hidden="1" customHeight="1" x14ac:dyDescent="0.15">
      <c r="A39" s="143"/>
      <c r="B39" s="144"/>
      <c r="C39" s="144"/>
      <c r="D39" s="144"/>
      <c r="E39" s="144"/>
      <c r="F39" s="145"/>
      <c r="G39" s="89"/>
      <c r="H39" s="90"/>
      <c r="I39" s="90"/>
      <c r="J39" s="90"/>
      <c r="K39" s="90"/>
      <c r="L39" s="90"/>
      <c r="M39" s="90"/>
      <c r="N39" s="90"/>
      <c r="O39" s="91"/>
      <c r="P39" s="235"/>
      <c r="Q39" s="235"/>
      <c r="R39" s="235"/>
      <c r="S39" s="235"/>
      <c r="T39" s="235"/>
      <c r="U39" s="235"/>
      <c r="V39" s="235"/>
      <c r="W39" s="235"/>
      <c r="X39" s="236"/>
      <c r="Y39" s="151" t="s">
        <v>64</v>
      </c>
      <c r="Z39" s="96"/>
      <c r="AA39" s="97"/>
      <c r="AB39" s="209"/>
      <c r="AC39" s="210"/>
      <c r="AD39" s="210"/>
      <c r="AE39" s="100"/>
      <c r="AF39" s="101"/>
      <c r="AG39" s="101"/>
      <c r="AH39" s="101"/>
      <c r="AI39" s="102"/>
      <c r="AJ39" s="100"/>
      <c r="AK39" s="101"/>
      <c r="AL39" s="101"/>
      <c r="AM39" s="101"/>
      <c r="AN39" s="102"/>
      <c r="AO39" s="100"/>
      <c r="AP39" s="101"/>
      <c r="AQ39" s="101"/>
      <c r="AR39" s="101"/>
      <c r="AS39" s="102"/>
      <c r="AT39" s="100" t="s">
        <v>765</v>
      </c>
      <c r="AU39" s="101"/>
      <c r="AV39" s="101"/>
      <c r="AW39" s="101"/>
      <c r="AX39" s="354"/>
    </row>
    <row r="40" spans="1:50" ht="59.25" hidden="1" customHeight="1" x14ac:dyDescent="0.15">
      <c r="A40" s="146"/>
      <c r="B40" s="147"/>
      <c r="C40" s="147"/>
      <c r="D40" s="147"/>
      <c r="E40" s="147"/>
      <c r="F40" s="148"/>
      <c r="G40" s="89"/>
      <c r="H40" s="90"/>
      <c r="I40" s="90"/>
      <c r="J40" s="90"/>
      <c r="K40" s="90"/>
      <c r="L40" s="90"/>
      <c r="M40" s="90"/>
      <c r="N40" s="90"/>
      <c r="O40" s="91"/>
      <c r="P40" s="235"/>
      <c r="Q40" s="235"/>
      <c r="R40" s="235"/>
      <c r="S40" s="235"/>
      <c r="T40" s="235"/>
      <c r="U40" s="235"/>
      <c r="V40" s="235"/>
      <c r="W40" s="235"/>
      <c r="X40" s="236"/>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4"/>
      <c r="AU40" s="205"/>
      <c r="AV40" s="205"/>
      <c r="AW40" s="205"/>
      <c r="AX40" s="206"/>
    </row>
    <row r="41" spans="1:50" ht="18.75" hidden="1" customHeight="1" x14ac:dyDescent="0.15">
      <c r="A41" s="139" t="s">
        <v>13</v>
      </c>
      <c r="B41" s="140"/>
      <c r="C41" s="140"/>
      <c r="D41" s="140"/>
      <c r="E41" s="140"/>
      <c r="F41" s="141"/>
      <c r="G41" s="177" t="s">
        <v>317</v>
      </c>
      <c r="H41" s="153"/>
      <c r="I41" s="153"/>
      <c r="J41" s="153"/>
      <c r="K41" s="153"/>
      <c r="L41" s="153"/>
      <c r="M41" s="153"/>
      <c r="N41" s="153"/>
      <c r="O41" s="154"/>
      <c r="P41" s="152" t="s">
        <v>82</v>
      </c>
      <c r="Q41" s="153"/>
      <c r="R41" s="153"/>
      <c r="S41" s="153"/>
      <c r="T41" s="153"/>
      <c r="U41" s="153"/>
      <c r="V41" s="153"/>
      <c r="W41" s="153"/>
      <c r="X41" s="154"/>
      <c r="Y41" s="157"/>
      <c r="Z41" s="158"/>
      <c r="AA41" s="159"/>
      <c r="AB41" s="163" t="s">
        <v>12</v>
      </c>
      <c r="AC41" s="164"/>
      <c r="AD41" s="165"/>
      <c r="AE41" s="169" t="s">
        <v>68</v>
      </c>
      <c r="AF41" s="170"/>
      <c r="AG41" s="170"/>
      <c r="AH41" s="170"/>
      <c r="AI41" s="171"/>
      <c r="AJ41" s="169" t="s">
        <v>69</v>
      </c>
      <c r="AK41" s="170"/>
      <c r="AL41" s="170"/>
      <c r="AM41" s="170"/>
      <c r="AN41" s="171"/>
      <c r="AO41" s="169" t="s">
        <v>70</v>
      </c>
      <c r="AP41" s="170"/>
      <c r="AQ41" s="170"/>
      <c r="AR41" s="170"/>
      <c r="AS41" s="171"/>
      <c r="AT41" s="184" t="s">
        <v>302</v>
      </c>
      <c r="AU41" s="185"/>
      <c r="AV41" s="185"/>
      <c r="AW41" s="185"/>
      <c r="AX41" s="186"/>
    </row>
    <row r="42" spans="1:50" ht="18.75" hidden="1" customHeight="1" x14ac:dyDescent="0.15">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v>27</v>
      </c>
      <c r="AV42" s="83"/>
      <c r="AW42" s="84" t="s">
        <v>357</v>
      </c>
      <c r="AX42" s="85"/>
    </row>
    <row r="43" spans="1:50" ht="24" hidden="1" customHeight="1" x14ac:dyDescent="0.15">
      <c r="A43" s="142"/>
      <c r="B43" s="140"/>
      <c r="C43" s="140"/>
      <c r="D43" s="140"/>
      <c r="E43" s="140"/>
      <c r="F43" s="141"/>
      <c r="G43" s="86"/>
      <c r="H43" s="87"/>
      <c r="I43" s="87"/>
      <c r="J43" s="87"/>
      <c r="K43" s="87"/>
      <c r="L43" s="87"/>
      <c r="M43" s="87"/>
      <c r="N43" s="87"/>
      <c r="O43" s="88"/>
      <c r="P43" s="232"/>
      <c r="Q43" s="233"/>
      <c r="R43" s="233"/>
      <c r="S43" s="233"/>
      <c r="T43" s="233"/>
      <c r="U43" s="233"/>
      <c r="V43" s="233"/>
      <c r="W43" s="233"/>
      <c r="X43" s="234"/>
      <c r="Y43" s="241" t="s">
        <v>14</v>
      </c>
      <c r="Z43" s="242"/>
      <c r="AA43" s="243"/>
      <c r="AB43" s="179"/>
      <c r="AC43" s="180"/>
      <c r="AD43" s="180"/>
      <c r="AE43" s="100"/>
      <c r="AF43" s="101"/>
      <c r="AG43" s="101"/>
      <c r="AH43" s="101"/>
      <c r="AI43" s="102"/>
      <c r="AJ43" s="100"/>
      <c r="AK43" s="101"/>
      <c r="AL43" s="101"/>
      <c r="AM43" s="101"/>
      <c r="AN43" s="102"/>
      <c r="AO43" s="100"/>
      <c r="AP43" s="101"/>
      <c r="AQ43" s="101"/>
      <c r="AR43" s="101"/>
      <c r="AS43" s="102"/>
      <c r="AT43" s="207"/>
      <c r="AU43" s="207"/>
      <c r="AV43" s="207"/>
      <c r="AW43" s="207"/>
      <c r="AX43" s="208"/>
    </row>
    <row r="44" spans="1:50" ht="24" hidden="1" customHeight="1" x14ac:dyDescent="0.15">
      <c r="A44" s="143"/>
      <c r="B44" s="144"/>
      <c r="C44" s="144"/>
      <c r="D44" s="144"/>
      <c r="E44" s="144"/>
      <c r="F44" s="145"/>
      <c r="G44" s="89"/>
      <c r="H44" s="90"/>
      <c r="I44" s="90"/>
      <c r="J44" s="90"/>
      <c r="K44" s="90"/>
      <c r="L44" s="90"/>
      <c r="M44" s="90"/>
      <c r="N44" s="90"/>
      <c r="O44" s="91"/>
      <c r="P44" s="235"/>
      <c r="Q44" s="235"/>
      <c r="R44" s="235"/>
      <c r="S44" s="235"/>
      <c r="T44" s="235"/>
      <c r="U44" s="235"/>
      <c r="V44" s="235"/>
      <c r="W44" s="235"/>
      <c r="X44" s="236"/>
      <c r="Y44" s="151" t="s">
        <v>64</v>
      </c>
      <c r="Z44" s="96"/>
      <c r="AA44" s="97"/>
      <c r="AB44" s="209"/>
      <c r="AC44" s="210"/>
      <c r="AD44" s="210"/>
      <c r="AE44" s="100"/>
      <c r="AF44" s="101"/>
      <c r="AG44" s="101"/>
      <c r="AH44" s="101"/>
      <c r="AI44" s="102"/>
      <c r="AJ44" s="100"/>
      <c r="AK44" s="101"/>
      <c r="AL44" s="101"/>
      <c r="AM44" s="101"/>
      <c r="AN44" s="102"/>
      <c r="AO44" s="100"/>
      <c r="AP44" s="101"/>
      <c r="AQ44" s="101"/>
      <c r="AR44" s="101"/>
      <c r="AS44" s="102"/>
      <c r="AT44" s="100"/>
      <c r="AU44" s="101"/>
      <c r="AV44" s="101"/>
      <c r="AW44" s="101"/>
      <c r="AX44" s="354"/>
    </row>
    <row r="45" spans="1:50" ht="29.25" hidden="1" customHeight="1" x14ac:dyDescent="0.15">
      <c r="A45" s="143"/>
      <c r="B45" s="144"/>
      <c r="C45" s="144"/>
      <c r="D45" s="144"/>
      <c r="E45" s="144"/>
      <c r="F45" s="145"/>
      <c r="G45" s="89"/>
      <c r="H45" s="90"/>
      <c r="I45" s="90"/>
      <c r="J45" s="90"/>
      <c r="K45" s="90"/>
      <c r="L45" s="90"/>
      <c r="M45" s="90"/>
      <c r="N45" s="90"/>
      <c r="O45" s="91"/>
      <c r="P45" s="235"/>
      <c r="Q45" s="235"/>
      <c r="R45" s="235"/>
      <c r="S45" s="235"/>
      <c r="T45" s="235"/>
      <c r="U45" s="235"/>
      <c r="V45" s="235"/>
      <c r="W45" s="235"/>
      <c r="X45" s="236"/>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4"/>
      <c r="AU45" s="205"/>
      <c r="AV45" s="205"/>
      <c r="AW45" s="205"/>
      <c r="AX45" s="206"/>
    </row>
    <row r="46" spans="1:50" ht="36" customHeight="1" x14ac:dyDescent="0.15">
      <c r="A46" s="109" t="s">
        <v>320</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665" t="s">
        <v>318</v>
      </c>
      <c r="B47" s="111" t="s">
        <v>315</v>
      </c>
      <c r="C47" s="112"/>
      <c r="D47" s="112"/>
      <c r="E47" s="112"/>
      <c r="F47" s="113"/>
      <c r="G47" s="175" t="s">
        <v>309</v>
      </c>
      <c r="H47" s="175"/>
      <c r="I47" s="175"/>
      <c r="J47" s="175"/>
      <c r="K47" s="175"/>
      <c r="L47" s="175"/>
      <c r="M47" s="175"/>
      <c r="N47" s="175"/>
      <c r="O47" s="175"/>
      <c r="P47" s="175"/>
      <c r="Q47" s="175"/>
      <c r="R47" s="175"/>
      <c r="S47" s="175"/>
      <c r="T47" s="175"/>
      <c r="U47" s="175"/>
      <c r="V47" s="175"/>
      <c r="W47" s="175"/>
      <c r="X47" s="175"/>
      <c r="Y47" s="175"/>
      <c r="Z47" s="175"/>
      <c r="AA47" s="176"/>
      <c r="AB47" s="312" t="s">
        <v>308</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13"/>
    </row>
    <row r="48" spans="1:50" ht="34.5" hidden="1" customHeight="1" x14ac:dyDescent="0.15">
      <c r="A48" s="665"/>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665"/>
      <c r="B49" s="111"/>
      <c r="C49" s="112"/>
      <c r="D49" s="112"/>
      <c r="E49" s="112"/>
      <c r="F49" s="113"/>
      <c r="G49" s="304"/>
      <c r="H49" s="304"/>
      <c r="I49" s="304"/>
      <c r="J49" s="304"/>
      <c r="K49" s="304"/>
      <c r="L49" s="304"/>
      <c r="M49" s="304"/>
      <c r="N49" s="304"/>
      <c r="O49" s="304"/>
      <c r="P49" s="304"/>
      <c r="Q49" s="304"/>
      <c r="R49" s="304"/>
      <c r="S49" s="304"/>
      <c r="T49" s="304"/>
      <c r="U49" s="304"/>
      <c r="V49" s="304"/>
      <c r="W49" s="304"/>
      <c r="X49" s="304"/>
      <c r="Y49" s="304"/>
      <c r="Z49" s="304"/>
      <c r="AA49" s="629"/>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13.5" hidden="1" customHeight="1" x14ac:dyDescent="0.15">
      <c r="A50" s="665"/>
      <c r="B50" s="111"/>
      <c r="C50" s="112"/>
      <c r="D50" s="112"/>
      <c r="E50" s="112"/>
      <c r="F50" s="113"/>
      <c r="G50" s="307"/>
      <c r="H50" s="307"/>
      <c r="I50" s="307"/>
      <c r="J50" s="307"/>
      <c r="K50" s="307"/>
      <c r="L50" s="307"/>
      <c r="M50" s="307"/>
      <c r="N50" s="307"/>
      <c r="O50" s="307"/>
      <c r="P50" s="307"/>
      <c r="Q50" s="307"/>
      <c r="R50" s="307"/>
      <c r="S50" s="307"/>
      <c r="T50" s="307"/>
      <c r="U50" s="307"/>
      <c r="V50" s="307"/>
      <c r="W50" s="307"/>
      <c r="X50" s="307"/>
      <c r="Y50" s="307"/>
      <c r="Z50" s="307"/>
      <c r="AA50" s="630"/>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64.5" hidden="1" customHeight="1" x14ac:dyDescent="0.15">
      <c r="A51" s="665"/>
      <c r="B51" s="114"/>
      <c r="C51" s="115"/>
      <c r="D51" s="115"/>
      <c r="E51" s="115"/>
      <c r="F51" s="116"/>
      <c r="G51" s="310"/>
      <c r="H51" s="310"/>
      <c r="I51" s="310"/>
      <c r="J51" s="310"/>
      <c r="K51" s="310"/>
      <c r="L51" s="310"/>
      <c r="M51" s="310"/>
      <c r="N51" s="310"/>
      <c r="O51" s="310"/>
      <c r="P51" s="310"/>
      <c r="Q51" s="310"/>
      <c r="R51" s="310"/>
      <c r="S51" s="310"/>
      <c r="T51" s="310"/>
      <c r="U51" s="310"/>
      <c r="V51" s="310"/>
      <c r="W51" s="310"/>
      <c r="X51" s="310"/>
      <c r="Y51" s="310"/>
      <c r="Z51" s="310"/>
      <c r="AA51" s="631"/>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5"/>
      <c r="B52" s="112" t="s">
        <v>316</v>
      </c>
      <c r="C52" s="112"/>
      <c r="D52" s="112"/>
      <c r="E52" s="112"/>
      <c r="F52" s="113"/>
      <c r="G52" s="177" t="s">
        <v>84</v>
      </c>
      <c r="H52" s="153"/>
      <c r="I52" s="153"/>
      <c r="J52" s="153"/>
      <c r="K52" s="153"/>
      <c r="L52" s="153"/>
      <c r="M52" s="153"/>
      <c r="N52" s="153"/>
      <c r="O52" s="154"/>
      <c r="P52" s="152" t="s">
        <v>88</v>
      </c>
      <c r="Q52" s="153"/>
      <c r="R52" s="153"/>
      <c r="S52" s="153"/>
      <c r="T52" s="153"/>
      <c r="U52" s="153"/>
      <c r="V52" s="153"/>
      <c r="W52" s="153"/>
      <c r="X52" s="154"/>
      <c r="Y52" s="220"/>
      <c r="Z52" s="221"/>
      <c r="AA52" s="222"/>
      <c r="AB52" s="226" t="s">
        <v>12</v>
      </c>
      <c r="AC52" s="227"/>
      <c r="AD52" s="228"/>
      <c r="AE52" s="152" t="s">
        <v>68</v>
      </c>
      <c r="AF52" s="153"/>
      <c r="AG52" s="153"/>
      <c r="AH52" s="153"/>
      <c r="AI52" s="154"/>
      <c r="AJ52" s="152" t="s">
        <v>69</v>
      </c>
      <c r="AK52" s="153"/>
      <c r="AL52" s="153"/>
      <c r="AM52" s="153"/>
      <c r="AN52" s="154"/>
      <c r="AO52" s="152" t="s">
        <v>70</v>
      </c>
      <c r="AP52" s="153"/>
      <c r="AQ52" s="153"/>
      <c r="AR52" s="153"/>
      <c r="AS52" s="154"/>
      <c r="AT52" s="184" t="s">
        <v>302</v>
      </c>
      <c r="AU52" s="185"/>
      <c r="AV52" s="185"/>
      <c r="AW52" s="185"/>
      <c r="AX52" s="186"/>
    </row>
    <row r="53" spans="1:50" ht="18.75" hidden="1" customHeight="1" x14ac:dyDescent="0.15">
      <c r="A53" s="665"/>
      <c r="B53" s="112"/>
      <c r="C53" s="112"/>
      <c r="D53" s="112"/>
      <c r="E53" s="112"/>
      <c r="F53" s="113"/>
      <c r="G53" s="178"/>
      <c r="H53" s="84"/>
      <c r="I53" s="84"/>
      <c r="J53" s="84"/>
      <c r="K53" s="84"/>
      <c r="L53" s="84"/>
      <c r="M53" s="84"/>
      <c r="N53" s="84"/>
      <c r="O53" s="156"/>
      <c r="P53" s="155"/>
      <c r="Q53" s="84"/>
      <c r="R53" s="84"/>
      <c r="S53" s="84"/>
      <c r="T53" s="84"/>
      <c r="U53" s="84"/>
      <c r="V53" s="84"/>
      <c r="W53" s="84"/>
      <c r="X53" s="156"/>
      <c r="Y53" s="223"/>
      <c r="Z53" s="224"/>
      <c r="AA53" s="225"/>
      <c r="AB53" s="229"/>
      <c r="AC53" s="230"/>
      <c r="AD53" s="231"/>
      <c r="AE53" s="155"/>
      <c r="AF53" s="84"/>
      <c r="AG53" s="84"/>
      <c r="AH53" s="84"/>
      <c r="AI53" s="156"/>
      <c r="AJ53" s="155"/>
      <c r="AK53" s="84"/>
      <c r="AL53" s="84"/>
      <c r="AM53" s="84"/>
      <c r="AN53" s="156"/>
      <c r="AO53" s="155"/>
      <c r="AP53" s="84"/>
      <c r="AQ53" s="84"/>
      <c r="AR53" s="84"/>
      <c r="AS53" s="156"/>
      <c r="AT53" s="67"/>
      <c r="AU53" s="83"/>
      <c r="AV53" s="83"/>
      <c r="AW53" s="84" t="s">
        <v>357</v>
      </c>
      <c r="AX53" s="85"/>
    </row>
    <row r="54" spans="1:50" ht="22.5" hidden="1" customHeight="1" x14ac:dyDescent="0.15">
      <c r="A54" s="665"/>
      <c r="B54" s="112"/>
      <c r="C54" s="112"/>
      <c r="D54" s="112"/>
      <c r="E54" s="112"/>
      <c r="F54" s="113"/>
      <c r="G54" s="86"/>
      <c r="H54" s="87"/>
      <c r="I54" s="87"/>
      <c r="J54" s="87"/>
      <c r="K54" s="87"/>
      <c r="L54" s="87"/>
      <c r="M54" s="87"/>
      <c r="N54" s="87"/>
      <c r="O54" s="88"/>
      <c r="P54" s="232"/>
      <c r="Q54" s="233"/>
      <c r="R54" s="233"/>
      <c r="S54" s="233"/>
      <c r="T54" s="233"/>
      <c r="U54" s="233"/>
      <c r="V54" s="233"/>
      <c r="W54" s="233"/>
      <c r="X54" s="234"/>
      <c r="Y54" s="594" t="s">
        <v>85</v>
      </c>
      <c r="Z54" s="595"/>
      <c r="AA54" s="596"/>
      <c r="AB54" s="597"/>
      <c r="AC54" s="598"/>
      <c r="AD54" s="598"/>
      <c r="AE54" s="100"/>
      <c r="AF54" s="101"/>
      <c r="AG54" s="101"/>
      <c r="AH54" s="101"/>
      <c r="AI54" s="102"/>
      <c r="AJ54" s="100"/>
      <c r="AK54" s="101"/>
      <c r="AL54" s="101"/>
      <c r="AM54" s="101"/>
      <c r="AN54" s="102"/>
      <c r="AO54" s="100"/>
      <c r="AP54" s="101"/>
      <c r="AQ54" s="101"/>
      <c r="AR54" s="101"/>
      <c r="AS54" s="102"/>
      <c r="AT54" s="207"/>
      <c r="AU54" s="207"/>
      <c r="AV54" s="207"/>
      <c r="AW54" s="207"/>
      <c r="AX54" s="208"/>
    </row>
    <row r="55" spans="1:50" ht="22.5" hidden="1" customHeight="1" x14ac:dyDescent="0.15">
      <c r="A55" s="665"/>
      <c r="B55" s="112"/>
      <c r="C55" s="112"/>
      <c r="D55" s="112"/>
      <c r="E55" s="112"/>
      <c r="F55" s="113"/>
      <c r="G55" s="89"/>
      <c r="H55" s="90"/>
      <c r="I55" s="90"/>
      <c r="J55" s="90"/>
      <c r="K55" s="90"/>
      <c r="L55" s="90"/>
      <c r="M55" s="90"/>
      <c r="N55" s="90"/>
      <c r="O55" s="91"/>
      <c r="P55" s="235"/>
      <c r="Q55" s="235"/>
      <c r="R55" s="235"/>
      <c r="S55" s="235"/>
      <c r="T55" s="235"/>
      <c r="U55" s="235"/>
      <c r="V55" s="235"/>
      <c r="W55" s="235"/>
      <c r="X55" s="236"/>
      <c r="Y55" s="106" t="s">
        <v>64</v>
      </c>
      <c r="Z55" s="107"/>
      <c r="AA55" s="108"/>
      <c r="AB55" s="239"/>
      <c r="AC55" s="240"/>
      <c r="AD55" s="240"/>
      <c r="AE55" s="100"/>
      <c r="AF55" s="101"/>
      <c r="AG55" s="101"/>
      <c r="AH55" s="101"/>
      <c r="AI55" s="102"/>
      <c r="AJ55" s="100"/>
      <c r="AK55" s="101"/>
      <c r="AL55" s="101"/>
      <c r="AM55" s="101"/>
      <c r="AN55" s="102"/>
      <c r="AO55" s="100"/>
      <c r="AP55" s="101"/>
      <c r="AQ55" s="101"/>
      <c r="AR55" s="101"/>
      <c r="AS55" s="102"/>
      <c r="AT55" s="100"/>
      <c r="AU55" s="101"/>
      <c r="AV55" s="101"/>
      <c r="AW55" s="101"/>
      <c r="AX55" s="354"/>
    </row>
    <row r="56" spans="1:50" ht="122.25" hidden="1" customHeight="1" x14ac:dyDescent="0.15">
      <c r="A56" s="665"/>
      <c r="B56" s="115"/>
      <c r="C56" s="115"/>
      <c r="D56" s="115"/>
      <c r="E56" s="115"/>
      <c r="F56" s="116"/>
      <c r="G56" s="92"/>
      <c r="H56" s="93"/>
      <c r="I56" s="93"/>
      <c r="J56" s="93"/>
      <c r="K56" s="93"/>
      <c r="L56" s="93"/>
      <c r="M56" s="93"/>
      <c r="N56" s="93"/>
      <c r="O56" s="94"/>
      <c r="P56" s="237"/>
      <c r="Q56" s="237"/>
      <c r="R56" s="237"/>
      <c r="S56" s="237"/>
      <c r="T56" s="237"/>
      <c r="U56" s="237"/>
      <c r="V56" s="237"/>
      <c r="W56" s="237"/>
      <c r="X56" s="238"/>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4"/>
      <c r="AU56" s="205"/>
      <c r="AV56" s="205"/>
      <c r="AW56" s="205"/>
      <c r="AX56" s="206"/>
    </row>
    <row r="57" spans="1:50" ht="18.75" hidden="1" customHeight="1" x14ac:dyDescent="0.15">
      <c r="A57" s="665"/>
      <c r="B57" s="112" t="s">
        <v>316</v>
      </c>
      <c r="C57" s="112"/>
      <c r="D57" s="112"/>
      <c r="E57" s="112"/>
      <c r="F57" s="113"/>
      <c r="G57" s="177" t="s">
        <v>84</v>
      </c>
      <c r="H57" s="153"/>
      <c r="I57" s="153"/>
      <c r="J57" s="153"/>
      <c r="K57" s="153"/>
      <c r="L57" s="153"/>
      <c r="M57" s="153"/>
      <c r="N57" s="153"/>
      <c r="O57" s="154"/>
      <c r="P57" s="152" t="s">
        <v>88</v>
      </c>
      <c r="Q57" s="153"/>
      <c r="R57" s="153"/>
      <c r="S57" s="153"/>
      <c r="T57" s="153"/>
      <c r="U57" s="153"/>
      <c r="V57" s="153"/>
      <c r="W57" s="153"/>
      <c r="X57" s="154"/>
      <c r="Y57" s="220"/>
      <c r="Z57" s="221"/>
      <c r="AA57" s="222"/>
      <c r="AB57" s="226" t="s">
        <v>12</v>
      </c>
      <c r="AC57" s="227"/>
      <c r="AD57" s="228"/>
      <c r="AE57" s="152" t="s">
        <v>68</v>
      </c>
      <c r="AF57" s="153"/>
      <c r="AG57" s="153"/>
      <c r="AH57" s="153"/>
      <c r="AI57" s="154"/>
      <c r="AJ57" s="152" t="s">
        <v>69</v>
      </c>
      <c r="AK57" s="153"/>
      <c r="AL57" s="153"/>
      <c r="AM57" s="153"/>
      <c r="AN57" s="154"/>
      <c r="AO57" s="152" t="s">
        <v>70</v>
      </c>
      <c r="AP57" s="153"/>
      <c r="AQ57" s="153"/>
      <c r="AR57" s="153"/>
      <c r="AS57" s="154"/>
      <c r="AT57" s="184" t="s">
        <v>302</v>
      </c>
      <c r="AU57" s="185"/>
      <c r="AV57" s="185"/>
      <c r="AW57" s="185"/>
      <c r="AX57" s="186"/>
    </row>
    <row r="58" spans="1:50" ht="18.75" hidden="1" customHeight="1" x14ac:dyDescent="0.15">
      <c r="A58" s="665"/>
      <c r="B58" s="112"/>
      <c r="C58" s="112"/>
      <c r="D58" s="112"/>
      <c r="E58" s="112"/>
      <c r="F58" s="113"/>
      <c r="G58" s="178"/>
      <c r="H58" s="84"/>
      <c r="I58" s="84"/>
      <c r="J58" s="84"/>
      <c r="K58" s="84"/>
      <c r="L58" s="84"/>
      <c r="M58" s="84"/>
      <c r="N58" s="84"/>
      <c r="O58" s="156"/>
      <c r="P58" s="155"/>
      <c r="Q58" s="84"/>
      <c r="R58" s="84"/>
      <c r="S58" s="84"/>
      <c r="T58" s="84"/>
      <c r="U58" s="84"/>
      <c r="V58" s="84"/>
      <c r="W58" s="84"/>
      <c r="X58" s="156"/>
      <c r="Y58" s="223"/>
      <c r="Z58" s="224"/>
      <c r="AA58" s="225"/>
      <c r="AB58" s="229"/>
      <c r="AC58" s="230"/>
      <c r="AD58" s="231"/>
      <c r="AE58" s="155"/>
      <c r="AF58" s="84"/>
      <c r="AG58" s="84"/>
      <c r="AH58" s="84"/>
      <c r="AI58" s="156"/>
      <c r="AJ58" s="155"/>
      <c r="AK58" s="84"/>
      <c r="AL58" s="84"/>
      <c r="AM58" s="84"/>
      <c r="AN58" s="156"/>
      <c r="AO58" s="155"/>
      <c r="AP58" s="84"/>
      <c r="AQ58" s="84"/>
      <c r="AR58" s="84"/>
      <c r="AS58" s="156"/>
      <c r="AT58" s="67"/>
      <c r="AU58" s="83"/>
      <c r="AV58" s="83"/>
      <c r="AW58" s="84" t="s">
        <v>357</v>
      </c>
      <c r="AX58" s="85"/>
    </row>
    <row r="59" spans="1:50" ht="22.5" hidden="1" customHeight="1" x14ac:dyDescent="0.15">
      <c r="A59" s="665"/>
      <c r="B59" s="112"/>
      <c r="C59" s="112"/>
      <c r="D59" s="112"/>
      <c r="E59" s="112"/>
      <c r="F59" s="113"/>
      <c r="G59" s="86"/>
      <c r="H59" s="87"/>
      <c r="I59" s="87"/>
      <c r="J59" s="87"/>
      <c r="K59" s="87"/>
      <c r="L59" s="87"/>
      <c r="M59" s="87"/>
      <c r="N59" s="87"/>
      <c r="O59" s="88"/>
      <c r="P59" s="232"/>
      <c r="Q59" s="233"/>
      <c r="R59" s="233"/>
      <c r="S59" s="233"/>
      <c r="T59" s="233"/>
      <c r="U59" s="233"/>
      <c r="V59" s="233"/>
      <c r="W59" s="233"/>
      <c r="X59" s="234"/>
      <c r="Y59" s="594" t="s">
        <v>85</v>
      </c>
      <c r="Z59" s="595"/>
      <c r="AA59" s="596"/>
      <c r="AB59" s="598"/>
      <c r="AC59" s="598"/>
      <c r="AD59" s="598"/>
      <c r="AE59" s="100"/>
      <c r="AF59" s="101"/>
      <c r="AG59" s="101"/>
      <c r="AH59" s="101"/>
      <c r="AI59" s="102"/>
      <c r="AJ59" s="100"/>
      <c r="AK59" s="101"/>
      <c r="AL59" s="101"/>
      <c r="AM59" s="101"/>
      <c r="AN59" s="102"/>
      <c r="AO59" s="100"/>
      <c r="AP59" s="101"/>
      <c r="AQ59" s="101"/>
      <c r="AR59" s="101"/>
      <c r="AS59" s="102"/>
      <c r="AT59" s="207"/>
      <c r="AU59" s="207"/>
      <c r="AV59" s="207"/>
      <c r="AW59" s="207"/>
      <c r="AX59" s="208"/>
    </row>
    <row r="60" spans="1:50" ht="22.5" hidden="1" customHeight="1" x14ac:dyDescent="0.15">
      <c r="A60" s="665"/>
      <c r="B60" s="112"/>
      <c r="C60" s="112"/>
      <c r="D60" s="112"/>
      <c r="E60" s="112"/>
      <c r="F60" s="113"/>
      <c r="G60" s="89"/>
      <c r="H60" s="90"/>
      <c r="I60" s="90"/>
      <c r="J60" s="90"/>
      <c r="K60" s="90"/>
      <c r="L60" s="90"/>
      <c r="M60" s="90"/>
      <c r="N60" s="90"/>
      <c r="O60" s="91"/>
      <c r="P60" s="235"/>
      <c r="Q60" s="235"/>
      <c r="R60" s="235"/>
      <c r="S60" s="235"/>
      <c r="T60" s="235"/>
      <c r="U60" s="235"/>
      <c r="V60" s="235"/>
      <c r="W60" s="235"/>
      <c r="X60" s="236"/>
      <c r="Y60" s="106" t="s">
        <v>64</v>
      </c>
      <c r="Z60" s="107"/>
      <c r="AA60" s="108"/>
      <c r="AB60" s="240"/>
      <c r="AC60" s="240"/>
      <c r="AD60" s="240"/>
      <c r="AE60" s="100"/>
      <c r="AF60" s="101"/>
      <c r="AG60" s="101"/>
      <c r="AH60" s="101"/>
      <c r="AI60" s="102"/>
      <c r="AJ60" s="100"/>
      <c r="AK60" s="101"/>
      <c r="AL60" s="101"/>
      <c r="AM60" s="101"/>
      <c r="AN60" s="102"/>
      <c r="AO60" s="100"/>
      <c r="AP60" s="101"/>
      <c r="AQ60" s="101"/>
      <c r="AR60" s="101"/>
      <c r="AS60" s="102"/>
      <c r="AT60" s="100"/>
      <c r="AU60" s="101"/>
      <c r="AV60" s="101"/>
      <c r="AW60" s="101"/>
      <c r="AX60" s="354"/>
    </row>
    <row r="61" spans="1:50" ht="99.75" hidden="1" customHeight="1" x14ac:dyDescent="0.15">
      <c r="A61" s="665"/>
      <c r="B61" s="115"/>
      <c r="C61" s="115"/>
      <c r="D61" s="115"/>
      <c r="E61" s="115"/>
      <c r="F61" s="116"/>
      <c r="G61" s="92"/>
      <c r="H61" s="93"/>
      <c r="I61" s="93"/>
      <c r="J61" s="93"/>
      <c r="K61" s="93"/>
      <c r="L61" s="93"/>
      <c r="M61" s="93"/>
      <c r="N61" s="93"/>
      <c r="O61" s="94"/>
      <c r="P61" s="237"/>
      <c r="Q61" s="237"/>
      <c r="R61" s="237"/>
      <c r="S61" s="237"/>
      <c r="T61" s="237"/>
      <c r="U61" s="237"/>
      <c r="V61" s="237"/>
      <c r="W61" s="237"/>
      <c r="X61" s="238"/>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4"/>
      <c r="AU61" s="205"/>
      <c r="AV61" s="205"/>
      <c r="AW61" s="205"/>
      <c r="AX61" s="206"/>
    </row>
    <row r="62" spans="1:50" ht="18.75" hidden="1" customHeight="1" x14ac:dyDescent="0.15">
      <c r="A62" s="665"/>
      <c r="B62" s="112" t="s">
        <v>316</v>
      </c>
      <c r="C62" s="112"/>
      <c r="D62" s="112"/>
      <c r="E62" s="112"/>
      <c r="F62" s="113"/>
      <c r="G62" s="177" t="s">
        <v>84</v>
      </c>
      <c r="H62" s="153"/>
      <c r="I62" s="153"/>
      <c r="J62" s="153"/>
      <c r="K62" s="153"/>
      <c r="L62" s="153"/>
      <c r="M62" s="153"/>
      <c r="N62" s="153"/>
      <c r="O62" s="154"/>
      <c r="P62" s="152" t="s">
        <v>88</v>
      </c>
      <c r="Q62" s="153"/>
      <c r="R62" s="153"/>
      <c r="S62" s="153"/>
      <c r="T62" s="153"/>
      <c r="U62" s="153"/>
      <c r="V62" s="153"/>
      <c r="W62" s="153"/>
      <c r="X62" s="154"/>
      <c r="Y62" s="220"/>
      <c r="Z62" s="221"/>
      <c r="AA62" s="222"/>
      <c r="AB62" s="226" t="s">
        <v>12</v>
      </c>
      <c r="AC62" s="227"/>
      <c r="AD62" s="228"/>
      <c r="AE62" s="152" t="s">
        <v>68</v>
      </c>
      <c r="AF62" s="153"/>
      <c r="AG62" s="153"/>
      <c r="AH62" s="153"/>
      <c r="AI62" s="154"/>
      <c r="AJ62" s="152" t="s">
        <v>69</v>
      </c>
      <c r="AK62" s="153"/>
      <c r="AL62" s="153"/>
      <c r="AM62" s="153"/>
      <c r="AN62" s="154"/>
      <c r="AO62" s="152" t="s">
        <v>70</v>
      </c>
      <c r="AP62" s="153"/>
      <c r="AQ62" s="153"/>
      <c r="AR62" s="153"/>
      <c r="AS62" s="154"/>
      <c r="AT62" s="184" t="s">
        <v>302</v>
      </c>
      <c r="AU62" s="185"/>
      <c r="AV62" s="185"/>
      <c r="AW62" s="185"/>
      <c r="AX62" s="186"/>
    </row>
    <row r="63" spans="1:50" ht="18.75" hidden="1" customHeight="1" x14ac:dyDescent="0.15">
      <c r="A63" s="665"/>
      <c r="B63" s="112"/>
      <c r="C63" s="112"/>
      <c r="D63" s="112"/>
      <c r="E63" s="112"/>
      <c r="F63" s="113"/>
      <c r="G63" s="178"/>
      <c r="H63" s="84"/>
      <c r="I63" s="84"/>
      <c r="J63" s="84"/>
      <c r="K63" s="84"/>
      <c r="L63" s="84"/>
      <c r="M63" s="84"/>
      <c r="N63" s="84"/>
      <c r="O63" s="156"/>
      <c r="P63" s="155"/>
      <c r="Q63" s="84"/>
      <c r="R63" s="84"/>
      <c r="S63" s="84"/>
      <c r="T63" s="84"/>
      <c r="U63" s="84"/>
      <c r="V63" s="84"/>
      <c r="W63" s="84"/>
      <c r="X63" s="156"/>
      <c r="Y63" s="223"/>
      <c r="Z63" s="224"/>
      <c r="AA63" s="225"/>
      <c r="AB63" s="229"/>
      <c r="AC63" s="230"/>
      <c r="AD63" s="231"/>
      <c r="AE63" s="155"/>
      <c r="AF63" s="84"/>
      <c r="AG63" s="84"/>
      <c r="AH63" s="84"/>
      <c r="AI63" s="156"/>
      <c r="AJ63" s="155"/>
      <c r="AK63" s="84"/>
      <c r="AL63" s="84"/>
      <c r="AM63" s="84"/>
      <c r="AN63" s="156"/>
      <c r="AO63" s="155"/>
      <c r="AP63" s="84"/>
      <c r="AQ63" s="84"/>
      <c r="AR63" s="84"/>
      <c r="AS63" s="156"/>
      <c r="AT63" s="67"/>
      <c r="AU63" s="83"/>
      <c r="AV63" s="83"/>
      <c r="AW63" s="84" t="s">
        <v>357</v>
      </c>
      <c r="AX63" s="85"/>
    </row>
    <row r="64" spans="1:50" ht="22.5" hidden="1" customHeight="1" x14ac:dyDescent="0.15">
      <c r="A64" s="665"/>
      <c r="B64" s="112"/>
      <c r="C64" s="112"/>
      <c r="D64" s="112"/>
      <c r="E64" s="112"/>
      <c r="F64" s="113"/>
      <c r="G64" s="617"/>
      <c r="H64" s="233"/>
      <c r="I64" s="233"/>
      <c r="J64" s="233"/>
      <c r="K64" s="233"/>
      <c r="L64" s="233"/>
      <c r="M64" s="233"/>
      <c r="N64" s="233"/>
      <c r="O64" s="234"/>
      <c r="P64" s="232"/>
      <c r="Q64" s="667"/>
      <c r="R64" s="667"/>
      <c r="S64" s="667"/>
      <c r="T64" s="667"/>
      <c r="U64" s="667"/>
      <c r="V64" s="667"/>
      <c r="W64" s="667"/>
      <c r="X64" s="668"/>
      <c r="Y64" s="594" t="s">
        <v>85</v>
      </c>
      <c r="Z64" s="595"/>
      <c r="AA64" s="596"/>
      <c r="AB64" s="598"/>
      <c r="AC64" s="598"/>
      <c r="AD64" s="598"/>
      <c r="AE64" s="100"/>
      <c r="AF64" s="101"/>
      <c r="AG64" s="101"/>
      <c r="AH64" s="101"/>
      <c r="AI64" s="102"/>
      <c r="AJ64" s="100"/>
      <c r="AK64" s="101"/>
      <c r="AL64" s="101"/>
      <c r="AM64" s="101"/>
      <c r="AN64" s="102"/>
      <c r="AO64" s="100"/>
      <c r="AP64" s="101"/>
      <c r="AQ64" s="101"/>
      <c r="AR64" s="101"/>
      <c r="AS64" s="102"/>
      <c r="AT64" s="207"/>
      <c r="AU64" s="207"/>
      <c r="AV64" s="207"/>
      <c r="AW64" s="207"/>
      <c r="AX64" s="208"/>
    </row>
    <row r="65" spans="1:60" ht="22.5" hidden="1" customHeight="1" x14ac:dyDescent="0.15">
      <c r="A65" s="665"/>
      <c r="B65" s="112"/>
      <c r="C65" s="112"/>
      <c r="D65" s="112"/>
      <c r="E65" s="112"/>
      <c r="F65" s="113"/>
      <c r="G65" s="618"/>
      <c r="H65" s="235"/>
      <c r="I65" s="235"/>
      <c r="J65" s="235"/>
      <c r="K65" s="235"/>
      <c r="L65" s="235"/>
      <c r="M65" s="235"/>
      <c r="N65" s="235"/>
      <c r="O65" s="236"/>
      <c r="P65" s="669"/>
      <c r="Q65" s="669"/>
      <c r="R65" s="669"/>
      <c r="S65" s="669"/>
      <c r="T65" s="669"/>
      <c r="U65" s="669"/>
      <c r="V65" s="669"/>
      <c r="W65" s="669"/>
      <c r="X65" s="670"/>
      <c r="Y65" s="106" t="s">
        <v>64</v>
      </c>
      <c r="Z65" s="107"/>
      <c r="AA65" s="108"/>
      <c r="AB65" s="240"/>
      <c r="AC65" s="240"/>
      <c r="AD65" s="240"/>
      <c r="AE65" s="100"/>
      <c r="AF65" s="101"/>
      <c r="AG65" s="101"/>
      <c r="AH65" s="101"/>
      <c r="AI65" s="102"/>
      <c r="AJ65" s="100"/>
      <c r="AK65" s="101"/>
      <c r="AL65" s="101"/>
      <c r="AM65" s="101"/>
      <c r="AN65" s="102"/>
      <c r="AO65" s="100"/>
      <c r="AP65" s="101"/>
      <c r="AQ65" s="101"/>
      <c r="AR65" s="101"/>
      <c r="AS65" s="102"/>
      <c r="AT65" s="100"/>
      <c r="AU65" s="101"/>
      <c r="AV65" s="101"/>
      <c r="AW65" s="101"/>
      <c r="AX65" s="354"/>
    </row>
    <row r="66" spans="1:60" ht="22.5" hidden="1" customHeight="1" x14ac:dyDescent="0.15">
      <c r="A66" s="666"/>
      <c r="B66" s="115"/>
      <c r="C66" s="115"/>
      <c r="D66" s="115"/>
      <c r="E66" s="115"/>
      <c r="F66" s="116"/>
      <c r="G66" s="619"/>
      <c r="H66" s="237"/>
      <c r="I66" s="237"/>
      <c r="J66" s="237"/>
      <c r="K66" s="237"/>
      <c r="L66" s="237"/>
      <c r="M66" s="237"/>
      <c r="N66" s="237"/>
      <c r="O66" s="238"/>
      <c r="P66" s="671"/>
      <c r="Q66" s="671"/>
      <c r="R66" s="671"/>
      <c r="S66" s="671"/>
      <c r="T66" s="671"/>
      <c r="U66" s="671"/>
      <c r="V66" s="671"/>
      <c r="W66" s="671"/>
      <c r="X66" s="672"/>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4"/>
      <c r="AU66" s="205"/>
      <c r="AV66" s="205"/>
      <c r="AW66" s="205"/>
      <c r="AX66" s="206"/>
    </row>
    <row r="67" spans="1:60" ht="31.7" customHeight="1" x14ac:dyDescent="0.15">
      <c r="A67" s="525" t="s">
        <v>87</v>
      </c>
      <c r="B67" s="526"/>
      <c r="C67" s="526"/>
      <c r="D67" s="526"/>
      <c r="E67" s="526"/>
      <c r="F67" s="527"/>
      <c r="G67" s="620" t="s">
        <v>83</v>
      </c>
      <c r="H67" s="620"/>
      <c r="I67" s="620"/>
      <c r="J67" s="620"/>
      <c r="K67" s="620"/>
      <c r="L67" s="620"/>
      <c r="M67" s="620"/>
      <c r="N67" s="620"/>
      <c r="O67" s="620"/>
      <c r="P67" s="620"/>
      <c r="Q67" s="620"/>
      <c r="R67" s="620"/>
      <c r="S67" s="620"/>
      <c r="T67" s="620"/>
      <c r="U67" s="620"/>
      <c r="V67" s="620"/>
      <c r="W67" s="620"/>
      <c r="X67" s="621"/>
      <c r="Y67" s="157"/>
      <c r="Z67" s="158"/>
      <c r="AA67" s="159"/>
      <c r="AB67" s="95" t="s">
        <v>12</v>
      </c>
      <c r="AC67" s="96"/>
      <c r="AD67" s="97"/>
      <c r="AE67" s="244" t="s">
        <v>68</v>
      </c>
      <c r="AF67" s="245"/>
      <c r="AG67" s="245"/>
      <c r="AH67" s="245"/>
      <c r="AI67" s="245"/>
      <c r="AJ67" s="244" t="s">
        <v>69</v>
      </c>
      <c r="AK67" s="245"/>
      <c r="AL67" s="245"/>
      <c r="AM67" s="245"/>
      <c r="AN67" s="245"/>
      <c r="AO67" s="244" t="s">
        <v>70</v>
      </c>
      <c r="AP67" s="245"/>
      <c r="AQ67" s="245"/>
      <c r="AR67" s="245"/>
      <c r="AS67" s="245"/>
      <c r="AT67" s="270" t="s">
        <v>73</v>
      </c>
      <c r="AU67" s="271"/>
      <c r="AV67" s="271"/>
      <c r="AW67" s="271"/>
      <c r="AX67" s="272"/>
    </row>
    <row r="68" spans="1:60" ht="22.5" customHeight="1" x14ac:dyDescent="0.15">
      <c r="A68" s="528"/>
      <c r="B68" s="529"/>
      <c r="C68" s="529"/>
      <c r="D68" s="529"/>
      <c r="E68" s="529"/>
      <c r="F68" s="530"/>
      <c r="G68" s="232" t="s">
        <v>455</v>
      </c>
      <c r="H68" s="233"/>
      <c r="I68" s="233"/>
      <c r="J68" s="233"/>
      <c r="K68" s="233"/>
      <c r="L68" s="233"/>
      <c r="M68" s="233"/>
      <c r="N68" s="233"/>
      <c r="O68" s="233"/>
      <c r="P68" s="233"/>
      <c r="Q68" s="233"/>
      <c r="R68" s="233"/>
      <c r="S68" s="233"/>
      <c r="T68" s="233"/>
      <c r="U68" s="233"/>
      <c r="V68" s="233"/>
      <c r="W68" s="233"/>
      <c r="X68" s="234"/>
      <c r="Y68" s="626" t="s">
        <v>65</v>
      </c>
      <c r="Z68" s="627"/>
      <c r="AA68" s="628"/>
      <c r="AB68" s="123" t="s">
        <v>435</v>
      </c>
      <c r="AC68" s="124"/>
      <c r="AD68" s="125"/>
      <c r="AE68" s="100">
        <v>2425</v>
      </c>
      <c r="AF68" s="101"/>
      <c r="AG68" s="101"/>
      <c r="AH68" s="101"/>
      <c r="AI68" s="102"/>
      <c r="AJ68" s="100">
        <v>2390</v>
      </c>
      <c r="AK68" s="101"/>
      <c r="AL68" s="101"/>
      <c r="AM68" s="101"/>
      <c r="AN68" s="102"/>
      <c r="AO68" s="100">
        <v>2439</v>
      </c>
      <c r="AP68" s="101"/>
      <c r="AQ68" s="101"/>
      <c r="AR68" s="101"/>
      <c r="AS68" s="102"/>
      <c r="AT68" s="540"/>
      <c r="AU68" s="540"/>
      <c r="AV68" s="540"/>
      <c r="AW68" s="540"/>
      <c r="AX68" s="541"/>
      <c r="AY68" s="10"/>
      <c r="AZ68" s="10"/>
      <c r="BA68" s="10"/>
      <c r="BB68" s="10"/>
      <c r="BC68" s="10"/>
    </row>
    <row r="69" spans="1:60" ht="22.5" customHeight="1" x14ac:dyDescent="0.15">
      <c r="A69" s="531"/>
      <c r="B69" s="532"/>
      <c r="C69" s="532"/>
      <c r="D69" s="532"/>
      <c r="E69" s="532"/>
      <c r="F69" s="533"/>
      <c r="G69" s="237"/>
      <c r="H69" s="237"/>
      <c r="I69" s="237"/>
      <c r="J69" s="237"/>
      <c r="K69" s="237"/>
      <c r="L69" s="237"/>
      <c r="M69" s="237"/>
      <c r="N69" s="237"/>
      <c r="O69" s="237"/>
      <c r="P69" s="237"/>
      <c r="Q69" s="237"/>
      <c r="R69" s="237"/>
      <c r="S69" s="237"/>
      <c r="T69" s="237"/>
      <c r="U69" s="237"/>
      <c r="V69" s="237"/>
      <c r="W69" s="237"/>
      <c r="X69" s="238"/>
      <c r="Y69" s="120" t="s">
        <v>66</v>
      </c>
      <c r="Z69" s="121"/>
      <c r="AA69" s="122"/>
      <c r="AB69" s="215" t="s">
        <v>781</v>
      </c>
      <c r="AC69" s="216"/>
      <c r="AD69" s="217"/>
      <c r="AE69" s="100">
        <v>2400</v>
      </c>
      <c r="AF69" s="101"/>
      <c r="AG69" s="101"/>
      <c r="AH69" s="101"/>
      <c r="AI69" s="102"/>
      <c r="AJ69" s="100">
        <v>2400</v>
      </c>
      <c r="AK69" s="101"/>
      <c r="AL69" s="101"/>
      <c r="AM69" s="101"/>
      <c r="AN69" s="102"/>
      <c r="AO69" s="100">
        <v>2400</v>
      </c>
      <c r="AP69" s="101"/>
      <c r="AQ69" s="101"/>
      <c r="AR69" s="101"/>
      <c r="AS69" s="102"/>
      <c r="AT69" s="100">
        <v>2400</v>
      </c>
      <c r="AU69" s="101"/>
      <c r="AV69" s="101"/>
      <c r="AW69" s="101"/>
      <c r="AX69" s="354"/>
      <c r="AY69" s="10"/>
      <c r="AZ69" s="10"/>
      <c r="BA69" s="10"/>
      <c r="BB69" s="10"/>
      <c r="BC69" s="10"/>
      <c r="BD69" s="10"/>
      <c r="BE69" s="10"/>
      <c r="BF69" s="10"/>
      <c r="BG69" s="10"/>
      <c r="BH69" s="10"/>
    </row>
    <row r="70" spans="1:60" ht="33" customHeight="1" x14ac:dyDescent="0.15">
      <c r="A70" s="525" t="s">
        <v>87</v>
      </c>
      <c r="B70" s="526"/>
      <c r="C70" s="526"/>
      <c r="D70" s="526"/>
      <c r="E70" s="526"/>
      <c r="F70" s="527"/>
      <c r="G70" s="620" t="s">
        <v>83</v>
      </c>
      <c r="H70" s="620"/>
      <c r="I70" s="620"/>
      <c r="J70" s="620"/>
      <c r="K70" s="620"/>
      <c r="L70" s="620"/>
      <c r="M70" s="620"/>
      <c r="N70" s="620"/>
      <c r="O70" s="620"/>
      <c r="P70" s="620"/>
      <c r="Q70" s="620"/>
      <c r="R70" s="620"/>
      <c r="S70" s="620"/>
      <c r="T70" s="620"/>
      <c r="U70" s="620"/>
      <c r="V70" s="620"/>
      <c r="W70" s="620"/>
      <c r="X70" s="621"/>
      <c r="Y70" s="157"/>
      <c r="Z70" s="158"/>
      <c r="AA70" s="159"/>
      <c r="AB70" s="95" t="s">
        <v>12</v>
      </c>
      <c r="AC70" s="96"/>
      <c r="AD70" s="97"/>
      <c r="AE70" s="151" t="s">
        <v>68</v>
      </c>
      <c r="AF70" s="138"/>
      <c r="AG70" s="138"/>
      <c r="AH70" s="138"/>
      <c r="AI70" s="622"/>
      <c r="AJ70" s="151" t="s">
        <v>69</v>
      </c>
      <c r="AK70" s="138"/>
      <c r="AL70" s="138"/>
      <c r="AM70" s="138"/>
      <c r="AN70" s="622"/>
      <c r="AO70" s="151" t="s">
        <v>70</v>
      </c>
      <c r="AP70" s="138"/>
      <c r="AQ70" s="138"/>
      <c r="AR70" s="138"/>
      <c r="AS70" s="622"/>
      <c r="AT70" s="270" t="s">
        <v>73</v>
      </c>
      <c r="AU70" s="271"/>
      <c r="AV70" s="271"/>
      <c r="AW70" s="271"/>
      <c r="AX70" s="272"/>
    </row>
    <row r="71" spans="1:60" ht="22.5" customHeight="1" x14ac:dyDescent="0.15">
      <c r="A71" s="528"/>
      <c r="B71" s="529"/>
      <c r="C71" s="529"/>
      <c r="D71" s="529"/>
      <c r="E71" s="529"/>
      <c r="F71" s="530"/>
      <c r="G71" s="232" t="s">
        <v>456</v>
      </c>
      <c r="H71" s="233"/>
      <c r="I71" s="233"/>
      <c r="J71" s="233"/>
      <c r="K71" s="233"/>
      <c r="L71" s="233"/>
      <c r="M71" s="233"/>
      <c r="N71" s="233"/>
      <c r="O71" s="233"/>
      <c r="P71" s="233"/>
      <c r="Q71" s="233"/>
      <c r="R71" s="233"/>
      <c r="S71" s="233"/>
      <c r="T71" s="233"/>
      <c r="U71" s="233"/>
      <c r="V71" s="233"/>
      <c r="W71" s="233"/>
      <c r="X71" s="234"/>
      <c r="Y71" s="673" t="s">
        <v>65</v>
      </c>
      <c r="Z71" s="674"/>
      <c r="AA71" s="675"/>
      <c r="AB71" s="123" t="s">
        <v>435</v>
      </c>
      <c r="AC71" s="124"/>
      <c r="AD71" s="125"/>
      <c r="AE71" s="100">
        <v>15</v>
      </c>
      <c r="AF71" s="101"/>
      <c r="AG71" s="101"/>
      <c r="AH71" s="101"/>
      <c r="AI71" s="102"/>
      <c r="AJ71" s="100">
        <v>23</v>
      </c>
      <c r="AK71" s="101"/>
      <c r="AL71" s="101"/>
      <c r="AM71" s="101"/>
      <c r="AN71" s="102"/>
      <c r="AO71" s="100">
        <v>13</v>
      </c>
      <c r="AP71" s="101"/>
      <c r="AQ71" s="101"/>
      <c r="AR71" s="101"/>
      <c r="AS71" s="102"/>
      <c r="AT71" s="540"/>
      <c r="AU71" s="540"/>
      <c r="AV71" s="540"/>
      <c r="AW71" s="540"/>
      <c r="AX71" s="541"/>
      <c r="AY71" s="10"/>
      <c r="AZ71" s="10"/>
      <c r="BA71" s="10"/>
      <c r="BB71" s="10"/>
      <c r="BC71" s="10"/>
    </row>
    <row r="72" spans="1:60" ht="22.5" customHeight="1" x14ac:dyDescent="0.15">
      <c r="A72" s="531"/>
      <c r="B72" s="532"/>
      <c r="C72" s="532"/>
      <c r="D72" s="532"/>
      <c r="E72" s="532"/>
      <c r="F72" s="533"/>
      <c r="G72" s="237"/>
      <c r="H72" s="237"/>
      <c r="I72" s="237"/>
      <c r="J72" s="237"/>
      <c r="K72" s="237"/>
      <c r="L72" s="237"/>
      <c r="M72" s="237"/>
      <c r="N72" s="237"/>
      <c r="O72" s="237"/>
      <c r="P72" s="237"/>
      <c r="Q72" s="237"/>
      <c r="R72" s="237"/>
      <c r="S72" s="237"/>
      <c r="T72" s="237"/>
      <c r="U72" s="237"/>
      <c r="V72" s="237"/>
      <c r="W72" s="237"/>
      <c r="X72" s="238"/>
      <c r="Y72" s="120" t="s">
        <v>66</v>
      </c>
      <c r="Z72" s="676"/>
      <c r="AA72" s="677"/>
      <c r="AB72" s="215" t="s">
        <v>781</v>
      </c>
      <c r="AC72" s="216"/>
      <c r="AD72" s="217"/>
      <c r="AE72" s="100">
        <v>12</v>
      </c>
      <c r="AF72" s="101"/>
      <c r="AG72" s="101"/>
      <c r="AH72" s="101"/>
      <c r="AI72" s="102"/>
      <c r="AJ72" s="100">
        <v>20</v>
      </c>
      <c r="AK72" s="101"/>
      <c r="AL72" s="101"/>
      <c r="AM72" s="101"/>
      <c r="AN72" s="102"/>
      <c r="AO72" s="100">
        <v>14</v>
      </c>
      <c r="AP72" s="101"/>
      <c r="AQ72" s="101"/>
      <c r="AR72" s="101"/>
      <c r="AS72" s="102"/>
      <c r="AT72" s="100">
        <v>12</v>
      </c>
      <c r="AU72" s="101"/>
      <c r="AV72" s="101"/>
      <c r="AW72" s="101"/>
      <c r="AX72" s="354"/>
      <c r="AY72" s="10"/>
      <c r="AZ72" s="10"/>
      <c r="BA72" s="10"/>
      <c r="BB72" s="10"/>
      <c r="BC72" s="10"/>
      <c r="BD72" s="10"/>
      <c r="BE72" s="10"/>
      <c r="BF72" s="10"/>
      <c r="BG72" s="10"/>
      <c r="BH72" s="10"/>
    </row>
    <row r="73" spans="1:60" ht="31.7" customHeight="1" x14ac:dyDescent="0.15">
      <c r="A73" s="525" t="s">
        <v>87</v>
      </c>
      <c r="B73" s="526"/>
      <c r="C73" s="526"/>
      <c r="D73" s="526"/>
      <c r="E73" s="526"/>
      <c r="F73" s="527"/>
      <c r="G73" s="620" t="s">
        <v>83</v>
      </c>
      <c r="H73" s="620"/>
      <c r="I73" s="620"/>
      <c r="J73" s="620"/>
      <c r="K73" s="620"/>
      <c r="L73" s="620"/>
      <c r="M73" s="620"/>
      <c r="N73" s="620"/>
      <c r="O73" s="620"/>
      <c r="P73" s="620"/>
      <c r="Q73" s="620"/>
      <c r="R73" s="620"/>
      <c r="S73" s="620"/>
      <c r="T73" s="620"/>
      <c r="U73" s="620"/>
      <c r="V73" s="620"/>
      <c r="W73" s="620"/>
      <c r="X73" s="621"/>
      <c r="Y73" s="157"/>
      <c r="Z73" s="158"/>
      <c r="AA73" s="159"/>
      <c r="AB73" s="95" t="s">
        <v>12</v>
      </c>
      <c r="AC73" s="96"/>
      <c r="AD73" s="97"/>
      <c r="AE73" s="151" t="s">
        <v>68</v>
      </c>
      <c r="AF73" s="138"/>
      <c r="AG73" s="138"/>
      <c r="AH73" s="138"/>
      <c r="AI73" s="622"/>
      <c r="AJ73" s="151" t="s">
        <v>69</v>
      </c>
      <c r="AK73" s="138"/>
      <c r="AL73" s="138"/>
      <c r="AM73" s="138"/>
      <c r="AN73" s="622"/>
      <c r="AO73" s="151" t="s">
        <v>70</v>
      </c>
      <c r="AP73" s="138"/>
      <c r="AQ73" s="138"/>
      <c r="AR73" s="138"/>
      <c r="AS73" s="622"/>
      <c r="AT73" s="270" t="s">
        <v>73</v>
      </c>
      <c r="AU73" s="271"/>
      <c r="AV73" s="271"/>
      <c r="AW73" s="271"/>
      <c r="AX73" s="272"/>
    </row>
    <row r="74" spans="1:60" ht="22.5" customHeight="1" x14ac:dyDescent="0.15">
      <c r="A74" s="528"/>
      <c r="B74" s="529"/>
      <c r="C74" s="529"/>
      <c r="D74" s="529"/>
      <c r="E74" s="529"/>
      <c r="F74" s="530"/>
      <c r="G74" s="232" t="s">
        <v>761</v>
      </c>
      <c r="H74" s="233"/>
      <c r="I74" s="233"/>
      <c r="J74" s="233"/>
      <c r="K74" s="233"/>
      <c r="L74" s="233"/>
      <c r="M74" s="233"/>
      <c r="N74" s="233"/>
      <c r="O74" s="233"/>
      <c r="P74" s="233"/>
      <c r="Q74" s="233"/>
      <c r="R74" s="233"/>
      <c r="S74" s="233"/>
      <c r="T74" s="233"/>
      <c r="U74" s="233"/>
      <c r="V74" s="233"/>
      <c r="W74" s="233"/>
      <c r="X74" s="234"/>
      <c r="Y74" s="673" t="s">
        <v>65</v>
      </c>
      <c r="Z74" s="674"/>
      <c r="AA74" s="675"/>
      <c r="AB74" s="123" t="s">
        <v>435</v>
      </c>
      <c r="AC74" s="124"/>
      <c r="AD74" s="125"/>
      <c r="AE74" s="100">
        <v>24</v>
      </c>
      <c r="AF74" s="101"/>
      <c r="AG74" s="101"/>
      <c r="AH74" s="101"/>
      <c r="AI74" s="102"/>
      <c r="AJ74" s="100">
        <v>28</v>
      </c>
      <c r="AK74" s="101"/>
      <c r="AL74" s="101"/>
      <c r="AM74" s="101"/>
      <c r="AN74" s="102"/>
      <c r="AO74" s="100">
        <v>31</v>
      </c>
      <c r="AP74" s="101"/>
      <c r="AQ74" s="101"/>
      <c r="AR74" s="101"/>
      <c r="AS74" s="102"/>
      <c r="AT74" s="540"/>
      <c r="AU74" s="540"/>
      <c r="AV74" s="540"/>
      <c r="AW74" s="540"/>
      <c r="AX74" s="541"/>
      <c r="AY74" s="10"/>
      <c r="AZ74" s="10"/>
      <c r="BA74" s="10"/>
      <c r="BB74" s="10"/>
      <c r="BC74" s="10"/>
    </row>
    <row r="75" spans="1:60" ht="22.5" customHeight="1" x14ac:dyDescent="0.15">
      <c r="A75" s="531"/>
      <c r="B75" s="532"/>
      <c r="C75" s="532"/>
      <c r="D75" s="532"/>
      <c r="E75" s="532"/>
      <c r="F75" s="533"/>
      <c r="G75" s="237"/>
      <c r="H75" s="237"/>
      <c r="I75" s="237"/>
      <c r="J75" s="237"/>
      <c r="K75" s="237"/>
      <c r="L75" s="237"/>
      <c r="M75" s="237"/>
      <c r="N75" s="237"/>
      <c r="O75" s="237"/>
      <c r="P75" s="237"/>
      <c r="Q75" s="237"/>
      <c r="R75" s="237"/>
      <c r="S75" s="237"/>
      <c r="T75" s="237"/>
      <c r="U75" s="237"/>
      <c r="V75" s="237"/>
      <c r="W75" s="237"/>
      <c r="X75" s="238"/>
      <c r="Y75" s="120" t="s">
        <v>66</v>
      </c>
      <c r="Z75" s="676"/>
      <c r="AA75" s="677"/>
      <c r="AB75" s="215" t="s">
        <v>781</v>
      </c>
      <c r="AC75" s="216"/>
      <c r="AD75" s="217"/>
      <c r="AE75" s="100">
        <v>26</v>
      </c>
      <c r="AF75" s="101"/>
      <c r="AG75" s="101"/>
      <c r="AH75" s="101"/>
      <c r="AI75" s="102"/>
      <c r="AJ75" s="100">
        <v>24</v>
      </c>
      <c r="AK75" s="101"/>
      <c r="AL75" s="101"/>
      <c r="AM75" s="101"/>
      <c r="AN75" s="102"/>
      <c r="AO75" s="100">
        <v>28</v>
      </c>
      <c r="AP75" s="101"/>
      <c r="AQ75" s="101"/>
      <c r="AR75" s="101"/>
      <c r="AS75" s="102"/>
      <c r="AT75" s="100">
        <v>31</v>
      </c>
      <c r="AU75" s="101"/>
      <c r="AV75" s="101"/>
      <c r="AW75" s="101"/>
      <c r="AX75" s="354"/>
      <c r="AY75" s="10"/>
      <c r="AZ75" s="10"/>
      <c r="BA75" s="10"/>
      <c r="BB75" s="10"/>
      <c r="BC75" s="10"/>
      <c r="BD75" s="10"/>
      <c r="BE75" s="10"/>
      <c r="BF75" s="10"/>
      <c r="BG75" s="10"/>
      <c r="BH75" s="10"/>
    </row>
    <row r="76" spans="1:60" ht="31.7" hidden="1" customHeight="1" x14ac:dyDescent="0.15">
      <c r="A76" s="525" t="s">
        <v>87</v>
      </c>
      <c r="B76" s="526"/>
      <c r="C76" s="526"/>
      <c r="D76" s="526"/>
      <c r="E76" s="526"/>
      <c r="F76" s="527"/>
      <c r="G76" s="620" t="s">
        <v>83</v>
      </c>
      <c r="H76" s="620"/>
      <c r="I76" s="620"/>
      <c r="J76" s="620"/>
      <c r="K76" s="620"/>
      <c r="L76" s="620"/>
      <c r="M76" s="620"/>
      <c r="N76" s="620"/>
      <c r="O76" s="620"/>
      <c r="P76" s="620"/>
      <c r="Q76" s="620"/>
      <c r="R76" s="620"/>
      <c r="S76" s="620"/>
      <c r="T76" s="620"/>
      <c r="U76" s="620"/>
      <c r="V76" s="620"/>
      <c r="W76" s="620"/>
      <c r="X76" s="621"/>
      <c r="Y76" s="157"/>
      <c r="Z76" s="158"/>
      <c r="AA76" s="159"/>
      <c r="AB76" s="95" t="s">
        <v>12</v>
      </c>
      <c r="AC76" s="96"/>
      <c r="AD76" s="97"/>
      <c r="AE76" s="151" t="s">
        <v>68</v>
      </c>
      <c r="AF76" s="138"/>
      <c r="AG76" s="138"/>
      <c r="AH76" s="138"/>
      <c r="AI76" s="622"/>
      <c r="AJ76" s="151" t="s">
        <v>69</v>
      </c>
      <c r="AK76" s="138"/>
      <c r="AL76" s="138"/>
      <c r="AM76" s="138"/>
      <c r="AN76" s="622"/>
      <c r="AO76" s="151" t="s">
        <v>70</v>
      </c>
      <c r="AP76" s="138"/>
      <c r="AQ76" s="138"/>
      <c r="AR76" s="138"/>
      <c r="AS76" s="622"/>
      <c r="AT76" s="270" t="s">
        <v>73</v>
      </c>
      <c r="AU76" s="271"/>
      <c r="AV76" s="271"/>
      <c r="AW76" s="271"/>
      <c r="AX76" s="272"/>
    </row>
    <row r="77" spans="1:60" ht="22.5" hidden="1" customHeight="1" x14ac:dyDescent="0.15">
      <c r="A77" s="528"/>
      <c r="B77" s="529"/>
      <c r="C77" s="529"/>
      <c r="D77" s="529"/>
      <c r="E77" s="529"/>
      <c r="F77" s="530"/>
      <c r="G77" s="232"/>
      <c r="H77" s="233"/>
      <c r="I77" s="233"/>
      <c r="J77" s="233"/>
      <c r="K77" s="233"/>
      <c r="L77" s="233"/>
      <c r="M77" s="233"/>
      <c r="N77" s="233"/>
      <c r="O77" s="233"/>
      <c r="P77" s="233"/>
      <c r="Q77" s="233"/>
      <c r="R77" s="233"/>
      <c r="S77" s="233"/>
      <c r="T77" s="233"/>
      <c r="U77" s="233"/>
      <c r="V77" s="233"/>
      <c r="W77" s="233"/>
      <c r="X77" s="234"/>
      <c r="Y77" s="673" t="s">
        <v>65</v>
      </c>
      <c r="Z77" s="674"/>
      <c r="AA77" s="675"/>
      <c r="AB77" s="123"/>
      <c r="AC77" s="124"/>
      <c r="AD77" s="125"/>
      <c r="AE77" s="100"/>
      <c r="AF77" s="101"/>
      <c r="AG77" s="101"/>
      <c r="AH77" s="101"/>
      <c r="AI77" s="102"/>
      <c r="AJ77" s="100"/>
      <c r="AK77" s="101"/>
      <c r="AL77" s="101"/>
      <c r="AM77" s="101"/>
      <c r="AN77" s="102"/>
      <c r="AO77" s="100"/>
      <c r="AP77" s="101"/>
      <c r="AQ77" s="101"/>
      <c r="AR77" s="101"/>
      <c r="AS77" s="102"/>
      <c r="AT77" s="540"/>
      <c r="AU77" s="540"/>
      <c r="AV77" s="540"/>
      <c r="AW77" s="540"/>
      <c r="AX77" s="541"/>
      <c r="AY77" s="10"/>
      <c r="AZ77" s="10"/>
      <c r="BA77" s="10"/>
      <c r="BB77" s="10"/>
      <c r="BC77" s="10"/>
    </row>
    <row r="78" spans="1:60" ht="22.5" hidden="1" customHeight="1" x14ac:dyDescent="0.15">
      <c r="A78" s="531"/>
      <c r="B78" s="532"/>
      <c r="C78" s="532"/>
      <c r="D78" s="532"/>
      <c r="E78" s="532"/>
      <c r="F78" s="533"/>
      <c r="G78" s="237"/>
      <c r="H78" s="237"/>
      <c r="I78" s="237"/>
      <c r="J78" s="237"/>
      <c r="K78" s="237"/>
      <c r="L78" s="237"/>
      <c r="M78" s="237"/>
      <c r="N78" s="237"/>
      <c r="O78" s="237"/>
      <c r="P78" s="237"/>
      <c r="Q78" s="237"/>
      <c r="R78" s="237"/>
      <c r="S78" s="237"/>
      <c r="T78" s="237"/>
      <c r="U78" s="237"/>
      <c r="V78" s="237"/>
      <c r="W78" s="237"/>
      <c r="X78" s="238"/>
      <c r="Y78" s="120" t="s">
        <v>66</v>
      </c>
      <c r="Z78" s="676"/>
      <c r="AA78" s="677"/>
      <c r="AB78" s="215"/>
      <c r="AC78" s="216"/>
      <c r="AD78" s="217"/>
      <c r="AE78" s="100"/>
      <c r="AF78" s="101"/>
      <c r="AG78" s="101"/>
      <c r="AH78" s="101"/>
      <c r="AI78" s="102"/>
      <c r="AJ78" s="100"/>
      <c r="AK78" s="101"/>
      <c r="AL78" s="101"/>
      <c r="AM78" s="101"/>
      <c r="AN78" s="102"/>
      <c r="AO78" s="100"/>
      <c r="AP78" s="101"/>
      <c r="AQ78" s="101"/>
      <c r="AR78" s="101"/>
      <c r="AS78" s="102"/>
      <c r="AT78" s="100"/>
      <c r="AU78" s="101"/>
      <c r="AV78" s="101"/>
      <c r="AW78" s="101"/>
      <c r="AX78" s="354"/>
      <c r="AY78" s="10"/>
      <c r="AZ78" s="10"/>
      <c r="BA78" s="10"/>
      <c r="BB78" s="10"/>
      <c r="BC78" s="10"/>
      <c r="BD78" s="10"/>
      <c r="BE78" s="10"/>
      <c r="BF78" s="10"/>
      <c r="BG78" s="10"/>
      <c r="BH78" s="10"/>
    </row>
    <row r="79" spans="1:60" ht="31.7" hidden="1" customHeight="1" x14ac:dyDescent="0.15">
      <c r="A79" s="525" t="s">
        <v>87</v>
      </c>
      <c r="B79" s="526"/>
      <c r="C79" s="526"/>
      <c r="D79" s="526"/>
      <c r="E79" s="526"/>
      <c r="F79" s="527"/>
      <c r="G79" s="620" t="s">
        <v>83</v>
      </c>
      <c r="H79" s="620"/>
      <c r="I79" s="620"/>
      <c r="J79" s="620"/>
      <c r="K79" s="620"/>
      <c r="L79" s="620"/>
      <c r="M79" s="620"/>
      <c r="N79" s="620"/>
      <c r="O79" s="620"/>
      <c r="P79" s="620"/>
      <c r="Q79" s="620"/>
      <c r="R79" s="620"/>
      <c r="S79" s="620"/>
      <c r="T79" s="620"/>
      <c r="U79" s="620"/>
      <c r="V79" s="620"/>
      <c r="W79" s="620"/>
      <c r="X79" s="621"/>
      <c r="Y79" s="157"/>
      <c r="Z79" s="158"/>
      <c r="AA79" s="159"/>
      <c r="AB79" s="95" t="s">
        <v>12</v>
      </c>
      <c r="AC79" s="96"/>
      <c r="AD79" s="97"/>
      <c r="AE79" s="151" t="s">
        <v>68</v>
      </c>
      <c r="AF79" s="138"/>
      <c r="AG79" s="138"/>
      <c r="AH79" s="138"/>
      <c r="AI79" s="622"/>
      <c r="AJ79" s="151" t="s">
        <v>69</v>
      </c>
      <c r="AK79" s="138"/>
      <c r="AL79" s="138"/>
      <c r="AM79" s="138"/>
      <c r="AN79" s="622"/>
      <c r="AO79" s="151" t="s">
        <v>70</v>
      </c>
      <c r="AP79" s="138"/>
      <c r="AQ79" s="138"/>
      <c r="AR79" s="138"/>
      <c r="AS79" s="622"/>
      <c r="AT79" s="270" t="s">
        <v>73</v>
      </c>
      <c r="AU79" s="271"/>
      <c r="AV79" s="271"/>
      <c r="AW79" s="271"/>
      <c r="AX79" s="272"/>
    </row>
    <row r="80" spans="1:60" ht="22.5" hidden="1" customHeight="1" x14ac:dyDescent="0.15">
      <c r="A80" s="528"/>
      <c r="B80" s="529"/>
      <c r="C80" s="529"/>
      <c r="D80" s="529"/>
      <c r="E80" s="529"/>
      <c r="F80" s="530"/>
      <c r="G80" s="232"/>
      <c r="H80" s="233"/>
      <c r="I80" s="233"/>
      <c r="J80" s="233"/>
      <c r="K80" s="233"/>
      <c r="L80" s="233"/>
      <c r="M80" s="233"/>
      <c r="N80" s="233"/>
      <c r="O80" s="233"/>
      <c r="P80" s="233"/>
      <c r="Q80" s="233"/>
      <c r="R80" s="233"/>
      <c r="S80" s="233"/>
      <c r="T80" s="233"/>
      <c r="U80" s="233"/>
      <c r="V80" s="233"/>
      <c r="W80" s="233"/>
      <c r="X80" s="234"/>
      <c r="Y80" s="673" t="s">
        <v>65</v>
      </c>
      <c r="Z80" s="674"/>
      <c r="AA80" s="675"/>
      <c r="AB80" s="123"/>
      <c r="AC80" s="124"/>
      <c r="AD80" s="125"/>
      <c r="AE80" s="100"/>
      <c r="AF80" s="101"/>
      <c r="AG80" s="101"/>
      <c r="AH80" s="101"/>
      <c r="AI80" s="102"/>
      <c r="AJ80" s="100"/>
      <c r="AK80" s="101"/>
      <c r="AL80" s="101"/>
      <c r="AM80" s="101"/>
      <c r="AN80" s="102"/>
      <c r="AO80" s="100"/>
      <c r="AP80" s="101"/>
      <c r="AQ80" s="101"/>
      <c r="AR80" s="101"/>
      <c r="AS80" s="102"/>
      <c r="AT80" s="540"/>
      <c r="AU80" s="540"/>
      <c r="AV80" s="540"/>
      <c r="AW80" s="540"/>
      <c r="AX80" s="541"/>
      <c r="AY80" s="10"/>
      <c r="AZ80" s="10"/>
      <c r="BA80" s="10"/>
      <c r="BB80" s="10"/>
      <c r="BC80" s="10"/>
    </row>
    <row r="81" spans="1:60" ht="22.5" hidden="1" customHeight="1" x14ac:dyDescent="0.15">
      <c r="A81" s="531"/>
      <c r="B81" s="532"/>
      <c r="C81" s="532"/>
      <c r="D81" s="532"/>
      <c r="E81" s="532"/>
      <c r="F81" s="533"/>
      <c r="G81" s="237"/>
      <c r="H81" s="237"/>
      <c r="I81" s="237"/>
      <c r="J81" s="237"/>
      <c r="K81" s="237"/>
      <c r="L81" s="237"/>
      <c r="M81" s="237"/>
      <c r="N81" s="237"/>
      <c r="O81" s="237"/>
      <c r="P81" s="237"/>
      <c r="Q81" s="237"/>
      <c r="R81" s="237"/>
      <c r="S81" s="237"/>
      <c r="T81" s="237"/>
      <c r="U81" s="237"/>
      <c r="V81" s="237"/>
      <c r="W81" s="237"/>
      <c r="X81" s="238"/>
      <c r="Y81" s="120" t="s">
        <v>66</v>
      </c>
      <c r="Z81" s="676"/>
      <c r="AA81" s="677"/>
      <c r="AB81" s="215"/>
      <c r="AC81" s="216"/>
      <c r="AD81" s="217"/>
      <c r="AE81" s="100"/>
      <c r="AF81" s="101"/>
      <c r="AG81" s="101"/>
      <c r="AH81" s="101"/>
      <c r="AI81" s="102"/>
      <c r="AJ81" s="100"/>
      <c r="AK81" s="101"/>
      <c r="AL81" s="101"/>
      <c r="AM81" s="101"/>
      <c r="AN81" s="102"/>
      <c r="AO81" s="100"/>
      <c r="AP81" s="101"/>
      <c r="AQ81" s="101"/>
      <c r="AR81" s="101"/>
      <c r="AS81" s="102"/>
      <c r="AT81" s="100"/>
      <c r="AU81" s="101"/>
      <c r="AV81" s="101"/>
      <c r="AW81" s="101"/>
      <c r="AX81" s="354"/>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2"/>
      <c r="Z82" s="213"/>
      <c r="AA82" s="214"/>
      <c r="AB82" s="95" t="s">
        <v>12</v>
      </c>
      <c r="AC82" s="96"/>
      <c r="AD82" s="97"/>
      <c r="AE82" s="151" t="s">
        <v>68</v>
      </c>
      <c r="AF82" s="96"/>
      <c r="AG82" s="96"/>
      <c r="AH82" s="96"/>
      <c r="AI82" s="97"/>
      <c r="AJ82" s="151" t="s">
        <v>69</v>
      </c>
      <c r="AK82" s="96"/>
      <c r="AL82" s="96"/>
      <c r="AM82" s="96"/>
      <c r="AN82" s="97"/>
      <c r="AO82" s="151" t="s">
        <v>70</v>
      </c>
      <c r="AP82" s="96"/>
      <c r="AQ82" s="96"/>
      <c r="AR82" s="96"/>
      <c r="AS82" s="97"/>
      <c r="AT82" s="270" t="s">
        <v>74</v>
      </c>
      <c r="AU82" s="271"/>
      <c r="AV82" s="271"/>
      <c r="AW82" s="271"/>
      <c r="AX82" s="272"/>
    </row>
    <row r="83" spans="1:60" ht="22.5" customHeight="1" x14ac:dyDescent="0.15">
      <c r="A83" s="132"/>
      <c r="B83" s="133"/>
      <c r="C83" s="133"/>
      <c r="D83" s="133"/>
      <c r="E83" s="133"/>
      <c r="F83" s="134"/>
      <c r="G83" s="301" t="s">
        <v>768</v>
      </c>
      <c r="H83" s="301"/>
      <c r="I83" s="301"/>
      <c r="J83" s="301"/>
      <c r="K83" s="301"/>
      <c r="L83" s="301"/>
      <c r="M83" s="301"/>
      <c r="N83" s="301"/>
      <c r="O83" s="301"/>
      <c r="P83" s="301"/>
      <c r="Q83" s="301"/>
      <c r="R83" s="301"/>
      <c r="S83" s="301"/>
      <c r="T83" s="301"/>
      <c r="U83" s="301"/>
      <c r="V83" s="301"/>
      <c r="W83" s="301"/>
      <c r="X83" s="301"/>
      <c r="Y83" s="537" t="s">
        <v>17</v>
      </c>
      <c r="Z83" s="538"/>
      <c r="AA83" s="539"/>
      <c r="AB83" s="126" t="s">
        <v>444</v>
      </c>
      <c r="AC83" s="127"/>
      <c r="AD83" s="128"/>
      <c r="AE83" s="218">
        <v>62</v>
      </c>
      <c r="AF83" s="219"/>
      <c r="AG83" s="219"/>
      <c r="AH83" s="219"/>
      <c r="AI83" s="219"/>
      <c r="AJ83" s="218">
        <v>80</v>
      </c>
      <c r="AK83" s="219"/>
      <c r="AL83" s="219"/>
      <c r="AM83" s="219"/>
      <c r="AN83" s="219"/>
      <c r="AO83" s="218">
        <v>88</v>
      </c>
      <c r="AP83" s="219"/>
      <c r="AQ83" s="219"/>
      <c r="AR83" s="219"/>
      <c r="AS83" s="219"/>
      <c r="AT83" s="100" t="s">
        <v>765</v>
      </c>
      <c r="AU83" s="101"/>
      <c r="AV83" s="101"/>
      <c r="AW83" s="101"/>
      <c r="AX83" s="354"/>
    </row>
    <row r="84" spans="1:60" ht="47.1" customHeight="1" x14ac:dyDescent="0.15">
      <c r="A84" s="135"/>
      <c r="B84" s="136"/>
      <c r="C84" s="136"/>
      <c r="D84" s="136"/>
      <c r="E84" s="136"/>
      <c r="F84" s="137"/>
      <c r="G84" s="302"/>
      <c r="H84" s="302"/>
      <c r="I84" s="302"/>
      <c r="J84" s="302"/>
      <c r="K84" s="302"/>
      <c r="L84" s="302"/>
      <c r="M84" s="302"/>
      <c r="N84" s="302"/>
      <c r="O84" s="302"/>
      <c r="P84" s="302"/>
      <c r="Q84" s="302"/>
      <c r="R84" s="302"/>
      <c r="S84" s="302"/>
      <c r="T84" s="302"/>
      <c r="U84" s="302"/>
      <c r="V84" s="302"/>
      <c r="W84" s="302"/>
      <c r="X84" s="302"/>
      <c r="Y84" s="211" t="s">
        <v>59</v>
      </c>
      <c r="Z84" s="121"/>
      <c r="AA84" s="122"/>
      <c r="AB84" s="103" t="s">
        <v>447</v>
      </c>
      <c r="AC84" s="104"/>
      <c r="AD84" s="105"/>
      <c r="AE84" s="103" t="s">
        <v>459</v>
      </c>
      <c r="AF84" s="104"/>
      <c r="AG84" s="104"/>
      <c r="AH84" s="104"/>
      <c r="AI84" s="105"/>
      <c r="AJ84" s="103" t="s">
        <v>460</v>
      </c>
      <c r="AK84" s="104"/>
      <c r="AL84" s="104"/>
      <c r="AM84" s="104"/>
      <c r="AN84" s="105"/>
      <c r="AO84" s="103" t="s">
        <v>853</v>
      </c>
      <c r="AP84" s="104"/>
      <c r="AQ84" s="104"/>
      <c r="AR84" s="104"/>
      <c r="AS84" s="105"/>
      <c r="AT84" s="103" t="s">
        <v>767</v>
      </c>
      <c r="AU84" s="104"/>
      <c r="AV84" s="104"/>
      <c r="AW84" s="104"/>
      <c r="AX84" s="269"/>
    </row>
    <row r="85" spans="1:60" ht="32.25"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2"/>
      <c r="Z85" s="213"/>
      <c r="AA85" s="214"/>
      <c r="AB85" s="95" t="s">
        <v>12</v>
      </c>
      <c r="AC85" s="96"/>
      <c r="AD85" s="97"/>
      <c r="AE85" s="151" t="s">
        <v>68</v>
      </c>
      <c r="AF85" s="96"/>
      <c r="AG85" s="96"/>
      <c r="AH85" s="96"/>
      <c r="AI85" s="97"/>
      <c r="AJ85" s="151" t="s">
        <v>69</v>
      </c>
      <c r="AK85" s="96"/>
      <c r="AL85" s="96"/>
      <c r="AM85" s="96"/>
      <c r="AN85" s="97"/>
      <c r="AO85" s="151" t="s">
        <v>70</v>
      </c>
      <c r="AP85" s="96"/>
      <c r="AQ85" s="96"/>
      <c r="AR85" s="96"/>
      <c r="AS85" s="97"/>
      <c r="AT85" s="270" t="s">
        <v>74</v>
      </c>
      <c r="AU85" s="271"/>
      <c r="AV85" s="271"/>
      <c r="AW85" s="271"/>
      <c r="AX85" s="272"/>
    </row>
    <row r="86" spans="1:60" ht="22.5" customHeight="1" x14ac:dyDescent="0.15">
      <c r="A86" s="132"/>
      <c r="B86" s="133"/>
      <c r="C86" s="133"/>
      <c r="D86" s="133"/>
      <c r="E86" s="133"/>
      <c r="F86" s="134"/>
      <c r="G86" s="301" t="s">
        <v>769</v>
      </c>
      <c r="H86" s="301"/>
      <c r="I86" s="301"/>
      <c r="J86" s="301"/>
      <c r="K86" s="301"/>
      <c r="L86" s="301"/>
      <c r="M86" s="301"/>
      <c r="N86" s="301"/>
      <c r="O86" s="301"/>
      <c r="P86" s="301"/>
      <c r="Q86" s="301"/>
      <c r="R86" s="301"/>
      <c r="S86" s="301"/>
      <c r="T86" s="301"/>
      <c r="U86" s="301"/>
      <c r="V86" s="301"/>
      <c r="W86" s="301"/>
      <c r="X86" s="301"/>
      <c r="Y86" s="537" t="s">
        <v>17</v>
      </c>
      <c r="Z86" s="538"/>
      <c r="AA86" s="539"/>
      <c r="AB86" s="126" t="s">
        <v>443</v>
      </c>
      <c r="AC86" s="127"/>
      <c r="AD86" s="128"/>
      <c r="AE86" s="218">
        <v>4</v>
      </c>
      <c r="AF86" s="219"/>
      <c r="AG86" s="219"/>
      <c r="AH86" s="219"/>
      <c r="AI86" s="219"/>
      <c r="AJ86" s="218">
        <v>5</v>
      </c>
      <c r="AK86" s="219"/>
      <c r="AL86" s="219"/>
      <c r="AM86" s="219"/>
      <c r="AN86" s="219"/>
      <c r="AO86" s="218">
        <v>3</v>
      </c>
      <c r="AP86" s="219"/>
      <c r="AQ86" s="219"/>
      <c r="AR86" s="219"/>
      <c r="AS86" s="219"/>
      <c r="AT86" s="100" t="s">
        <v>758</v>
      </c>
      <c r="AU86" s="101"/>
      <c r="AV86" s="101"/>
      <c r="AW86" s="101"/>
      <c r="AX86" s="354"/>
    </row>
    <row r="87" spans="1:60" ht="47.1" customHeight="1" x14ac:dyDescent="0.15">
      <c r="A87" s="135"/>
      <c r="B87" s="136"/>
      <c r="C87" s="136"/>
      <c r="D87" s="136"/>
      <c r="E87" s="136"/>
      <c r="F87" s="137"/>
      <c r="G87" s="302"/>
      <c r="H87" s="302"/>
      <c r="I87" s="302"/>
      <c r="J87" s="302"/>
      <c r="K87" s="302"/>
      <c r="L87" s="302"/>
      <c r="M87" s="302"/>
      <c r="N87" s="302"/>
      <c r="O87" s="302"/>
      <c r="P87" s="302"/>
      <c r="Q87" s="302"/>
      <c r="R87" s="302"/>
      <c r="S87" s="302"/>
      <c r="T87" s="302"/>
      <c r="U87" s="302"/>
      <c r="V87" s="302"/>
      <c r="W87" s="302"/>
      <c r="X87" s="302"/>
      <c r="Y87" s="211" t="s">
        <v>59</v>
      </c>
      <c r="Z87" s="121"/>
      <c r="AA87" s="122"/>
      <c r="AB87" s="103" t="s">
        <v>445</v>
      </c>
      <c r="AC87" s="104"/>
      <c r="AD87" s="105"/>
      <c r="AE87" s="103" t="s">
        <v>457</v>
      </c>
      <c r="AF87" s="104"/>
      <c r="AG87" s="104"/>
      <c r="AH87" s="104"/>
      <c r="AI87" s="105"/>
      <c r="AJ87" s="103" t="s">
        <v>458</v>
      </c>
      <c r="AK87" s="104"/>
      <c r="AL87" s="104"/>
      <c r="AM87" s="104"/>
      <c r="AN87" s="105"/>
      <c r="AO87" s="103" t="s">
        <v>757</v>
      </c>
      <c r="AP87" s="104"/>
      <c r="AQ87" s="104"/>
      <c r="AR87" s="104"/>
      <c r="AS87" s="105"/>
      <c r="AT87" s="103" t="s">
        <v>759</v>
      </c>
      <c r="AU87" s="104"/>
      <c r="AV87" s="104"/>
      <c r="AW87" s="104"/>
      <c r="AX87" s="269"/>
    </row>
    <row r="88" spans="1:60" ht="32.25"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2"/>
      <c r="Z88" s="213"/>
      <c r="AA88" s="214"/>
      <c r="AB88" s="95" t="s">
        <v>12</v>
      </c>
      <c r="AC88" s="96"/>
      <c r="AD88" s="97"/>
      <c r="AE88" s="151" t="s">
        <v>68</v>
      </c>
      <c r="AF88" s="96"/>
      <c r="AG88" s="96"/>
      <c r="AH88" s="96"/>
      <c r="AI88" s="97"/>
      <c r="AJ88" s="151" t="s">
        <v>69</v>
      </c>
      <c r="AK88" s="96"/>
      <c r="AL88" s="96"/>
      <c r="AM88" s="96"/>
      <c r="AN88" s="97"/>
      <c r="AO88" s="151" t="s">
        <v>70</v>
      </c>
      <c r="AP88" s="96"/>
      <c r="AQ88" s="96"/>
      <c r="AR88" s="96"/>
      <c r="AS88" s="97"/>
      <c r="AT88" s="270" t="s">
        <v>74</v>
      </c>
      <c r="AU88" s="271"/>
      <c r="AV88" s="271"/>
      <c r="AW88" s="271"/>
      <c r="AX88" s="272"/>
    </row>
    <row r="89" spans="1:60" ht="22.5" customHeight="1" x14ac:dyDescent="0.15">
      <c r="A89" s="132"/>
      <c r="B89" s="133"/>
      <c r="C89" s="133"/>
      <c r="D89" s="133"/>
      <c r="E89" s="133"/>
      <c r="F89" s="134"/>
      <c r="G89" s="301" t="s">
        <v>762</v>
      </c>
      <c r="H89" s="301"/>
      <c r="I89" s="301"/>
      <c r="J89" s="301"/>
      <c r="K89" s="301"/>
      <c r="L89" s="301"/>
      <c r="M89" s="301"/>
      <c r="N89" s="301"/>
      <c r="O89" s="301"/>
      <c r="P89" s="301"/>
      <c r="Q89" s="301"/>
      <c r="R89" s="301"/>
      <c r="S89" s="301"/>
      <c r="T89" s="301"/>
      <c r="U89" s="301"/>
      <c r="V89" s="301"/>
      <c r="W89" s="301"/>
      <c r="X89" s="301"/>
      <c r="Y89" s="537" t="s">
        <v>17</v>
      </c>
      <c r="Z89" s="538"/>
      <c r="AA89" s="539"/>
      <c r="AB89" s="126" t="s">
        <v>443</v>
      </c>
      <c r="AC89" s="127"/>
      <c r="AD89" s="128"/>
      <c r="AE89" s="218">
        <v>0.4</v>
      </c>
      <c r="AF89" s="219"/>
      <c r="AG89" s="219"/>
      <c r="AH89" s="219"/>
      <c r="AI89" s="219"/>
      <c r="AJ89" s="218">
        <v>0.9</v>
      </c>
      <c r="AK89" s="219"/>
      <c r="AL89" s="219"/>
      <c r="AM89" s="219"/>
      <c r="AN89" s="219"/>
      <c r="AO89" s="218">
        <v>0.6</v>
      </c>
      <c r="AP89" s="219"/>
      <c r="AQ89" s="219"/>
      <c r="AR89" s="219"/>
      <c r="AS89" s="219"/>
      <c r="AT89" s="100" t="s">
        <v>852</v>
      </c>
      <c r="AU89" s="101"/>
      <c r="AV89" s="101"/>
      <c r="AW89" s="101"/>
      <c r="AX89" s="354"/>
    </row>
    <row r="90" spans="1:60" ht="84.75" customHeight="1" x14ac:dyDescent="0.15">
      <c r="A90" s="135"/>
      <c r="B90" s="136"/>
      <c r="C90" s="136"/>
      <c r="D90" s="136"/>
      <c r="E90" s="136"/>
      <c r="F90" s="137"/>
      <c r="G90" s="302"/>
      <c r="H90" s="302"/>
      <c r="I90" s="302"/>
      <c r="J90" s="302"/>
      <c r="K90" s="302"/>
      <c r="L90" s="302"/>
      <c r="M90" s="302"/>
      <c r="N90" s="302"/>
      <c r="O90" s="302"/>
      <c r="P90" s="302"/>
      <c r="Q90" s="302"/>
      <c r="R90" s="302"/>
      <c r="S90" s="302"/>
      <c r="T90" s="302"/>
      <c r="U90" s="302"/>
      <c r="V90" s="302"/>
      <c r="W90" s="302"/>
      <c r="X90" s="302"/>
      <c r="Y90" s="211" t="s">
        <v>59</v>
      </c>
      <c r="Z90" s="121"/>
      <c r="AA90" s="122"/>
      <c r="AB90" s="103" t="s">
        <v>446</v>
      </c>
      <c r="AC90" s="104"/>
      <c r="AD90" s="105"/>
      <c r="AE90" s="103" t="s">
        <v>461</v>
      </c>
      <c r="AF90" s="104"/>
      <c r="AG90" s="104"/>
      <c r="AH90" s="104"/>
      <c r="AI90" s="105"/>
      <c r="AJ90" s="103" t="s">
        <v>462</v>
      </c>
      <c r="AK90" s="104"/>
      <c r="AL90" s="104"/>
      <c r="AM90" s="104"/>
      <c r="AN90" s="105"/>
      <c r="AO90" s="103" t="s">
        <v>463</v>
      </c>
      <c r="AP90" s="104"/>
      <c r="AQ90" s="104"/>
      <c r="AR90" s="104"/>
      <c r="AS90" s="105"/>
      <c r="AT90" s="103" t="s">
        <v>852</v>
      </c>
      <c r="AU90" s="104"/>
      <c r="AV90" s="104"/>
      <c r="AW90" s="104"/>
      <c r="AX90" s="269"/>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2"/>
      <c r="Z91" s="213"/>
      <c r="AA91" s="214"/>
      <c r="AB91" s="95" t="s">
        <v>12</v>
      </c>
      <c r="AC91" s="96"/>
      <c r="AD91" s="97"/>
      <c r="AE91" s="151" t="s">
        <v>68</v>
      </c>
      <c r="AF91" s="96"/>
      <c r="AG91" s="96"/>
      <c r="AH91" s="96"/>
      <c r="AI91" s="97"/>
      <c r="AJ91" s="151" t="s">
        <v>69</v>
      </c>
      <c r="AK91" s="96"/>
      <c r="AL91" s="96"/>
      <c r="AM91" s="96"/>
      <c r="AN91" s="97"/>
      <c r="AO91" s="151" t="s">
        <v>70</v>
      </c>
      <c r="AP91" s="96"/>
      <c r="AQ91" s="96"/>
      <c r="AR91" s="96"/>
      <c r="AS91" s="97"/>
      <c r="AT91" s="270" t="s">
        <v>74</v>
      </c>
      <c r="AU91" s="271"/>
      <c r="AV91" s="271"/>
      <c r="AW91" s="271"/>
      <c r="AX91" s="272"/>
    </row>
    <row r="92" spans="1:60" ht="22.5" hidden="1" customHeight="1" x14ac:dyDescent="0.15">
      <c r="A92" s="132"/>
      <c r="B92" s="133"/>
      <c r="C92" s="133"/>
      <c r="D92" s="133"/>
      <c r="E92" s="133"/>
      <c r="F92" s="134"/>
      <c r="G92" s="301"/>
      <c r="H92" s="301"/>
      <c r="I92" s="301"/>
      <c r="J92" s="301"/>
      <c r="K92" s="301"/>
      <c r="L92" s="301"/>
      <c r="M92" s="301"/>
      <c r="N92" s="301"/>
      <c r="O92" s="301"/>
      <c r="P92" s="301"/>
      <c r="Q92" s="301"/>
      <c r="R92" s="301"/>
      <c r="S92" s="301"/>
      <c r="T92" s="301"/>
      <c r="U92" s="301"/>
      <c r="V92" s="301"/>
      <c r="W92" s="301"/>
      <c r="X92" s="301"/>
      <c r="Y92" s="537" t="s">
        <v>17</v>
      </c>
      <c r="Z92" s="538"/>
      <c r="AA92" s="539"/>
      <c r="AB92" s="126"/>
      <c r="AC92" s="127"/>
      <c r="AD92" s="128"/>
      <c r="AE92" s="218"/>
      <c r="AF92" s="219"/>
      <c r="AG92" s="219"/>
      <c r="AH92" s="219"/>
      <c r="AI92" s="219"/>
      <c r="AJ92" s="218"/>
      <c r="AK92" s="219"/>
      <c r="AL92" s="219"/>
      <c r="AM92" s="219"/>
      <c r="AN92" s="219"/>
      <c r="AO92" s="218"/>
      <c r="AP92" s="219"/>
      <c r="AQ92" s="219"/>
      <c r="AR92" s="219"/>
      <c r="AS92" s="219"/>
      <c r="AT92" s="100"/>
      <c r="AU92" s="101"/>
      <c r="AV92" s="101"/>
      <c r="AW92" s="101"/>
      <c r="AX92" s="354"/>
    </row>
    <row r="93" spans="1:60" ht="47.1" hidden="1" customHeight="1" x14ac:dyDescent="0.15">
      <c r="A93" s="135"/>
      <c r="B93" s="136"/>
      <c r="C93" s="136"/>
      <c r="D93" s="136"/>
      <c r="E93" s="136"/>
      <c r="F93" s="137"/>
      <c r="G93" s="302"/>
      <c r="H93" s="302"/>
      <c r="I93" s="302"/>
      <c r="J93" s="302"/>
      <c r="K93" s="302"/>
      <c r="L93" s="302"/>
      <c r="M93" s="302"/>
      <c r="N93" s="302"/>
      <c r="O93" s="302"/>
      <c r="P93" s="302"/>
      <c r="Q93" s="302"/>
      <c r="R93" s="302"/>
      <c r="S93" s="302"/>
      <c r="T93" s="302"/>
      <c r="U93" s="302"/>
      <c r="V93" s="302"/>
      <c r="W93" s="302"/>
      <c r="X93" s="302"/>
      <c r="Y93" s="211" t="s">
        <v>59</v>
      </c>
      <c r="Z93" s="121"/>
      <c r="AA93" s="122"/>
      <c r="AB93" s="103"/>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69"/>
    </row>
    <row r="94" spans="1:60" ht="32.25" hidden="1" customHeight="1" x14ac:dyDescent="0.15">
      <c r="A94" s="367"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678"/>
      <c r="Z94" s="679"/>
      <c r="AA94" s="680"/>
      <c r="AB94" s="166" t="s">
        <v>12</v>
      </c>
      <c r="AC94" s="167"/>
      <c r="AD94" s="168"/>
      <c r="AE94" s="172" t="s">
        <v>68</v>
      </c>
      <c r="AF94" s="167"/>
      <c r="AG94" s="167"/>
      <c r="AH94" s="167"/>
      <c r="AI94" s="168"/>
      <c r="AJ94" s="172" t="s">
        <v>69</v>
      </c>
      <c r="AK94" s="167"/>
      <c r="AL94" s="167"/>
      <c r="AM94" s="167"/>
      <c r="AN94" s="168"/>
      <c r="AO94" s="172" t="s">
        <v>70</v>
      </c>
      <c r="AP94" s="167"/>
      <c r="AQ94" s="167"/>
      <c r="AR94" s="167"/>
      <c r="AS94" s="168"/>
      <c r="AT94" s="681" t="s">
        <v>74</v>
      </c>
      <c r="AU94" s="682"/>
      <c r="AV94" s="682"/>
      <c r="AW94" s="682"/>
      <c r="AX94" s="683"/>
    </row>
    <row r="95" spans="1:60" ht="22.5" hidden="1" customHeight="1" x14ac:dyDescent="0.15">
      <c r="A95" s="132"/>
      <c r="B95" s="133"/>
      <c r="C95" s="133"/>
      <c r="D95" s="133"/>
      <c r="E95" s="133"/>
      <c r="F95" s="134"/>
      <c r="G95" s="301"/>
      <c r="H95" s="301"/>
      <c r="I95" s="301"/>
      <c r="J95" s="301"/>
      <c r="K95" s="301"/>
      <c r="L95" s="301"/>
      <c r="M95" s="301"/>
      <c r="N95" s="301"/>
      <c r="O95" s="301"/>
      <c r="P95" s="301"/>
      <c r="Q95" s="301"/>
      <c r="R95" s="301"/>
      <c r="S95" s="301"/>
      <c r="T95" s="301"/>
      <c r="U95" s="301"/>
      <c r="V95" s="301"/>
      <c r="W95" s="301"/>
      <c r="X95" s="301"/>
      <c r="Y95" s="537" t="s">
        <v>17</v>
      </c>
      <c r="Z95" s="538"/>
      <c r="AA95" s="539"/>
      <c r="AB95" s="126"/>
      <c r="AC95" s="127"/>
      <c r="AD95" s="128"/>
      <c r="AE95" s="218"/>
      <c r="AF95" s="219"/>
      <c r="AG95" s="219"/>
      <c r="AH95" s="219"/>
      <c r="AI95" s="219"/>
      <c r="AJ95" s="218"/>
      <c r="AK95" s="219"/>
      <c r="AL95" s="219"/>
      <c r="AM95" s="219"/>
      <c r="AN95" s="219"/>
      <c r="AO95" s="218"/>
      <c r="AP95" s="219"/>
      <c r="AQ95" s="219"/>
      <c r="AR95" s="219"/>
      <c r="AS95" s="219"/>
      <c r="AT95" s="100"/>
      <c r="AU95" s="101"/>
      <c r="AV95" s="101"/>
      <c r="AW95" s="101"/>
      <c r="AX95" s="354"/>
    </row>
    <row r="96" spans="1:60" ht="44.25" hidden="1" customHeight="1" x14ac:dyDescent="0.15">
      <c r="A96" s="135"/>
      <c r="B96" s="136"/>
      <c r="C96" s="136"/>
      <c r="D96" s="136"/>
      <c r="E96" s="136"/>
      <c r="F96" s="137"/>
      <c r="G96" s="302"/>
      <c r="H96" s="302"/>
      <c r="I96" s="302"/>
      <c r="J96" s="302"/>
      <c r="K96" s="302"/>
      <c r="L96" s="302"/>
      <c r="M96" s="302"/>
      <c r="N96" s="302"/>
      <c r="O96" s="302"/>
      <c r="P96" s="302"/>
      <c r="Q96" s="302"/>
      <c r="R96" s="302"/>
      <c r="S96" s="302"/>
      <c r="T96" s="302"/>
      <c r="U96" s="302"/>
      <c r="V96" s="302"/>
      <c r="W96" s="302"/>
      <c r="X96" s="302"/>
      <c r="Y96" s="211" t="s">
        <v>59</v>
      </c>
      <c r="Z96" s="121"/>
      <c r="AA96" s="122"/>
      <c r="AB96" s="103"/>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69"/>
    </row>
    <row r="97" spans="1:50" ht="23.1" customHeight="1" x14ac:dyDescent="0.15">
      <c r="A97" s="608" t="s">
        <v>76</v>
      </c>
      <c r="B97" s="609"/>
      <c r="C97" s="637" t="s">
        <v>19</v>
      </c>
      <c r="D97" s="523"/>
      <c r="E97" s="523"/>
      <c r="F97" s="523"/>
      <c r="G97" s="523"/>
      <c r="H97" s="523"/>
      <c r="I97" s="523"/>
      <c r="J97" s="523"/>
      <c r="K97" s="638"/>
      <c r="L97" s="519" t="s">
        <v>75</v>
      </c>
      <c r="M97" s="519"/>
      <c r="N97" s="519"/>
      <c r="O97" s="519"/>
      <c r="P97" s="519"/>
      <c r="Q97" s="519"/>
      <c r="R97" s="520" t="s">
        <v>72</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10"/>
      <c r="B98" s="611"/>
      <c r="C98" s="534" t="s">
        <v>448</v>
      </c>
      <c r="D98" s="535"/>
      <c r="E98" s="535"/>
      <c r="F98" s="535"/>
      <c r="G98" s="535"/>
      <c r="H98" s="535"/>
      <c r="I98" s="535"/>
      <c r="J98" s="535"/>
      <c r="K98" s="536"/>
      <c r="L98" s="187">
        <v>441</v>
      </c>
      <c r="M98" s="188"/>
      <c r="N98" s="188"/>
      <c r="O98" s="188"/>
      <c r="P98" s="188"/>
      <c r="Q98" s="189"/>
      <c r="R98" s="187">
        <v>423</v>
      </c>
      <c r="S98" s="188"/>
      <c r="T98" s="188"/>
      <c r="U98" s="188"/>
      <c r="V98" s="188"/>
      <c r="W98" s="189"/>
      <c r="X98" s="74" t="s">
        <v>857</v>
      </c>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10"/>
      <c r="B99" s="611"/>
      <c r="C99" s="605" t="s">
        <v>449</v>
      </c>
      <c r="D99" s="606"/>
      <c r="E99" s="606"/>
      <c r="F99" s="606"/>
      <c r="G99" s="606"/>
      <c r="H99" s="606"/>
      <c r="I99" s="606"/>
      <c r="J99" s="606"/>
      <c r="K99" s="607"/>
      <c r="L99" s="187">
        <v>71</v>
      </c>
      <c r="M99" s="188"/>
      <c r="N99" s="188"/>
      <c r="O99" s="188"/>
      <c r="P99" s="188"/>
      <c r="Q99" s="189"/>
      <c r="R99" s="187">
        <v>68</v>
      </c>
      <c r="S99" s="188"/>
      <c r="T99" s="188"/>
      <c r="U99" s="188"/>
      <c r="V99" s="188"/>
      <c r="W99" s="189"/>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10"/>
      <c r="B100" s="611"/>
      <c r="C100" s="605" t="s">
        <v>450</v>
      </c>
      <c r="D100" s="606"/>
      <c r="E100" s="606"/>
      <c r="F100" s="606"/>
      <c r="G100" s="606"/>
      <c r="H100" s="606"/>
      <c r="I100" s="606"/>
      <c r="J100" s="606"/>
      <c r="K100" s="607"/>
      <c r="L100" s="187">
        <v>44</v>
      </c>
      <c r="M100" s="188"/>
      <c r="N100" s="188"/>
      <c r="O100" s="188"/>
      <c r="P100" s="188"/>
      <c r="Q100" s="189"/>
      <c r="R100" s="187">
        <v>46</v>
      </c>
      <c r="S100" s="188"/>
      <c r="T100" s="188"/>
      <c r="U100" s="188"/>
      <c r="V100" s="188"/>
      <c r="W100" s="189"/>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10"/>
      <c r="B101" s="611"/>
      <c r="C101" s="605" t="s">
        <v>451</v>
      </c>
      <c r="D101" s="606"/>
      <c r="E101" s="606"/>
      <c r="F101" s="606"/>
      <c r="G101" s="606"/>
      <c r="H101" s="606"/>
      <c r="I101" s="606"/>
      <c r="J101" s="606"/>
      <c r="K101" s="607"/>
      <c r="L101" s="187">
        <v>56</v>
      </c>
      <c r="M101" s="188"/>
      <c r="N101" s="188"/>
      <c r="O101" s="188"/>
      <c r="P101" s="188"/>
      <c r="Q101" s="189"/>
      <c r="R101" s="187">
        <v>58</v>
      </c>
      <c r="S101" s="188"/>
      <c r="T101" s="188"/>
      <c r="U101" s="188"/>
      <c r="V101" s="188"/>
      <c r="W101" s="189"/>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10"/>
      <c r="B102" s="611"/>
      <c r="C102" s="605"/>
      <c r="D102" s="606"/>
      <c r="E102" s="606"/>
      <c r="F102" s="606"/>
      <c r="G102" s="606"/>
      <c r="H102" s="606"/>
      <c r="I102" s="606"/>
      <c r="J102" s="606"/>
      <c r="K102" s="607"/>
      <c r="L102" s="187"/>
      <c r="M102" s="188"/>
      <c r="N102" s="188"/>
      <c r="O102" s="188"/>
      <c r="P102" s="188"/>
      <c r="Q102" s="189"/>
      <c r="R102" s="187"/>
      <c r="S102" s="188"/>
      <c r="T102" s="188"/>
      <c r="U102" s="188"/>
      <c r="V102" s="188"/>
      <c r="W102" s="189"/>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10"/>
      <c r="B103" s="611"/>
      <c r="C103" s="614"/>
      <c r="D103" s="615"/>
      <c r="E103" s="615"/>
      <c r="F103" s="615"/>
      <c r="G103" s="615"/>
      <c r="H103" s="615"/>
      <c r="I103" s="615"/>
      <c r="J103" s="615"/>
      <c r="K103" s="616"/>
      <c r="L103" s="187"/>
      <c r="M103" s="188"/>
      <c r="N103" s="188"/>
      <c r="O103" s="188"/>
      <c r="P103" s="188"/>
      <c r="Q103" s="189"/>
      <c r="R103" s="187"/>
      <c r="S103" s="188"/>
      <c r="T103" s="188"/>
      <c r="U103" s="188"/>
      <c r="V103" s="188"/>
      <c r="W103" s="189"/>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12"/>
      <c r="B104" s="613"/>
      <c r="C104" s="599" t="s">
        <v>22</v>
      </c>
      <c r="D104" s="600"/>
      <c r="E104" s="600"/>
      <c r="F104" s="600"/>
      <c r="G104" s="600"/>
      <c r="H104" s="600"/>
      <c r="I104" s="600"/>
      <c r="J104" s="600"/>
      <c r="K104" s="601"/>
      <c r="L104" s="602">
        <f>SUM(L98:Q103)</f>
        <v>612</v>
      </c>
      <c r="M104" s="603"/>
      <c r="N104" s="603"/>
      <c r="O104" s="603"/>
      <c r="P104" s="603"/>
      <c r="Q104" s="604"/>
      <c r="R104" s="602">
        <f>SUM(R98:W103)</f>
        <v>595</v>
      </c>
      <c r="S104" s="603"/>
      <c r="T104" s="603"/>
      <c r="U104" s="603"/>
      <c r="V104" s="603"/>
      <c r="W104" s="604"/>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9"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0"/>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57.75" customHeight="1" x14ac:dyDescent="0.15">
      <c r="A108" s="648" t="s">
        <v>310</v>
      </c>
      <c r="B108" s="649"/>
      <c r="C108" s="470" t="s">
        <v>311</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7" t="s">
        <v>436</v>
      </c>
      <c r="AE108" s="348"/>
      <c r="AF108" s="348"/>
      <c r="AG108" s="344" t="s">
        <v>775</v>
      </c>
      <c r="AH108" s="345"/>
      <c r="AI108" s="345"/>
      <c r="AJ108" s="345"/>
      <c r="AK108" s="345"/>
      <c r="AL108" s="345"/>
      <c r="AM108" s="345"/>
      <c r="AN108" s="345"/>
      <c r="AO108" s="345"/>
      <c r="AP108" s="345"/>
      <c r="AQ108" s="345"/>
      <c r="AR108" s="345"/>
      <c r="AS108" s="345"/>
      <c r="AT108" s="345"/>
      <c r="AU108" s="345"/>
      <c r="AV108" s="345"/>
      <c r="AW108" s="345"/>
      <c r="AX108" s="346"/>
    </row>
    <row r="109" spans="1:50" ht="48" customHeight="1" x14ac:dyDescent="0.15">
      <c r="A109" s="650"/>
      <c r="B109" s="651"/>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8"/>
      <c r="AD109" s="342" t="s">
        <v>436</v>
      </c>
      <c r="AE109" s="300"/>
      <c r="AF109" s="300"/>
      <c r="AG109" s="279" t="s">
        <v>776</v>
      </c>
      <c r="AH109" s="256"/>
      <c r="AI109" s="256"/>
      <c r="AJ109" s="256"/>
      <c r="AK109" s="256"/>
      <c r="AL109" s="256"/>
      <c r="AM109" s="256"/>
      <c r="AN109" s="256"/>
      <c r="AO109" s="256"/>
      <c r="AP109" s="256"/>
      <c r="AQ109" s="256"/>
      <c r="AR109" s="256"/>
      <c r="AS109" s="256"/>
      <c r="AT109" s="256"/>
      <c r="AU109" s="256"/>
      <c r="AV109" s="256"/>
      <c r="AW109" s="256"/>
      <c r="AX109" s="280"/>
    </row>
    <row r="110" spans="1:50" ht="30" customHeight="1" x14ac:dyDescent="0.15">
      <c r="A110" s="652"/>
      <c r="B110" s="653"/>
      <c r="C110" s="547" t="s">
        <v>312</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9" t="s">
        <v>436</v>
      </c>
      <c r="AE110" s="330"/>
      <c r="AF110" s="330"/>
      <c r="AG110" s="341" t="s">
        <v>738</v>
      </c>
      <c r="AH110" s="237"/>
      <c r="AI110" s="237"/>
      <c r="AJ110" s="237"/>
      <c r="AK110" s="237"/>
      <c r="AL110" s="237"/>
      <c r="AM110" s="237"/>
      <c r="AN110" s="237"/>
      <c r="AO110" s="237"/>
      <c r="AP110" s="237"/>
      <c r="AQ110" s="237"/>
      <c r="AR110" s="237"/>
      <c r="AS110" s="237"/>
      <c r="AT110" s="237"/>
      <c r="AU110" s="237"/>
      <c r="AV110" s="237"/>
      <c r="AW110" s="237"/>
      <c r="AX110" s="325"/>
    </row>
    <row r="111" spans="1:50" ht="45.75" customHeight="1" x14ac:dyDescent="0.15">
      <c r="A111" s="260" t="s">
        <v>46</v>
      </c>
      <c r="B111" s="261"/>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331" t="s">
        <v>436</v>
      </c>
      <c r="AE111" s="274"/>
      <c r="AF111" s="274"/>
      <c r="AG111" s="276" t="s">
        <v>777</v>
      </c>
      <c r="AH111" s="277"/>
      <c r="AI111" s="277"/>
      <c r="AJ111" s="277"/>
      <c r="AK111" s="277"/>
      <c r="AL111" s="277"/>
      <c r="AM111" s="277"/>
      <c r="AN111" s="277"/>
      <c r="AO111" s="277"/>
      <c r="AP111" s="277"/>
      <c r="AQ111" s="277"/>
      <c r="AR111" s="277"/>
      <c r="AS111" s="277"/>
      <c r="AT111" s="277"/>
      <c r="AU111" s="277"/>
      <c r="AV111" s="277"/>
      <c r="AW111" s="277"/>
      <c r="AX111" s="278"/>
    </row>
    <row r="112" spans="1:50" ht="45" customHeight="1" x14ac:dyDescent="0.15">
      <c r="A112" s="262"/>
      <c r="B112" s="263"/>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42" t="s">
        <v>436</v>
      </c>
      <c r="AE112" s="300"/>
      <c r="AF112" s="300"/>
      <c r="AG112" s="276" t="s">
        <v>770</v>
      </c>
      <c r="AH112" s="277"/>
      <c r="AI112" s="277"/>
      <c r="AJ112" s="277"/>
      <c r="AK112" s="277"/>
      <c r="AL112" s="277"/>
      <c r="AM112" s="277"/>
      <c r="AN112" s="277"/>
      <c r="AO112" s="277"/>
      <c r="AP112" s="277"/>
      <c r="AQ112" s="277"/>
      <c r="AR112" s="277"/>
      <c r="AS112" s="277"/>
      <c r="AT112" s="277"/>
      <c r="AU112" s="277"/>
      <c r="AV112" s="277"/>
      <c r="AW112" s="277"/>
      <c r="AX112" s="278"/>
    </row>
    <row r="113" spans="1:64" ht="40.5" customHeight="1" x14ac:dyDescent="0.15">
      <c r="A113" s="262"/>
      <c r="B113" s="263"/>
      <c r="C113" s="444" t="s">
        <v>313</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42" t="s">
        <v>436</v>
      </c>
      <c r="AE113" s="300"/>
      <c r="AF113" s="300"/>
      <c r="AG113" s="276" t="s">
        <v>753</v>
      </c>
      <c r="AH113" s="277"/>
      <c r="AI113" s="277"/>
      <c r="AJ113" s="277"/>
      <c r="AK113" s="277"/>
      <c r="AL113" s="277"/>
      <c r="AM113" s="277"/>
      <c r="AN113" s="277"/>
      <c r="AO113" s="277"/>
      <c r="AP113" s="277"/>
      <c r="AQ113" s="277"/>
      <c r="AR113" s="277"/>
      <c r="AS113" s="277"/>
      <c r="AT113" s="277"/>
      <c r="AU113" s="277"/>
      <c r="AV113" s="277"/>
      <c r="AW113" s="277"/>
      <c r="AX113" s="278"/>
    </row>
    <row r="114" spans="1:64" ht="19.5" customHeight="1" x14ac:dyDescent="0.15">
      <c r="A114" s="262"/>
      <c r="B114" s="263"/>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42" t="s">
        <v>438</v>
      </c>
      <c r="AE114" s="300"/>
      <c r="AF114" s="300"/>
      <c r="AG114" s="279"/>
      <c r="AH114" s="256"/>
      <c r="AI114" s="256"/>
      <c r="AJ114" s="256"/>
      <c r="AK114" s="256"/>
      <c r="AL114" s="256"/>
      <c r="AM114" s="256"/>
      <c r="AN114" s="256"/>
      <c r="AO114" s="256"/>
      <c r="AP114" s="256"/>
      <c r="AQ114" s="256"/>
      <c r="AR114" s="256"/>
      <c r="AS114" s="256"/>
      <c r="AT114" s="256"/>
      <c r="AU114" s="256"/>
      <c r="AV114" s="256"/>
      <c r="AW114" s="256"/>
      <c r="AX114" s="280"/>
    </row>
    <row r="115" spans="1:64" ht="43.5" customHeight="1" x14ac:dyDescent="0.15">
      <c r="A115" s="262"/>
      <c r="B115" s="263"/>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3"/>
      <c r="AD115" s="342" t="s">
        <v>436</v>
      </c>
      <c r="AE115" s="300"/>
      <c r="AF115" s="300"/>
      <c r="AG115" s="279" t="s">
        <v>755</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3"/>
      <c r="AD116" s="258" t="s">
        <v>438</v>
      </c>
      <c r="AE116" s="259"/>
      <c r="AF116" s="259"/>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4"/>
      <c r="B117" s="265"/>
      <c r="C117" s="332" t="s">
        <v>81</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5" t="s">
        <v>428</v>
      </c>
      <c r="AE117" s="330"/>
      <c r="AF117" s="336"/>
      <c r="AG117" s="279" t="s">
        <v>773</v>
      </c>
      <c r="AH117" s="256"/>
      <c r="AI117" s="256"/>
      <c r="AJ117" s="256"/>
      <c r="AK117" s="256"/>
      <c r="AL117" s="256"/>
      <c r="AM117" s="256"/>
      <c r="AN117" s="256"/>
      <c r="AO117" s="256"/>
      <c r="AP117" s="256"/>
      <c r="AQ117" s="256"/>
      <c r="AR117" s="256"/>
      <c r="AS117" s="256"/>
      <c r="AT117" s="256"/>
      <c r="AU117" s="256"/>
      <c r="AV117" s="256"/>
      <c r="AW117" s="256"/>
      <c r="AX117" s="280"/>
      <c r="BG117" s="10"/>
      <c r="BH117" s="10"/>
      <c r="BI117" s="10"/>
      <c r="BJ117" s="10"/>
    </row>
    <row r="118" spans="1:64" ht="58.5" customHeight="1" x14ac:dyDescent="0.15">
      <c r="A118" s="260" t="s">
        <v>47</v>
      </c>
      <c r="B118" s="261"/>
      <c r="C118" s="266" t="s">
        <v>80</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428</v>
      </c>
      <c r="AE118" s="274"/>
      <c r="AF118" s="275"/>
      <c r="AG118" s="276" t="s">
        <v>440</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428</v>
      </c>
      <c r="AE119" s="350"/>
      <c r="AF119" s="350"/>
      <c r="AG119" s="276" t="s">
        <v>754</v>
      </c>
      <c r="AH119" s="277"/>
      <c r="AI119" s="277"/>
      <c r="AJ119" s="277"/>
      <c r="AK119" s="277"/>
      <c r="AL119" s="277"/>
      <c r="AM119" s="277"/>
      <c r="AN119" s="277"/>
      <c r="AO119" s="277"/>
      <c r="AP119" s="277"/>
      <c r="AQ119" s="277"/>
      <c r="AR119" s="277"/>
      <c r="AS119" s="277"/>
      <c r="AT119" s="277"/>
      <c r="AU119" s="277"/>
      <c r="AV119" s="277"/>
      <c r="AW119" s="277"/>
      <c r="AX119" s="278"/>
    </row>
    <row r="120" spans="1:64" ht="54.75" customHeight="1" x14ac:dyDescent="0.15">
      <c r="A120" s="262"/>
      <c r="B120" s="263"/>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299" t="s">
        <v>428</v>
      </c>
      <c r="AE120" s="300"/>
      <c r="AF120" s="300"/>
      <c r="AG120" s="279" t="s">
        <v>774</v>
      </c>
      <c r="AH120" s="256"/>
      <c r="AI120" s="256"/>
      <c r="AJ120" s="256"/>
      <c r="AK120" s="256"/>
      <c r="AL120" s="256"/>
      <c r="AM120" s="256"/>
      <c r="AN120" s="256"/>
      <c r="AO120" s="256"/>
      <c r="AP120" s="256"/>
      <c r="AQ120" s="256"/>
      <c r="AR120" s="256"/>
      <c r="AS120" s="256"/>
      <c r="AT120" s="256"/>
      <c r="AU120" s="256"/>
      <c r="AV120" s="256"/>
      <c r="AW120" s="256"/>
      <c r="AX120" s="280"/>
    </row>
    <row r="121" spans="1:64" ht="30" customHeight="1" x14ac:dyDescent="0.15">
      <c r="A121" s="264"/>
      <c r="B121" s="265"/>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299" t="s">
        <v>428</v>
      </c>
      <c r="AE121" s="300"/>
      <c r="AF121" s="300"/>
      <c r="AG121" s="341" t="s">
        <v>856</v>
      </c>
      <c r="AH121" s="237"/>
      <c r="AI121" s="237"/>
      <c r="AJ121" s="237"/>
      <c r="AK121" s="237"/>
      <c r="AL121" s="237"/>
      <c r="AM121" s="237"/>
      <c r="AN121" s="237"/>
      <c r="AO121" s="237"/>
      <c r="AP121" s="237"/>
      <c r="AQ121" s="237"/>
      <c r="AR121" s="237"/>
      <c r="AS121" s="237"/>
      <c r="AT121" s="237"/>
      <c r="AU121" s="237"/>
      <c r="AV121" s="237"/>
      <c r="AW121" s="237"/>
      <c r="AX121" s="325"/>
    </row>
    <row r="122" spans="1:64" ht="33.6" customHeight="1" x14ac:dyDescent="0.15">
      <c r="A122" s="246" t="s">
        <v>79</v>
      </c>
      <c r="B122" s="247"/>
      <c r="C122" s="475" t="s">
        <v>314</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73"/>
      <c r="AE122" s="274"/>
      <c r="AF122" s="274"/>
      <c r="AG122" s="320"/>
      <c r="AH122" s="233"/>
      <c r="AI122" s="233"/>
      <c r="AJ122" s="233"/>
      <c r="AK122" s="233"/>
      <c r="AL122" s="233"/>
      <c r="AM122" s="233"/>
      <c r="AN122" s="233"/>
      <c r="AO122" s="233"/>
      <c r="AP122" s="233"/>
      <c r="AQ122" s="233"/>
      <c r="AR122" s="233"/>
      <c r="AS122" s="233"/>
      <c r="AT122" s="233"/>
      <c r="AU122" s="233"/>
      <c r="AV122" s="233"/>
      <c r="AW122" s="233"/>
      <c r="AX122" s="321"/>
    </row>
    <row r="123" spans="1:64" ht="15.75" customHeight="1" x14ac:dyDescent="0.15">
      <c r="A123" s="248"/>
      <c r="B123" s="249"/>
      <c r="C123" s="294" t="s">
        <v>86</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35"/>
      <c r="AI123" s="235"/>
      <c r="AJ123" s="235"/>
      <c r="AK123" s="235"/>
      <c r="AL123" s="235"/>
      <c r="AM123" s="235"/>
      <c r="AN123" s="235"/>
      <c r="AO123" s="235"/>
      <c r="AP123" s="235"/>
      <c r="AQ123" s="235"/>
      <c r="AR123" s="235"/>
      <c r="AS123" s="235"/>
      <c r="AT123" s="235"/>
      <c r="AU123" s="235"/>
      <c r="AV123" s="235"/>
      <c r="AW123" s="235"/>
      <c r="AX123" s="323"/>
    </row>
    <row r="124" spans="1:64" ht="26.25" customHeight="1" x14ac:dyDescent="0.15">
      <c r="A124" s="248"/>
      <c r="B124" s="249"/>
      <c r="C124" s="281" t="s">
        <v>437</v>
      </c>
      <c r="D124" s="282"/>
      <c r="E124" s="282"/>
      <c r="F124" s="282"/>
      <c r="G124" s="282"/>
      <c r="H124" s="282"/>
      <c r="I124" s="282"/>
      <c r="J124" s="282"/>
      <c r="K124" s="282"/>
      <c r="L124" s="282"/>
      <c r="M124" s="282"/>
      <c r="N124" s="282"/>
      <c r="O124" s="283"/>
      <c r="P124" s="290"/>
      <c r="Q124" s="290"/>
      <c r="R124" s="290"/>
      <c r="S124" s="291"/>
      <c r="T124" s="255" t="s">
        <v>437</v>
      </c>
      <c r="U124" s="256"/>
      <c r="V124" s="256"/>
      <c r="W124" s="256"/>
      <c r="X124" s="256"/>
      <c r="Y124" s="256"/>
      <c r="Z124" s="256"/>
      <c r="AA124" s="256"/>
      <c r="AB124" s="256"/>
      <c r="AC124" s="256"/>
      <c r="AD124" s="256"/>
      <c r="AE124" s="256"/>
      <c r="AF124" s="257"/>
      <c r="AG124" s="322"/>
      <c r="AH124" s="235"/>
      <c r="AI124" s="235"/>
      <c r="AJ124" s="235"/>
      <c r="AK124" s="235"/>
      <c r="AL124" s="235"/>
      <c r="AM124" s="235"/>
      <c r="AN124" s="235"/>
      <c r="AO124" s="235"/>
      <c r="AP124" s="235"/>
      <c r="AQ124" s="235"/>
      <c r="AR124" s="235"/>
      <c r="AS124" s="235"/>
      <c r="AT124" s="235"/>
      <c r="AU124" s="235"/>
      <c r="AV124" s="235"/>
      <c r="AW124" s="235"/>
      <c r="AX124" s="323"/>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55"/>
      <c r="U125" s="556"/>
      <c r="V125" s="556"/>
      <c r="W125" s="556"/>
      <c r="X125" s="556"/>
      <c r="Y125" s="556"/>
      <c r="Z125" s="556"/>
      <c r="AA125" s="556"/>
      <c r="AB125" s="556"/>
      <c r="AC125" s="556"/>
      <c r="AD125" s="556"/>
      <c r="AE125" s="556"/>
      <c r="AF125" s="557"/>
      <c r="AG125" s="324"/>
      <c r="AH125" s="237"/>
      <c r="AI125" s="237"/>
      <c r="AJ125" s="237"/>
      <c r="AK125" s="237"/>
      <c r="AL125" s="237"/>
      <c r="AM125" s="237"/>
      <c r="AN125" s="237"/>
      <c r="AO125" s="237"/>
      <c r="AP125" s="237"/>
      <c r="AQ125" s="237"/>
      <c r="AR125" s="237"/>
      <c r="AS125" s="237"/>
      <c r="AT125" s="237"/>
      <c r="AU125" s="237"/>
      <c r="AV125" s="237"/>
      <c r="AW125" s="237"/>
      <c r="AX125" s="325"/>
    </row>
    <row r="126" spans="1:64" ht="257.25" customHeight="1" x14ac:dyDescent="0.15">
      <c r="A126" s="260" t="s">
        <v>58</v>
      </c>
      <c r="B126" s="390"/>
      <c r="C126" s="380" t="s">
        <v>63</v>
      </c>
      <c r="D126" s="425"/>
      <c r="E126" s="425"/>
      <c r="F126" s="426"/>
      <c r="G126" s="384" t="s">
        <v>778</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28.5" customHeight="1" thickBot="1" x14ac:dyDescent="0.2">
      <c r="A127" s="391"/>
      <c r="B127" s="392"/>
      <c r="C127" s="585" t="s">
        <v>67</v>
      </c>
      <c r="D127" s="586"/>
      <c r="E127" s="586"/>
      <c r="F127" s="587"/>
      <c r="G127" s="588" t="s">
        <v>441</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0.25" customHeight="1" thickBot="1" x14ac:dyDescent="0.2">
      <c r="A129" s="424" t="s">
        <v>858</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72" customHeight="1" thickBot="1" x14ac:dyDescent="0.2">
      <c r="A131" s="387" t="s">
        <v>306</v>
      </c>
      <c r="B131" s="388"/>
      <c r="C131" s="388"/>
      <c r="D131" s="388"/>
      <c r="E131" s="389"/>
      <c r="F131" s="420" t="s">
        <v>859</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83.25" customHeight="1" thickBot="1" x14ac:dyDescent="0.2">
      <c r="A133" s="551" t="s">
        <v>442</v>
      </c>
      <c r="B133" s="552"/>
      <c r="C133" s="552"/>
      <c r="D133" s="552"/>
      <c r="E133" s="553"/>
      <c r="F133" s="919" t="s">
        <v>860</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246" customHeight="1" thickBot="1" x14ac:dyDescent="0.2">
      <c r="A135" s="351" t="s">
        <v>763</v>
      </c>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17" t="s">
        <v>223</v>
      </c>
      <c r="B137" s="317"/>
      <c r="C137" s="317"/>
      <c r="D137" s="317"/>
      <c r="E137" s="317"/>
      <c r="F137" s="317"/>
      <c r="G137" s="542"/>
      <c r="H137" s="543"/>
      <c r="I137" s="543"/>
      <c r="J137" s="543"/>
      <c r="K137" s="543"/>
      <c r="L137" s="543"/>
      <c r="M137" s="543"/>
      <c r="N137" s="543"/>
      <c r="O137" s="543"/>
      <c r="P137" s="544"/>
      <c r="Q137" s="317" t="s">
        <v>224</v>
      </c>
      <c r="R137" s="317"/>
      <c r="S137" s="317"/>
      <c r="T137" s="317"/>
      <c r="U137" s="317"/>
      <c r="V137" s="317"/>
      <c r="W137" s="554">
        <v>224229232237</v>
      </c>
      <c r="X137" s="543"/>
      <c r="Y137" s="543"/>
      <c r="Z137" s="543"/>
      <c r="AA137" s="543"/>
      <c r="AB137" s="543"/>
      <c r="AC137" s="543"/>
      <c r="AD137" s="543"/>
      <c r="AE137" s="543"/>
      <c r="AF137" s="544"/>
      <c r="AG137" s="317" t="s">
        <v>225</v>
      </c>
      <c r="AH137" s="317"/>
      <c r="AI137" s="317"/>
      <c r="AJ137" s="317"/>
      <c r="AK137" s="317"/>
      <c r="AL137" s="317"/>
      <c r="AM137" s="514">
        <v>196</v>
      </c>
      <c r="AN137" s="515"/>
      <c r="AO137" s="515"/>
      <c r="AP137" s="515"/>
      <c r="AQ137" s="515"/>
      <c r="AR137" s="515"/>
      <c r="AS137" s="515"/>
      <c r="AT137" s="515"/>
      <c r="AU137" s="515"/>
      <c r="AV137" s="516"/>
      <c r="AW137" s="12"/>
      <c r="AX137" s="13"/>
    </row>
    <row r="138" spans="1:50" ht="19.899999999999999" customHeight="1" thickBot="1" x14ac:dyDescent="0.2">
      <c r="A138" s="518" t="s">
        <v>226</v>
      </c>
      <c r="B138" s="423"/>
      <c r="C138" s="423"/>
      <c r="D138" s="423"/>
      <c r="E138" s="423"/>
      <c r="F138" s="423"/>
      <c r="G138" s="314">
        <v>72</v>
      </c>
      <c r="H138" s="315"/>
      <c r="I138" s="315"/>
      <c r="J138" s="315"/>
      <c r="K138" s="315"/>
      <c r="L138" s="315"/>
      <c r="M138" s="315"/>
      <c r="N138" s="315"/>
      <c r="O138" s="315"/>
      <c r="P138" s="316"/>
      <c r="Q138" s="423" t="s">
        <v>227</v>
      </c>
      <c r="R138" s="423"/>
      <c r="S138" s="423"/>
      <c r="T138" s="423"/>
      <c r="U138" s="423"/>
      <c r="V138" s="423"/>
      <c r="W138" s="314">
        <v>70</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74.2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0.7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03.75"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09.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09.5"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729</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732</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3"/>
    </row>
    <row r="180" spans="1:50" ht="24.75" customHeight="1" x14ac:dyDescent="0.15">
      <c r="A180" s="367"/>
      <c r="B180" s="368"/>
      <c r="C180" s="368"/>
      <c r="D180" s="368"/>
      <c r="E180" s="368"/>
      <c r="F180" s="369"/>
      <c r="G180" s="358" t="s">
        <v>728</v>
      </c>
      <c r="H180" s="359"/>
      <c r="I180" s="359"/>
      <c r="J180" s="359"/>
      <c r="K180" s="360"/>
      <c r="L180" s="361" t="s">
        <v>771</v>
      </c>
      <c r="M180" s="362"/>
      <c r="N180" s="362"/>
      <c r="O180" s="362"/>
      <c r="P180" s="362"/>
      <c r="Q180" s="362"/>
      <c r="R180" s="362"/>
      <c r="S180" s="362"/>
      <c r="T180" s="362"/>
      <c r="U180" s="362"/>
      <c r="V180" s="362"/>
      <c r="W180" s="362"/>
      <c r="X180" s="363"/>
      <c r="Y180" s="393">
        <v>3.6</v>
      </c>
      <c r="Z180" s="394"/>
      <c r="AA180" s="394"/>
      <c r="AB180" s="395"/>
      <c r="AC180" s="358" t="s">
        <v>728</v>
      </c>
      <c r="AD180" s="359"/>
      <c r="AE180" s="359"/>
      <c r="AF180" s="359"/>
      <c r="AG180" s="360"/>
      <c r="AH180" s="361" t="s">
        <v>752</v>
      </c>
      <c r="AI180" s="362"/>
      <c r="AJ180" s="362"/>
      <c r="AK180" s="362"/>
      <c r="AL180" s="362"/>
      <c r="AM180" s="362"/>
      <c r="AN180" s="362"/>
      <c r="AO180" s="362"/>
      <c r="AP180" s="362"/>
      <c r="AQ180" s="362"/>
      <c r="AR180" s="362"/>
      <c r="AS180" s="362"/>
      <c r="AT180" s="363"/>
      <c r="AU180" s="393">
        <v>8.6999999999999993</v>
      </c>
      <c r="AV180" s="394"/>
      <c r="AW180" s="394"/>
      <c r="AX180" s="474"/>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8"/>
    </row>
    <row r="182" spans="1:50" ht="24.75" hidden="1"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8"/>
    </row>
    <row r="183" spans="1:50" ht="24.75" hidden="1"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8"/>
    </row>
    <row r="184" spans="1:50" ht="24.75" hidden="1"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8"/>
    </row>
    <row r="185" spans="1:50" ht="24.75" hidden="1"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8"/>
    </row>
    <row r="186" spans="1:50" ht="24.75" hidden="1"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58"/>
    </row>
    <row r="187" spans="1:50" ht="24.75" hidden="1"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58"/>
    </row>
    <row r="188" spans="1:50" ht="24.75" hidden="1"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58"/>
    </row>
    <row r="189" spans="1:50" ht="24.75" hidden="1"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58"/>
    </row>
    <row r="190" spans="1:50" ht="24.75" customHeight="1" thickBot="1" x14ac:dyDescent="0.2">
      <c r="A190" s="367"/>
      <c r="B190" s="368"/>
      <c r="C190" s="368"/>
      <c r="D190" s="368"/>
      <c r="E190" s="368"/>
      <c r="F190" s="369"/>
      <c r="G190" s="559" t="s">
        <v>22</v>
      </c>
      <c r="H190" s="560"/>
      <c r="I190" s="560"/>
      <c r="J190" s="560"/>
      <c r="K190" s="560"/>
      <c r="L190" s="561"/>
      <c r="M190" s="158"/>
      <c r="N190" s="158"/>
      <c r="O190" s="158"/>
      <c r="P190" s="158"/>
      <c r="Q190" s="158"/>
      <c r="R190" s="158"/>
      <c r="S190" s="158"/>
      <c r="T190" s="158"/>
      <c r="U190" s="158"/>
      <c r="V190" s="158"/>
      <c r="W190" s="158"/>
      <c r="X190" s="159"/>
      <c r="Y190" s="562">
        <f>SUM(Y180:AB189)</f>
        <v>3.6</v>
      </c>
      <c r="Z190" s="563"/>
      <c r="AA190" s="563"/>
      <c r="AB190" s="564"/>
      <c r="AC190" s="559" t="s">
        <v>22</v>
      </c>
      <c r="AD190" s="560"/>
      <c r="AE190" s="560"/>
      <c r="AF190" s="560"/>
      <c r="AG190" s="560"/>
      <c r="AH190" s="561"/>
      <c r="AI190" s="158"/>
      <c r="AJ190" s="158"/>
      <c r="AK190" s="158"/>
      <c r="AL190" s="158"/>
      <c r="AM190" s="158"/>
      <c r="AN190" s="158"/>
      <c r="AO190" s="158"/>
      <c r="AP190" s="158"/>
      <c r="AQ190" s="158"/>
      <c r="AR190" s="158"/>
      <c r="AS190" s="158"/>
      <c r="AT190" s="159"/>
      <c r="AU190" s="562">
        <f>SUM(AU180:AX189)</f>
        <v>8.6999999999999993</v>
      </c>
      <c r="AV190" s="563"/>
      <c r="AW190" s="563"/>
      <c r="AX190" s="565"/>
    </row>
    <row r="191" spans="1:50" ht="30" customHeight="1" x14ac:dyDescent="0.15">
      <c r="A191" s="367"/>
      <c r="B191" s="368"/>
      <c r="C191" s="368"/>
      <c r="D191" s="368"/>
      <c r="E191" s="368"/>
      <c r="F191" s="369"/>
      <c r="G191" s="373" t="s">
        <v>730</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733</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3"/>
    </row>
    <row r="193" spans="1:50" ht="24.75" customHeight="1" x14ac:dyDescent="0.15">
      <c r="A193" s="367"/>
      <c r="B193" s="368"/>
      <c r="C193" s="368"/>
      <c r="D193" s="368"/>
      <c r="E193" s="368"/>
      <c r="F193" s="369"/>
      <c r="G193" s="358" t="s">
        <v>728</v>
      </c>
      <c r="H193" s="359"/>
      <c r="I193" s="359"/>
      <c r="J193" s="359"/>
      <c r="K193" s="360"/>
      <c r="L193" s="361" t="s">
        <v>731</v>
      </c>
      <c r="M193" s="362"/>
      <c r="N193" s="362"/>
      <c r="O193" s="362"/>
      <c r="P193" s="362"/>
      <c r="Q193" s="362"/>
      <c r="R193" s="362"/>
      <c r="S193" s="362"/>
      <c r="T193" s="362"/>
      <c r="U193" s="362"/>
      <c r="V193" s="362"/>
      <c r="W193" s="362"/>
      <c r="X193" s="363"/>
      <c r="Y193" s="393">
        <v>5.2</v>
      </c>
      <c r="Z193" s="394"/>
      <c r="AA193" s="394"/>
      <c r="AB193" s="395"/>
      <c r="AC193" s="358" t="s">
        <v>734</v>
      </c>
      <c r="AD193" s="359"/>
      <c r="AE193" s="359"/>
      <c r="AF193" s="359"/>
      <c r="AG193" s="360"/>
      <c r="AH193" s="361" t="s">
        <v>750</v>
      </c>
      <c r="AI193" s="362"/>
      <c r="AJ193" s="362"/>
      <c r="AK193" s="362"/>
      <c r="AL193" s="362"/>
      <c r="AM193" s="362"/>
      <c r="AN193" s="362"/>
      <c r="AO193" s="362"/>
      <c r="AP193" s="362"/>
      <c r="AQ193" s="362"/>
      <c r="AR193" s="362"/>
      <c r="AS193" s="362"/>
      <c r="AT193" s="363"/>
      <c r="AU193" s="393">
        <v>7.2</v>
      </c>
      <c r="AV193" s="394"/>
      <c r="AW193" s="394"/>
      <c r="AX193" s="395"/>
    </row>
    <row r="194" spans="1:50" ht="24.75"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8"/>
    </row>
    <row r="195" spans="1:50" ht="24.75" hidden="1"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8"/>
    </row>
    <row r="196" spans="1:50" ht="24.75" hidden="1"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8"/>
    </row>
    <row r="197" spans="1:50" ht="24.75" hidden="1"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8"/>
    </row>
    <row r="198" spans="1:50" ht="24.75"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8"/>
    </row>
    <row r="199" spans="1:50" ht="24.7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58"/>
    </row>
    <row r="200" spans="1:50" ht="24.7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58"/>
    </row>
    <row r="201" spans="1:50" ht="24.7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58"/>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58"/>
    </row>
    <row r="203" spans="1:50" ht="24.75" customHeight="1" thickBot="1" x14ac:dyDescent="0.2">
      <c r="A203" s="367"/>
      <c r="B203" s="368"/>
      <c r="C203" s="368"/>
      <c r="D203" s="368"/>
      <c r="E203" s="368"/>
      <c r="F203" s="369"/>
      <c r="G203" s="559" t="s">
        <v>22</v>
      </c>
      <c r="H203" s="560"/>
      <c r="I203" s="560"/>
      <c r="J203" s="560"/>
      <c r="K203" s="560"/>
      <c r="L203" s="561"/>
      <c r="M203" s="158"/>
      <c r="N203" s="158"/>
      <c r="O203" s="158"/>
      <c r="P203" s="158"/>
      <c r="Q203" s="158"/>
      <c r="R203" s="158"/>
      <c r="S203" s="158"/>
      <c r="T203" s="158"/>
      <c r="U203" s="158"/>
      <c r="V203" s="158"/>
      <c r="W203" s="158"/>
      <c r="X203" s="159"/>
      <c r="Y203" s="562">
        <f>SUM(Y193:AB202)</f>
        <v>5.2</v>
      </c>
      <c r="Z203" s="563"/>
      <c r="AA203" s="563"/>
      <c r="AB203" s="564"/>
      <c r="AC203" s="559" t="s">
        <v>22</v>
      </c>
      <c r="AD203" s="560"/>
      <c r="AE203" s="560"/>
      <c r="AF203" s="560"/>
      <c r="AG203" s="560"/>
      <c r="AH203" s="561"/>
      <c r="AI203" s="158"/>
      <c r="AJ203" s="158"/>
      <c r="AK203" s="158"/>
      <c r="AL203" s="158"/>
      <c r="AM203" s="158"/>
      <c r="AN203" s="158"/>
      <c r="AO203" s="158"/>
      <c r="AP203" s="158"/>
      <c r="AQ203" s="158"/>
      <c r="AR203" s="158"/>
      <c r="AS203" s="158"/>
      <c r="AT203" s="159"/>
      <c r="AU203" s="562">
        <f>SUM(AU193:AX202)</f>
        <v>7.2</v>
      </c>
      <c r="AV203" s="563"/>
      <c r="AW203" s="563"/>
      <c r="AX203" s="565"/>
    </row>
    <row r="204" spans="1:50" ht="30" customHeight="1" x14ac:dyDescent="0.15">
      <c r="A204" s="367"/>
      <c r="B204" s="368"/>
      <c r="C204" s="368"/>
      <c r="D204" s="368"/>
      <c r="E204" s="368"/>
      <c r="F204" s="369"/>
      <c r="G204" s="373" t="s">
        <v>582</v>
      </c>
      <c r="H204" s="374"/>
      <c r="I204" s="374"/>
      <c r="J204" s="374"/>
      <c r="K204" s="374"/>
      <c r="L204" s="374"/>
      <c r="M204" s="374"/>
      <c r="N204" s="374"/>
      <c r="O204" s="374"/>
      <c r="P204" s="374"/>
      <c r="Q204" s="374"/>
      <c r="R204" s="374"/>
      <c r="S204" s="374"/>
      <c r="T204" s="374"/>
      <c r="U204" s="374"/>
      <c r="V204" s="374"/>
      <c r="W204" s="374"/>
      <c r="X204" s="374"/>
      <c r="Y204" s="374"/>
      <c r="Z204" s="374"/>
      <c r="AA204" s="374"/>
      <c r="AB204" s="376"/>
      <c r="AC204" s="373" t="s">
        <v>735</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5"/>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3"/>
    </row>
    <row r="206" spans="1:50" ht="24.75" customHeight="1" x14ac:dyDescent="0.15">
      <c r="A206" s="367"/>
      <c r="B206" s="368"/>
      <c r="C206" s="368"/>
      <c r="D206" s="368"/>
      <c r="E206" s="368"/>
      <c r="F206" s="369"/>
      <c r="G206" s="358" t="s">
        <v>612</v>
      </c>
      <c r="H206" s="359"/>
      <c r="I206" s="359"/>
      <c r="J206" s="359"/>
      <c r="K206" s="360"/>
      <c r="L206" s="361" t="s">
        <v>581</v>
      </c>
      <c r="M206" s="362"/>
      <c r="N206" s="362"/>
      <c r="O206" s="362"/>
      <c r="P206" s="362"/>
      <c r="Q206" s="362"/>
      <c r="R206" s="362"/>
      <c r="S206" s="362"/>
      <c r="T206" s="362"/>
      <c r="U206" s="362"/>
      <c r="V206" s="362"/>
      <c r="W206" s="362"/>
      <c r="X206" s="363"/>
      <c r="Y206" s="393">
        <v>1</v>
      </c>
      <c r="Z206" s="394"/>
      <c r="AA206" s="394"/>
      <c r="AB206" s="474"/>
      <c r="AC206" s="358" t="s">
        <v>734</v>
      </c>
      <c r="AD206" s="359"/>
      <c r="AE206" s="359"/>
      <c r="AF206" s="359"/>
      <c r="AG206" s="360"/>
      <c r="AH206" s="361" t="s">
        <v>751</v>
      </c>
      <c r="AI206" s="362"/>
      <c r="AJ206" s="362"/>
      <c r="AK206" s="362"/>
      <c r="AL206" s="362"/>
      <c r="AM206" s="362"/>
      <c r="AN206" s="362"/>
      <c r="AO206" s="362"/>
      <c r="AP206" s="362"/>
      <c r="AQ206" s="362"/>
      <c r="AR206" s="362"/>
      <c r="AS206" s="362"/>
      <c r="AT206" s="363"/>
      <c r="AU206" s="414">
        <v>2.2999999999999998</v>
      </c>
      <c r="AV206" s="415"/>
      <c r="AW206" s="415"/>
      <c r="AX206" s="558"/>
    </row>
    <row r="207" spans="1:50" ht="24.75"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8"/>
    </row>
    <row r="208" spans="1:50" ht="24.75" hidden="1"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8"/>
    </row>
    <row r="209" spans="1:50" ht="24.75" hidden="1"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8"/>
    </row>
    <row r="210" spans="1:50" ht="24.7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8"/>
    </row>
    <row r="211" spans="1:50" ht="24.7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8"/>
    </row>
    <row r="212" spans="1:50" ht="24.7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58"/>
    </row>
    <row r="213" spans="1:50" ht="24.7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58"/>
    </row>
    <row r="214" spans="1:50" ht="24.75" hidden="1"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58"/>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58"/>
    </row>
    <row r="216" spans="1:50" ht="24.75" customHeight="1" thickBot="1" x14ac:dyDescent="0.2">
      <c r="A216" s="367"/>
      <c r="B216" s="368"/>
      <c r="C216" s="368"/>
      <c r="D216" s="368"/>
      <c r="E216" s="368"/>
      <c r="F216" s="369"/>
      <c r="G216" s="559" t="s">
        <v>22</v>
      </c>
      <c r="H216" s="560"/>
      <c r="I216" s="560"/>
      <c r="J216" s="560"/>
      <c r="K216" s="560"/>
      <c r="L216" s="561"/>
      <c r="M216" s="158"/>
      <c r="N216" s="158"/>
      <c r="O216" s="158"/>
      <c r="P216" s="158"/>
      <c r="Q216" s="158"/>
      <c r="R216" s="158"/>
      <c r="S216" s="158"/>
      <c r="T216" s="158"/>
      <c r="U216" s="158"/>
      <c r="V216" s="158"/>
      <c r="W216" s="158"/>
      <c r="X216" s="159"/>
      <c r="Y216" s="562">
        <f>SUM(Y206:AB215)</f>
        <v>1</v>
      </c>
      <c r="Z216" s="563"/>
      <c r="AA216" s="563"/>
      <c r="AB216" s="564"/>
      <c r="AC216" s="559" t="s">
        <v>22</v>
      </c>
      <c r="AD216" s="560"/>
      <c r="AE216" s="560"/>
      <c r="AF216" s="560"/>
      <c r="AG216" s="560"/>
      <c r="AH216" s="561"/>
      <c r="AI216" s="158"/>
      <c r="AJ216" s="158"/>
      <c r="AK216" s="158"/>
      <c r="AL216" s="158"/>
      <c r="AM216" s="158"/>
      <c r="AN216" s="158"/>
      <c r="AO216" s="158"/>
      <c r="AP216" s="158"/>
      <c r="AQ216" s="158"/>
      <c r="AR216" s="158"/>
      <c r="AS216" s="158"/>
      <c r="AT216" s="159"/>
      <c r="AU216" s="562">
        <f>SUM(AU206:AX215)</f>
        <v>2.2999999999999998</v>
      </c>
      <c r="AV216" s="563"/>
      <c r="AW216" s="563"/>
      <c r="AX216" s="565"/>
    </row>
    <row r="217" spans="1:50" ht="30" customHeight="1" x14ac:dyDescent="0.15">
      <c r="A217" s="367"/>
      <c r="B217" s="368"/>
      <c r="C217" s="368"/>
      <c r="D217" s="368"/>
      <c r="E217" s="368"/>
      <c r="F217" s="369"/>
      <c r="G217" s="373" t="s">
        <v>583</v>
      </c>
      <c r="H217" s="374"/>
      <c r="I217" s="374"/>
      <c r="J217" s="374"/>
      <c r="K217" s="374"/>
      <c r="L217" s="374"/>
      <c r="M217" s="374"/>
      <c r="N217" s="374"/>
      <c r="O217" s="374"/>
      <c r="P217" s="374"/>
      <c r="Q217" s="374"/>
      <c r="R217" s="374"/>
      <c r="S217" s="374"/>
      <c r="T217" s="374"/>
      <c r="U217" s="374"/>
      <c r="V217" s="374"/>
      <c r="W217" s="374"/>
      <c r="X217" s="374"/>
      <c r="Y217" s="374"/>
      <c r="Z217" s="374"/>
      <c r="AA217" s="374"/>
      <c r="AB217" s="376"/>
      <c r="AC217" s="373" t="s">
        <v>573</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5"/>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3"/>
    </row>
    <row r="219" spans="1:50" ht="24.75" customHeight="1" x14ac:dyDescent="0.15">
      <c r="A219" s="367"/>
      <c r="B219" s="368"/>
      <c r="C219" s="368"/>
      <c r="D219" s="368"/>
      <c r="E219" s="368"/>
      <c r="F219" s="369"/>
      <c r="G219" s="358" t="s">
        <v>584</v>
      </c>
      <c r="H219" s="359"/>
      <c r="I219" s="359"/>
      <c r="J219" s="359"/>
      <c r="K219" s="360"/>
      <c r="L219" s="361" t="s">
        <v>585</v>
      </c>
      <c r="M219" s="362"/>
      <c r="N219" s="362"/>
      <c r="O219" s="362"/>
      <c r="P219" s="362"/>
      <c r="Q219" s="362"/>
      <c r="R219" s="362"/>
      <c r="S219" s="362"/>
      <c r="T219" s="362"/>
      <c r="U219" s="362"/>
      <c r="V219" s="362"/>
      <c r="W219" s="362"/>
      <c r="X219" s="363"/>
      <c r="Y219" s="393">
        <v>21</v>
      </c>
      <c r="Z219" s="394"/>
      <c r="AA219" s="394"/>
      <c r="AB219" s="474"/>
      <c r="AC219" s="358" t="s">
        <v>523</v>
      </c>
      <c r="AD219" s="359"/>
      <c r="AE219" s="359"/>
      <c r="AF219" s="359"/>
      <c r="AG219" s="360"/>
      <c r="AH219" s="361" t="s">
        <v>764</v>
      </c>
      <c r="AI219" s="362"/>
      <c r="AJ219" s="362"/>
      <c r="AK219" s="362"/>
      <c r="AL219" s="362"/>
      <c r="AM219" s="362"/>
      <c r="AN219" s="362"/>
      <c r="AO219" s="362"/>
      <c r="AP219" s="362"/>
      <c r="AQ219" s="362"/>
      <c r="AR219" s="362"/>
      <c r="AS219" s="362"/>
      <c r="AT219" s="363"/>
      <c r="AU219" s="393">
        <v>16</v>
      </c>
      <c r="AV219" s="394"/>
      <c r="AW219" s="394"/>
      <c r="AX219" s="395"/>
    </row>
    <row r="220" spans="1:50" ht="24.75"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t="s">
        <v>540</v>
      </c>
      <c r="AD220" s="409"/>
      <c r="AE220" s="409"/>
      <c r="AF220" s="409"/>
      <c r="AG220" s="410"/>
      <c r="AH220" s="411" t="s">
        <v>541</v>
      </c>
      <c r="AI220" s="412"/>
      <c r="AJ220" s="412"/>
      <c r="AK220" s="412"/>
      <c r="AL220" s="412"/>
      <c r="AM220" s="412"/>
      <c r="AN220" s="412"/>
      <c r="AO220" s="412"/>
      <c r="AP220" s="412"/>
      <c r="AQ220" s="412"/>
      <c r="AR220" s="412"/>
      <c r="AS220" s="412"/>
      <c r="AT220" s="413"/>
      <c r="AU220" s="414">
        <v>1</v>
      </c>
      <c r="AV220" s="415"/>
      <c r="AW220" s="415"/>
      <c r="AX220" s="416"/>
    </row>
    <row r="221" spans="1:50" ht="24.75"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t="s">
        <v>222</v>
      </c>
      <c r="AD221" s="409"/>
      <c r="AE221" s="409"/>
      <c r="AF221" s="409"/>
      <c r="AG221" s="410"/>
      <c r="AH221" s="411" t="s">
        <v>542</v>
      </c>
      <c r="AI221" s="412"/>
      <c r="AJ221" s="412"/>
      <c r="AK221" s="412"/>
      <c r="AL221" s="412"/>
      <c r="AM221" s="412"/>
      <c r="AN221" s="412"/>
      <c r="AO221" s="412"/>
      <c r="AP221" s="412"/>
      <c r="AQ221" s="412"/>
      <c r="AR221" s="412"/>
      <c r="AS221" s="412"/>
      <c r="AT221" s="413"/>
      <c r="AU221" s="414">
        <v>2</v>
      </c>
      <c r="AV221" s="415"/>
      <c r="AW221" s="415"/>
      <c r="AX221" s="416"/>
    </row>
    <row r="222" spans="1:50" ht="24.7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8"/>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8"/>
    </row>
    <row r="224" spans="1:50" ht="24.7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8"/>
    </row>
    <row r="225" spans="1:50" ht="24.75" hidden="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8"/>
    </row>
    <row r="226" spans="1:50" ht="24.75" hidden="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58"/>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58"/>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58"/>
    </row>
    <row r="229" spans="1:50" ht="24.75" customHeight="1" x14ac:dyDescent="0.15">
      <c r="A229" s="367"/>
      <c r="B229" s="368"/>
      <c r="C229" s="368"/>
      <c r="D229" s="368"/>
      <c r="E229" s="368"/>
      <c r="F229" s="369"/>
      <c r="G229" s="559" t="s">
        <v>22</v>
      </c>
      <c r="H229" s="560"/>
      <c r="I229" s="560"/>
      <c r="J229" s="560"/>
      <c r="K229" s="560"/>
      <c r="L229" s="561"/>
      <c r="M229" s="158"/>
      <c r="N229" s="158"/>
      <c r="O229" s="158"/>
      <c r="P229" s="158"/>
      <c r="Q229" s="158"/>
      <c r="R229" s="158"/>
      <c r="S229" s="158"/>
      <c r="T229" s="158"/>
      <c r="U229" s="158"/>
      <c r="V229" s="158"/>
      <c r="W229" s="158"/>
      <c r="X229" s="159"/>
      <c r="Y229" s="562">
        <f>SUM(Y219:AB228)</f>
        <v>21</v>
      </c>
      <c r="Z229" s="563"/>
      <c r="AA229" s="563"/>
      <c r="AB229" s="564"/>
      <c r="AC229" s="559" t="s">
        <v>22</v>
      </c>
      <c r="AD229" s="560"/>
      <c r="AE229" s="560"/>
      <c r="AF229" s="560"/>
      <c r="AG229" s="560"/>
      <c r="AH229" s="561"/>
      <c r="AI229" s="158"/>
      <c r="AJ229" s="158"/>
      <c r="AK229" s="158"/>
      <c r="AL229" s="158"/>
      <c r="AM229" s="158"/>
      <c r="AN229" s="158"/>
      <c r="AO229" s="158"/>
      <c r="AP229" s="158"/>
      <c r="AQ229" s="158"/>
      <c r="AR229" s="158"/>
      <c r="AS229" s="158"/>
      <c r="AT229" s="159"/>
      <c r="AU229" s="562">
        <f>SUM(AU219:AX228)</f>
        <v>19</v>
      </c>
      <c r="AV229" s="563"/>
      <c r="AW229" s="563"/>
      <c r="AX229" s="565"/>
    </row>
    <row r="230" spans="1:50" ht="22.5" customHeight="1" thickBot="1" x14ac:dyDescent="0.2">
      <c r="A230" s="566" t="s">
        <v>319</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0" t="s">
        <v>33</v>
      </c>
      <c r="AL235" s="245"/>
      <c r="AM235" s="245"/>
      <c r="AN235" s="245"/>
      <c r="AO235" s="245"/>
      <c r="AP235" s="245"/>
      <c r="AQ235" s="245" t="s">
        <v>23</v>
      </c>
      <c r="AR235" s="245"/>
      <c r="AS235" s="245"/>
      <c r="AT235" s="245"/>
      <c r="AU235" s="95" t="s">
        <v>24</v>
      </c>
      <c r="AV235" s="96"/>
      <c r="AW235" s="96"/>
      <c r="AX235" s="581"/>
    </row>
    <row r="236" spans="1:50" ht="24" customHeight="1" x14ac:dyDescent="0.15">
      <c r="A236" s="569">
        <v>1</v>
      </c>
      <c r="B236" s="569">
        <v>1</v>
      </c>
      <c r="C236" s="572" t="s">
        <v>699</v>
      </c>
      <c r="D236" s="467" t="s">
        <v>638</v>
      </c>
      <c r="E236" s="467" t="s">
        <v>638</v>
      </c>
      <c r="F236" s="467" t="s">
        <v>638</v>
      </c>
      <c r="G236" s="467" t="s">
        <v>638</v>
      </c>
      <c r="H236" s="467" t="s">
        <v>638</v>
      </c>
      <c r="I236" s="467" t="s">
        <v>638</v>
      </c>
      <c r="J236" s="467" t="s">
        <v>638</v>
      </c>
      <c r="K236" s="467" t="s">
        <v>638</v>
      </c>
      <c r="L236" s="571" t="s">
        <v>638</v>
      </c>
      <c r="M236" s="573" t="s">
        <v>772</v>
      </c>
      <c r="N236" s="574" t="s">
        <v>643</v>
      </c>
      <c r="O236" s="574" t="s">
        <v>643</v>
      </c>
      <c r="P236" s="574" t="s">
        <v>643</v>
      </c>
      <c r="Q236" s="574" t="s">
        <v>643</v>
      </c>
      <c r="R236" s="574" t="s">
        <v>643</v>
      </c>
      <c r="S236" s="574" t="s">
        <v>643</v>
      </c>
      <c r="T236" s="574" t="s">
        <v>643</v>
      </c>
      <c r="U236" s="574" t="s">
        <v>643</v>
      </c>
      <c r="V236" s="574" t="s">
        <v>643</v>
      </c>
      <c r="W236" s="574" t="s">
        <v>643</v>
      </c>
      <c r="X236" s="574" t="s">
        <v>643</v>
      </c>
      <c r="Y236" s="574" t="s">
        <v>643</v>
      </c>
      <c r="Z236" s="574" t="s">
        <v>643</v>
      </c>
      <c r="AA236" s="574" t="s">
        <v>643</v>
      </c>
      <c r="AB236" s="574" t="s">
        <v>643</v>
      </c>
      <c r="AC236" s="574" t="s">
        <v>643</v>
      </c>
      <c r="AD236" s="574" t="s">
        <v>643</v>
      </c>
      <c r="AE236" s="574" t="s">
        <v>643</v>
      </c>
      <c r="AF236" s="574" t="s">
        <v>643</v>
      </c>
      <c r="AG236" s="574" t="s">
        <v>643</v>
      </c>
      <c r="AH236" s="574" t="s">
        <v>643</v>
      </c>
      <c r="AI236" s="574" t="s">
        <v>643</v>
      </c>
      <c r="AJ236" s="574" t="s">
        <v>643</v>
      </c>
      <c r="AK236" s="575">
        <v>3.6</v>
      </c>
      <c r="AL236" s="576"/>
      <c r="AM236" s="576"/>
      <c r="AN236" s="576"/>
      <c r="AO236" s="576"/>
      <c r="AP236" s="577"/>
      <c r="AQ236" s="572" t="s">
        <v>639</v>
      </c>
      <c r="AR236" s="578"/>
      <c r="AS236" s="578"/>
      <c r="AT236" s="579"/>
      <c r="AU236" s="575" t="s">
        <v>659</v>
      </c>
      <c r="AV236" s="576"/>
      <c r="AW236" s="576"/>
      <c r="AX236" s="577"/>
    </row>
    <row r="237" spans="1:50" ht="24" customHeight="1" x14ac:dyDescent="0.15">
      <c r="A237" s="569">
        <v>2</v>
      </c>
      <c r="B237" s="569">
        <v>1</v>
      </c>
      <c r="C237" s="570" t="s">
        <v>640</v>
      </c>
      <c r="D237" s="467" t="s">
        <v>640</v>
      </c>
      <c r="E237" s="467" t="s">
        <v>640</v>
      </c>
      <c r="F237" s="467" t="s">
        <v>640</v>
      </c>
      <c r="G237" s="467" t="s">
        <v>640</v>
      </c>
      <c r="H237" s="467" t="s">
        <v>640</v>
      </c>
      <c r="I237" s="467" t="s">
        <v>640</v>
      </c>
      <c r="J237" s="467" t="s">
        <v>640</v>
      </c>
      <c r="K237" s="467" t="s">
        <v>640</v>
      </c>
      <c r="L237" s="571" t="s">
        <v>640</v>
      </c>
      <c r="M237" s="574" t="s">
        <v>644</v>
      </c>
      <c r="N237" s="574" t="s">
        <v>644</v>
      </c>
      <c r="O237" s="574" t="s">
        <v>644</v>
      </c>
      <c r="P237" s="574" t="s">
        <v>644</v>
      </c>
      <c r="Q237" s="574" t="s">
        <v>644</v>
      </c>
      <c r="R237" s="574" t="s">
        <v>644</v>
      </c>
      <c r="S237" s="574" t="s">
        <v>644</v>
      </c>
      <c r="T237" s="574" t="s">
        <v>644</v>
      </c>
      <c r="U237" s="574" t="s">
        <v>644</v>
      </c>
      <c r="V237" s="574" t="s">
        <v>644</v>
      </c>
      <c r="W237" s="574" t="s">
        <v>644</v>
      </c>
      <c r="X237" s="574" t="s">
        <v>644</v>
      </c>
      <c r="Y237" s="574" t="s">
        <v>644</v>
      </c>
      <c r="Z237" s="574" t="s">
        <v>644</v>
      </c>
      <c r="AA237" s="574" t="s">
        <v>644</v>
      </c>
      <c r="AB237" s="574" t="s">
        <v>644</v>
      </c>
      <c r="AC237" s="574" t="s">
        <v>644</v>
      </c>
      <c r="AD237" s="574" t="s">
        <v>644</v>
      </c>
      <c r="AE237" s="574" t="s">
        <v>644</v>
      </c>
      <c r="AF237" s="574" t="s">
        <v>644</v>
      </c>
      <c r="AG237" s="574" t="s">
        <v>644</v>
      </c>
      <c r="AH237" s="574" t="s">
        <v>644</v>
      </c>
      <c r="AI237" s="574" t="s">
        <v>644</v>
      </c>
      <c r="AJ237" s="574" t="s">
        <v>644</v>
      </c>
      <c r="AK237" s="575">
        <v>0.5</v>
      </c>
      <c r="AL237" s="576"/>
      <c r="AM237" s="576"/>
      <c r="AN237" s="576"/>
      <c r="AO237" s="576"/>
      <c r="AP237" s="577"/>
      <c r="AQ237" s="572" t="s">
        <v>639</v>
      </c>
      <c r="AR237" s="578"/>
      <c r="AS237" s="578"/>
      <c r="AT237" s="579"/>
      <c r="AU237" s="575" t="s">
        <v>659</v>
      </c>
      <c r="AV237" s="576"/>
      <c r="AW237" s="576"/>
      <c r="AX237" s="577"/>
    </row>
    <row r="238" spans="1:50" ht="24" customHeight="1" x14ac:dyDescent="0.15">
      <c r="A238" s="569">
        <v>3</v>
      </c>
      <c r="B238" s="569">
        <v>1</v>
      </c>
      <c r="C238" s="570" t="s">
        <v>645</v>
      </c>
      <c r="D238" s="467" t="s">
        <v>645</v>
      </c>
      <c r="E238" s="467" t="s">
        <v>645</v>
      </c>
      <c r="F238" s="467" t="s">
        <v>645</v>
      </c>
      <c r="G238" s="467" t="s">
        <v>645</v>
      </c>
      <c r="H238" s="467" t="s">
        <v>645</v>
      </c>
      <c r="I238" s="467" t="s">
        <v>645</v>
      </c>
      <c r="J238" s="467" t="s">
        <v>645</v>
      </c>
      <c r="K238" s="467" t="s">
        <v>645</v>
      </c>
      <c r="L238" s="571" t="s">
        <v>645</v>
      </c>
      <c r="M238" s="572" t="s">
        <v>646</v>
      </c>
      <c r="N238" s="467" t="s">
        <v>646</v>
      </c>
      <c r="O238" s="467" t="s">
        <v>646</v>
      </c>
      <c r="P238" s="467" t="s">
        <v>646</v>
      </c>
      <c r="Q238" s="467" t="s">
        <v>646</v>
      </c>
      <c r="R238" s="467" t="s">
        <v>646</v>
      </c>
      <c r="S238" s="467" t="s">
        <v>646</v>
      </c>
      <c r="T238" s="467" t="s">
        <v>646</v>
      </c>
      <c r="U238" s="467" t="s">
        <v>646</v>
      </c>
      <c r="V238" s="467" t="s">
        <v>646</v>
      </c>
      <c r="W238" s="467" t="s">
        <v>646</v>
      </c>
      <c r="X238" s="467" t="s">
        <v>646</v>
      </c>
      <c r="Y238" s="467" t="s">
        <v>646</v>
      </c>
      <c r="Z238" s="467" t="s">
        <v>646</v>
      </c>
      <c r="AA238" s="467" t="s">
        <v>646</v>
      </c>
      <c r="AB238" s="467" t="s">
        <v>646</v>
      </c>
      <c r="AC238" s="467" t="s">
        <v>646</v>
      </c>
      <c r="AD238" s="467" t="s">
        <v>646</v>
      </c>
      <c r="AE238" s="467" t="s">
        <v>646</v>
      </c>
      <c r="AF238" s="467" t="s">
        <v>646</v>
      </c>
      <c r="AG238" s="467" t="s">
        <v>646</v>
      </c>
      <c r="AH238" s="467" t="s">
        <v>646</v>
      </c>
      <c r="AI238" s="467" t="s">
        <v>646</v>
      </c>
      <c r="AJ238" s="571" t="s">
        <v>646</v>
      </c>
      <c r="AK238" s="575">
        <v>0.5</v>
      </c>
      <c r="AL238" s="576"/>
      <c r="AM238" s="576"/>
      <c r="AN238" s="576"/>
      <c r="AO238" s="576"/>
      <c r="AP238" s="577"/>
      <c r="AQ238" s="572" t="s">
        <v>639</v>
      </c>
      <c r="AR238" s="578"/>
      <c r="AS238" s="578"/>
      <c r="AT238" s="579"/>
      <c r="AU238" s="575" t="s">
        <v>659</v>
      </c>
      <c r="AV238" s="576"/>
      <c r="AW238" s="576"/>
      <c r="AX238" s="577"/>
    </row>
    <row r="239" spans="1:50" ht="24" customHeight="1" x14ac:dyDescent="0.15">
      <c r="A239" s="569">
        <v>4</v>
      </c>
      <c r="B239" s="569">
        <v>1</v>
      </c>
      <c r="C239" s="570" t="s">
        <v>641</v>
      </c>
      <c r="D239" s="467" t="s">
        <v>641</v>
      </c>
      <c r="E239" s="467" t="s">
        <v>641</v>
      </c>
      <c r="F239" s="467" t="s">
        <v>641</v>
      </c>
      <c r="G239" s="467" t="s">
        <v>641</v>
      </c>
      <c r="H239" s="467" t="s">
        <v>641</v>
      </c>
      <c r="I239" s="467" t="s">
        <v>641</v>
      </c>
      <c r="J239" s="467" t="s">
        <v>641</v>
      </c>
      <c r="K239" s="467" t="s">
        <v>641</v>
      </c>
      <c r="L239" s="571" t="s">
        <v>641</v>
      </c>
      <c r="M239" s="574" t="s">
        <v>647</v>
      </c>
      <c r="N239" s="574" t="s">
        <v>647</v>
      </c>
      <c r="O239" s="574" t="s">
        <v>647</v>
      </c>
      <c r="P239" s="574" t="s">
        <v>647</v>
      </c>
      <c r="Q239" s="574" t="s">
        <v>647</v>
      </c>
      <c r="R239" s="574" t="s">
        <v>647</v>
      </c>
      <c r="S239" s="574" t="s">
        <v>647</v>
      </c>
      <c r="T239" s="574" t="s">
        <v>647</v>
      </c>
      <c r="U239" s="574" t="s">
        <v>647</v>
      </c>
      <c r="V239" s="574" t="s">
        <v>647</v>
      </c>
      <c r="W239" s="574" t="s">
        <v>647</v>
      </c>
      <c r="X239" s="574" t="s">
        <v>647</v>
      </c>
      <c r="Y239" s="574" t="s">
        <v>647</v>
      </c>
      <c r="Z239" s="574" t="s">
        <v>647</v>
      </c>
      <c r="AA239" s="574" t="s">
        <v>647</v>
      </c>
      <c r="AB239" s="574" t="s">
        <v>647</v>
      </c>
      <c r="AC239" s="574" t="s">
        <v>647</v>
      </c>
      <c r="AD239" s="574" t="s">
        <v>647</v>
      </c>
      <c r="AE239" s="574" t="s">
        <v>647</v>
      </c>
      <c r="AF239" s="574" t="s">
        <v>647</v>
      </c>
      <c r="AG239" s="574" t="s">
        <v>647</v>
      </c>
      <c r="AH239" s="574" t="s">
        <v>647</v>
      </c>
      <c r="AI239" s="574" t="s">
        <v>647</v>
      </c>
      <c r="AJ239" s="574" t="s">
        <v>647</v>
      </c>
      <c r="AK239" s="575">
        <v>0.5</v>
      </c>
      <c r="AL239" s="576"/>
      <c r="AM239" s="576"/>
      <c r="AN239" s="576"/>
      <c r="AO239" s="576"/>
      <c r="AP239" s="577"/>
      <c r="AQ239" s="572" t="s">
        <v>639</v>
      </c>
      <c r="AR239" s="578"/>
      <c r="AS239" s="578"/>
      <c r="AT239" s="579"/>
      <c r="AU239" s="575" t="s">
        <v>659</v>
      </c>
      <c r="AV239" s="576"/>
      <c r="AW239" s="576"/>
      <c r="AX239" s="577"/>
    </row>
    <row r="240" spans="1:50" ht="24" customHeight="1" x14ac:dyDescent="0.15">
      <c r="A240" s="569">
        <v>5</v>
      </c>
      <c r="B240" s="569">
        <v>1</v>
      </c>
      <c r="C240" s="570" t="s">
        <v>648</v>
      </c>
      <c r="D240" s="467" t="s">
        <v>648</v>
      </c>
      <c r="E240" s="467" t="s">
        <v>648</v>
      </c>
      <c r="F240" s="467" t="s">
        <v>648</v>
      </c>
      <c r="G240" s="467" t="s">
        <v>648</v>
      </c>
      <c r="H240" s="467" t="s">
        <v>648</v>
      </c>
      <c r="I240" s="467" t="s">
        <v>648</v>
      </c>
      <c r="J240" s="467" t="s">
        <v>648</v>
      </c>
      <c r="K240" s="467" t="s">
        <v>648</v>
      </c>
      <c r="L240" s="571" t="s">
        <v>648</v>
      </c>
      <c r="M240" s="574" t="s">
        <v>649</v>
      </c>
      <c r="N240" s="574" t="s">
        <v>649</v>
      </c>
      <c r="O240" s="574" t="s">
        <v>649</v>
      </c>
      <c r="P240" s="574" t="s">
        <v>649</v>
      </c>
      <c r="Q240" s="574" t="s">
        <v>649</v>
      </c>
      <c r="R240" s="574" t="s">
        <v>649</v>
      </c>
      <c r="S240" s="574" t="s">
        <v>649</v>
      </c>
      <c r="T240" s="574" t="s">
        <v>649</v>
      </c>
      <c r="U240" s="574" t="s">
        <v>649</v>
      </c>
      <c r="V240" s="574" t="s">
        <v>649</v>
      </c>
      <c r="W240" s="574" t="s">
        <v>649</v>
      </c>
      <c r="X240" s="574" t="s">
        <v>649</v>
      </c>
      <c r="Y240" s="574" t="s">
        <v>649</v>
      </c>
      <c r="Z240" s="574" t="s">
        <v>649</v>
      </c>
      <c r="AA240" s="574" t="s">
        <v>649</v>
      </c>
      <c r="AB240" s="574" t="s">
        <v>649</v>
      </c>
      <c r="AC240" s="574" t="s">
        <v>649</v>
      </c>
      <c r="AD240" s="574" t="s">
        <v>649</v>
      </c>
      <c r="AE240" s="574" t="s">
        <v>649</v>
      </c>
      <c r="AF240" s="574" t="s">
        <v>649</v>
      </c>
      <c r="AG240" s="574" t="s">
        <v>649</v>
      </c>
      <c r="AH240" s="574" t="s">
        <v>649</v>
      </c>
      <c r="AI240" s="574" t="s">
        <v>649</v>
      </c>
      <c r="AJ240" s="574" t="s">
        <v>649</v>
      </c>
      <c r="AK240" s="575">
        <v>0.4</v>
      </c>
      <c r="AL240" s="576"/>
      <c r="AM240" s="576"/>
      <c r="AN240" s="576"/>
      <c r="AO240" s="576"/>
      <c r="AP240" s="577"/>
      <c r="AQ240" s="572" t="s">
        <v>639</v>
      </c>
      <c r="AR240" s="578"/>
      <c r="AS240" s="578"/>
      <c r="AT240" s="579"/>
      <c r="AU240" s="575" t="s">
        <v>659</v>
      </c>
      <c r="AV240" s="576"/>
      <c r="AW240" s="576"/>
      <c r="AX240" s="577"/>
    </row>
    <row r="241" spans="1:50" ht="24" customHeight="1" x14ac:dyDescent="0.15">
      <c r="A241" s="569">
        <v>6</v>
      </c>
      <c r="B241" s="569">
        <v>1</v>
      </c>
      <c r="C241" s="570" t="s">
        <v>642</v>
      </c>
      <c r="D241" s="467" t="s">
        <v>642</v>
      </c>
      <c r="E241" s="467" t="s">
        <v>642</v>
      </c>
      <c r="F241" s="467" t="s">
        <v>642</v>
      </c>
      <c r="G241" s="467" t="s">
        <v>642</v>
      </c>
      <c r="H241" s="467" t="s">
        <v>642</v>
      </c>
      <c r="I241" s="467" t="s">
        <v>642</v>
      </c>
      <c r="J241" s="467" t="s">
        <v>642</v>
      </c>
      <c r="K241" s="467" t="s">
        <v>642</v>
      </c>
      <c r="L241" s="571" t="s">
        <v>642</v>
      </c>
      <c r="M241" s="574" t="s">
        <v>650</v>
      </c>
      <c r="N241" s="574" t="s">
        <v>650</v>
      </c>
      <c r="O241" s="574" t="s">
        <v>650</v>
      </c>
      <c r="P241" s="574" t="s">
        <v>650</v>
      </c>
      <c r="Q241" s="574" t="s">
        <v>650</v>
      </c>
      <c r="R241" s="574" t="s">
        <v>650</v>
      </c>
      <c r="S241" s="574" t="s">
        <v>650</v>
      </c>
      <c r="T241" s="574" t="s">
        <v>650</v>
      </c>
      <c r="U241" s="574" t="s">
        <v>650</v>
      </c>
      <c r="V241" s="574" t="s">
        <v>650</v>
      </c>
      <c r="W241" s="574" t="s">
        <v>650</v>
      </c>
      <c r="X241" s="574" t="s">
        <v>650</v>
      </c>
      <c r="Y241" s="574" t="s">
        <v>650</v>
      </c>
      <c r="Z241" s="574" t="s">
        <v>650</v>
      </c>
      <c r="AA241" s="574" t="s">
        <v>650</v>
      </c>
      <c r="AB241" s="574" t="s">
        <v>650</v>
      </c>
      <c r="AC241" s="574" t="s">
        <v>650</v>
      </c>
      <c r="AD241" s="574" t="s">
        <v>650</v>
      </c>
      <c r="AE241" s="574" t="s">
        <v>650</v>
      </c>
      <c r="AF241" s="574" t="s">
        <v>650</v>
      </c>
      <c r="AG241" s="574" t="s">
        <v>650</v>
      </c>
      <c r="AH241" s="574" t="s">
        <v>650</v>
      </c>
      <c r="AI241" s="574" t="s">
        <v>650</v>
      </c>
      <c r="AJ241" s="574" t="s">
        <v>650</v>
      </c>
      <c r="AK241" s="575">
        <v>0.4</v>
      </c>
      <c r="AL241" s="576"/>
      <c r="AM241" s="576"/>
      <c r="AN241" s="576"/>
      <c r="AO241" s="576"/>
      <c r="AP241" s="577"/>
      <c r="AQ241" s="572" t="s">
        <v>639</v>
      </c>
      <c r="AR241" s="578"/>
      <c r="AS241" s="578"/>
      <c r="AT241" s="579"/>
      <c r="AU241" s="575" t="s">
        <v>659</v>
      </c>
      <c r="AV241" s="576"/>
      <c r="AW241" s="576"/>
      <c r="AX241" s="577"/>
    </row>
    <row r="242" spans="1:50" ht="24" customHeight="1" x14ac:dyDescent="0.15">
      <c r="A242" s="569">
        <v>7</v>
      </c>
      <c r="B242" s="569">
        <v>1</v>
      </c>
      <c r="C242" s="570" t="s">
        <v>651</v>
      </c>
      <c r="D242" s="467" t="s">
        <v>651</v>
      </c>
      <c r="E242" s="467" t="s">
        <v>651</v>
      </c>
      <c r="F242" s="467" t="s">
        <v>651</v>
      </c>
      <c r="G242" s="467" t="s">
        <v>651</v>
      </c>
      <c r="H242" s="467" t="s">
        <v>651</v>
      </c>
      <c r="I242" s="467" t="s">
        <v>651</v>
      </c>
      <c r="J242" s="467" t="s">
        <v>651</v>
      </c>
      <c r="K242" s="467" t="s">
        <v>651</v>
      </c>
      <c r="L242" s="571" t="s">
        <v>651</v>
      </c>
      <c r="M242" s="574" t="s">
        <v>652</v>
      </c>
      <c r="N242" s="574" t="s">
        <v>652</v>
      </c>
      <c r="O242" s="574" t="s">
        <v>652</v>
      </c>
      <c r="P242" s="574" t="s">
        <v>652</v>
      </c>
      <c r="Q242" s="574" t="s">
        <v>652</v>
      </c>
      <c r="R242" s="574" t="s">
        <v>652</v>
      </c>
      <c r="S242" s="574" t="s">
        <v>652</v>
      </c>
      <c r="T242" s="574" t="s">
        <v>652</v>
      </c>
      <c r="U242" s="574" t="s">
        <v>652</v>
      </c>
      <c r="V242" s="574" t="s">
        <v>652</v>
      </c>
      <c r="W242" s="574" t="s">
        <v>652</v>
      </c>
      <c r="X242" s="574" t="s">
        <v>652</v>
      </c>
      <c r="Y242" s="574" t="s">
        <v>652</v>
      </c>
      <c r="Z242" s="574" t="s">
        <v>652</v>
      </c>
      <c r="AA242" s="574" t="s">
        <v>652</v>
      </c>
      <c r="AB242" s="574" t="s">
        <v>652</v>
      </c>
      <c r="AC242" s="574" t="s">
        <v>652</v>
      </c>
      <c r="AD242" s="574" t="s">
        <v>652</v>
      </c>
      <c r="AE242" s="574" t="s">
        <v>652</v>
      </c>
      <c r="AF242" s="574" t="s">
        <v>652</v>
      </c>
      <c r="AG242" s="574" t="s">
        <v>652</v>
      </c>
      <c r="AH242" s="574" t="s">
        <v>652</v>
      </c>
      <c r="AI242" s="574" t="s">
        <v>652</v>
      </c>
      <c r="AJ242" s="574" t="s">
        <v>652</v>
      </c>
      <c r="AK242" s="575">
        <v>0.3</v>
      </c>
      <c r="AL242" s="576"/>
      <c r="AM242" s="576"/>
      <c r="AN242" s="576"/>
      <c r="AO242" s="576"/>
      <c r="AP242" s="577"/>
      <c r="AQ242" s="572" t="s">
        <v>639</v>
      </c>
      <c r="AR242" s="578"/>
      <c r="AS242" s="578"/>
      <c r="AT242" s="579"/>
      <c r="AU242" s="575" t="s">
        <v>659</v>
      </c>
      <c r="AV242" s="576"/>
      <c r="AW242" s="576"/>
      <c r="AX242" s="577"/>
    </row>
    <row r="243" spans="1:50" ht="24" customHeight="1" x14ac:dyDescent="0.15">
      <c r="A243" s="569">
        <v>8</v>
      </c>
      <c r="B243" s="569">
        <v>1</v>
      </c>
      <c r="C243" s="570" t="s">
        <v>653</v>
      </c>
      <c r="D243" s="467" t="s">
        <v>653</v>
      </c>
      <c r="E243" s="467" t="s">
        <v>653</v>
      </c>
      <c r="F243" s="467" t="s">
        <v>653</v>
      </c>
      <c r="G243" s="467" t="s">
        <v>653</v>
      </c>
      <c r="H243" s="467" t="s">
        <v>653</v>
      </c>
      <c r="I243" s="467" t="s">
        <v>653</v>
      </c>
      <c r="J243" s="467" t="s">
        <v>653</v>
      </c>
      <c r="K243" s="467" t="s">
        <v>653</v>
      </c>
      <c r="L243" s="571" t="s">
        <v>653</v>
      </c>
      <c r="M243" s="574" t="s">
        <v>654</v>
      </c>
      <c r="N243" s="574" t="s">
        <v>654</v>
      </c>
      <c r="O243" s="574" t="s">
        <v>654</v>
      </c>
      <c r="P243" s="574" t="s">
        <v>654</v>
      </c>
      <c r="Q243" s="574" t="s">
        <v>654</v>
      </c>
      <c r="R243" s="574" t="s">
        <v>654</v>
      </c>
      <c r="S243" s="574" t="s">
        <v>654</v>
      </c>
      <c r="T243" s="574" t="s">
        <v>654</v>
      </c>
      <c r="U243" s="574" t="s">
        <v>654</v>
      </c>
      <c r="V243" s="574" t="s">
        <v>654</v>
      </c>
      <c r="W243" s="574" t="s">
        <v>654</v>
      </c>
      <c r="X243" s="574" t="s">
        <v>654</v>
      </c>
      <c r="Y243" s="574" t="s">
        <v>654</v>
      </c>
      <c r="Z243" s="574" t="s">
        <v>654</v>
      </c>
      <c r="AA243" s="574" t="s">
        <v>654</v>
      </c>
      <c r="AB243" s="574" t="s">
        <v>654</v>
      </c>
      <c r="AC243" s="574" t="s">
        <v>654</v>
      </c>
      <c r="AD243" s="574" t="s">
        <v>654</v>
      </c>
      <c r="AE243" s="574" t="s">
        <v>654</v>
      </c>
      <c r="AF243" s="574" t="s">
        <v>654</v>
      </c>
      <c r="AG243" s="574" t="s">
        <v>654</v>
      </c>
      <c r="AH243" s="574" t="s">
        <v>654</v>
      </c>
      <c r="AI243" s="574" t="s">
        <v>654</v>
      </c>
      <c r="AJ243" s="574" t="s">
        <v>654</v>
      </c>
      <c r="AK243" s="575">
        <v>0.3</v>
      </c>
      <c r="AL243" s="576"/>
      <c r="AM243" s="576"/>
      <c r="AN243" s="576"/>
      <c r="AO243" s="576"/>
      <c r="AP243" s="577"/>
      <c r="AQ243" s="572" t="s">
        <v>639</v>
      </c>
      <c r="AR243" s="578"/>
      <c r="AS243" s="578"/>
      <c r="AT243" s="579"/>
      <c r="AU243" s="575" t="s">
        <v>659</v>
      </c>
      <c r="AV243" s="576"/>
      <c r="AW243" s="576"/>
      <c r="AX243" s="577"/>
    </row>
    <row r="244" spans="1:50" ht="24" customHeight="1" x14ac:dyDescent="0.15">
      <c r="A244" s="569">
        <v>9</v>
      </c>
      <c r="B244" s="569">
        <v>1</v>
      </c>
      <c r="C244" s="570" t="s">
        <v>655</v>
      </c>
      <c r="D244" s="467" t="s">
        <v>655</v>
      </c>
      <c r="E244" s="467" t="s">
        <v>655</v>
      </c>
      <c r="F244" s="467" t="s">
        <v>655</v>
      </c>
      <c r="G244" s="467" t="s">
        <v>655</v>
      </c>
      <c r="H244" s="467" t="s">
        <v>655</v>
      </c>
      <c r="I244" s="467" t="s">
        <v>655</v>
      </c>
      <c r="J244" s="467" t="s">
        <v>655</v>
      </c>
      <c r="K244" s="467" t="s">
        <v>655</v>
      </c>
      <c r="L244" s="571" t="s">
        <v>655</v>
      </c>
      <c r="M244" s="574" t="s">
        <v>656</v>
      </c>
      <c r="N244" s="574" t="s">
        <v>656</v>
      </c>
      <c r="O244" s="574" t="s">
        <v>656</v>
      </c>
      <c r="P244" s="574" t="s">
        <v>656</v>
      </c>
      <c r="Q244" s="574" t="s">
        <v>656</v>
      </c>
      <c r="R244" s="574" t="s">
        <v>656</v>
      </c>
      <c r="S244" s="574" t="s">
        <v>656</v>
      </c>
      <c r="T244" s="574" t="s">
        <v>656</v>
      </c>
      <c r="U244" s="574" t="s">
        <v>656</v>
      </c>
      <c r="V244" s="574" t="s">
        <v>656</v>
      </c>
      <c r="W244" s="574" t="s">
        <v>656</v>
      </c>
      <c r="X244" s="574" t="s">
        <v>656</v>
      </c>
      <c r="Y244" s="574" t="s">
        <v>656</v>
      </c>
      <c r="Z244" s="574" t="s">
        <v>656</v>
      </c>
      <c r="AA244" s="574" t="s">
        <v>656</v>
      </c>
      <c r="AB244" s="574" t="s">
        <v>656</v>
      </c>
      <c r="AC244" s="574" t="s">
        <v>656</v>
      </c>
      <c r="AD244" s="574" t="s">
        <v>656</v>
      </c>
      <c r="AE244" s="574" t="s">
        <v>656</v>
      </c>
      <c r="AF244" s="574" t="s">
        <v>656</v>
      </c>
      <c r="AG244" s="574" t="s">
        <v>656</v>
      </c>
      <c r="AH244" s="574" t="s">
        <v>656</v>
      </c>
      <c r="AI244" s="574" t="s">
        <v>656</v>
      </c>
      <c r="AJ244" s="574" t="s">
        <v>656</v>
      </c>
      <c r="AK244" s="575">
        <v>0.3</v>
      </c>
      <c r="AL244" s="576"/>
      <c r="AM244" s="576"/>
      <c r="AN244" s="576"/>
      <c r="AO244" s="576"/>
      <c r="AP244" s="577"/>
      <c r="AQ244" s="572" t="s">
        <v>639</v>
      </c>
      <c r="AR244" s="578"/>
      <c r="AS244" s="578"/>
      <c r="AT244" s="579"/>
      <c r="AU244" s="575" t="s">
        <v>659</v>
      </c>
      <c r="AV244" s="576"/>
      <c r="AW244" s="576"/>
      <c r="AX244" s="577"/>
    </row>
    <row r="245" spans="1:50" ht="24" customHeight="1" x14ac:dyDescent="0.15">
      <c r="A245" s="569">
        <v>10</v>
      </c>
      <c r="B245" s="569">
        <v>1</v>
      </c>
      <c r="C245" s="570" t="s">
        <v>657</v>
      </c>
      <c r="D245" s="467" t="s">
        <v>657</v>
      </c>
      <c r="E245" s="467" t="s">
        <v>657</v>
      </c>
      <c r="F245" s="467" t="s">
        <v>657</v>
      </c>
      <c r="G245" s="467" t="s">
        <v>657</v>
      </c>
      <c r="H245" s="467" t="s">
        <v>657</v>
      </c>
      <c r="I245" s="467" t="s">
        <v>657</v>
      </c>
      <c r="J245" s="467" t="s">
        <v>657</v>
      </c>
      <c r="K245" s="467" t="s">
        <v>657</v>
      </c>
      <c r="L245" s="571" t="s">
        <v>657</v>
      </c>
      <c r="M245" s="574" t="s">
        <v>658</v>
      </c>
      <c r="N245" s="574" t="s">
        <v>658</v>
      </c>
      <c r="O245" s="574" t="s">
        <v>658</v>
      </c>
      <c r="P245" s="574" t="s">
        <v>658</v>
      </c>
      <c r="Q245" s="574" t="s">
        <v>658</v>
      </c>
      <c r="R245" s="574" t="s">
        <v>658</v>
      </c>
      <c r="S245" s="574" t="s">
        <v>658</v>
      </c>
      <c r="T245" s="574" t="s">
        <v>658</v>
      </c>
      <c r="U245" s="574" t="s">
        <v>658</v>
      </c>
      <c r="V245" s="574" t="s">
        <v>658</v>
      </c>
      <c r="W245" s="574" t="s">
        <v>658</v>
      </c>
      <c r="X245" s="574" t="s">
        <v>658</v>
      </c>
      <c r="Y245" s="574" t="s">
        <v>658</v>
      </c>
      <c r="Z245" s="574" t="s">
        <v>658</v>
      </c>
      <c r="AA245" s="574" t="s">
        <v>658</v>
      </c>
      <c r="AB245" s="574" t="s">
        <v>658</v>
      </c>
      <c r="AC245" s="574" t="s">
        <v>658</v>
      </c>
      <c r="AD245" s="574" t="s">
        <v>658</v>
      </c>
      <c r="AE245" s="574" t="s">
        <v>658</v>
      </c>
      <c r="AF245" s="574" t="s">
        <v>658</v>
      </c>
      <c r="AG245" s="574" t="s">
        <v>658</v>
      </c>
      <c r="AH245" s="574" t="s">
        <v>658</v>
      </c>
      <c r="AI245" s="574" t="s">
        <v>658</v>
      </c>
      <c r="AJ245" s="574" t="s">
        <v>658</v>
      </c>
      <c r="AK245" s="575">
        <v>0.3</v>
      </c>
      <c r="AL245" s="576"/>
      <c r="AM245" s="576"/>
      <c r="AN245" s="576"/>
      <c r="AO245" s="576"/>
      <c r="AP245" s="577"/>
      <c r="AQ245" s="572" t="s">
        <v>639</v>
      </c>
      <c r="AR245" s="578"/>
      <c r="AS245" s="578"/>
      <c r="AT245" s="579"/>
      <c r="AU245" s="575" t="s">
        <v>659</v>
      </c>
      <c r="AV245" s="576"/>
      <c r="AW245" s="576"/>
      <c r="AX245" s="577"/>
    </row>
    <row r="246" spans="1:50" ht="24" hidden="1" customHeight="1" x14ac:dyDescent="0.15">
      <c r="A246" s="569">
        <v>11</v>
      </c>
      <c r="B246" s="569">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3"/>
      <c r="AR246" s="574"/>
      <c r="AS246" s="574"/>
      <c r="AT246" s="574"/>
      <c r="AU246" s="575"/>
      <c r="AV246" s="576"/>
      <c r="AW246" s="576"/>
      <c r="AX246" s="577"/>
    </row>
    <row r="247" spans="1:50" ht="24" hidden="1" customHeight="1" x14ac:dyDescent="0.15">
      <c r="A247" s="569">
        <v>12</v>
      </c>
      <c r="B247" s="569">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3"/>
      <c r="AR247" s="574"/>
      <c r="AS247" s="574"/>
      <c r="AT247" s="574"/>
      <c r="AU247" s="575"/>
      <c r="AV247" s="576"/>
      <c r="AW247" s="576"/>
      <c r="AX247" s="577"/>
    </row>
    <row r="248" spans="1:50" ht="24" hidden="1" customHeight="1" x14ac:dyDescent="0.15">
      <c r="A248" s="569">
        <v>13</v>
      </c>
      <c r="B248" s="569">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3"/>
      <c r="AR248" s="574"/>
      <c r="AS248" s="574"/>
      <c r="AT248" s="574"/>
      <c r="AU248" s="575"/>
      <c r="AV248" s="576"/>
      <c r="AW248" s="576"/>
      <c r="AX248" s="577"/>
    </row>
    <row r="249" spans="1:50" ht="24" hidden="1" customHeight="1" x14ac:dyDescent="0.15">
      <c r="A249" s="569">
        <v>14</v>
      </c>
      <c r="B249" s="569">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3"/>
      <c r="AR249" s="574"/>
      <c r="AS249" s="574"/>
      <c r="AT249" s="574"/>
      <c r="AU249" s="575"/>
      <c r="AV249" s="576"/>
      <c r="AW249" s="576"/>
      <c r="AX249" s="577"/>
    </row>
    <row r="250" spans="1:50" ht="24" hidden="1" customHeight="1" x14ac:dyDescent="0.15">
      <c r="A250" s="569">
        <v>15</v>
      </c>
      <c r="B250" s="569">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3"/>
      <c r="AR250" s="574"/>
      <c r="AS250" s="574"/>
      <c r="AT250" s="574"/>
      <c r="AU250" s="575"/>
      <c r="AV250" s="576"/>
      <c r="AW250" s="576"/>
      <c r="AX250" s="577"/>
    </row>
    <row r="251" spans="1:50" ht="24" hidden="1" customHeight="1" x14ac:dyDescent="0.15">
      <c r="A251" s="569">
        <v>16</v>
      </c>
      <c r="B251" s="569">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3"/>
      <c r="AR251" s="574"/>
      <c r="AS251" s="574"/>
      <c r="AT251" s="574"/>
      <c r="AU251" s="575"/>
      <c r="AV251" s="576"/>
      <c r="AW251" s="576"/>
      <c r="AX251" s="577"/>
    </row>
    <row r="252" spans="1:50" ht="24" hidden="1" customHeight="1" x14ac:dyDescent="0.15">
      <c r="A252" s="569">
        <v>17</v>
      </c>
      <c r="B252" s="569">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3"/>
      <c r="AR252" s="574"/>
      <c r="AS252" s="574"/>
      <c r="AT252" s="574"/>
      <c r="AU252" s="575"/>
      <c r="AV252" s="576"/>
      <c r="AW252" s="576"/>
      <c r="AX252" s="577"/>
    </row>
    <row r="253" spans="1:50" ht="24" hidden="1" customHeight="1" x14ac:dyDescent="0.15">
      <c r="A253" s="569">
        <v>18</v>
      </c>
      <c r="B253" s="569">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3"/>
      <c r="AR253" s="574"/>
      <c r="AS253" s="574"/>
      <c r="AT253" s="574"/>
      <c r="AU253" s="575"/>
      <c r="AV253" s="576"/>
      <c r="AW253" s="576"/>
      <c r="AX253" s="577"/>
    </row>
    <row r="254" spans="1:50" ht="24" hidden="1" customHeight="1" x14ac:dyDescent="0.15">
      <c r="A254" s="569">
        <v>19</v>
      </c>
      <c r="B254" s="569">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3"/>
      <c r="AR254" s="574"/>
      <c r="AS254" s="574"/>
      <c r="AT254" s="574"/>
      <c r="AU254" s="575"/>
      <c r="AV254" s="576"/>
      <c r="AW254" s="576"/>
      <c r="AX254" s="577"/>
    </row>
    <row r="255" spans="1:50" ht="24" hidden="1" customHeight="1" x14ac:dyDescent="0.15">
      <c r="A255" s="569">
        <v>20</v>
      </c>
      <c r="B255" s="569">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3"/>
      <c r="AR255" s="574"/>
      <c r="AS255" s="574"/>
      <c r="AT255" s="574"/>
      <c r="AU255" s="575"/>
      <c r="AV255" s="576"/>
      <c r="AW255" s="576"/>
      <c r="AX255" s="577"/>
    </row>
    <row r="256" spans="1:50" ht="24" hidden="1" customHeight="1" x14ac:dyDescent="0.15">
      <c r="A256" s="569">
        <v>21</v>
      </c>
      <c r="B256" s="569">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3"/>
      <c r="AR256" s="574"/>
      <c r="AS256" s="574"/>
      <c r="AT256" s="574"/>
      <c r="AU256" s="575"/>
      <c r="AV256" s="576"/>
      <c r="AW256" s="576"/>
      <c r="AX256" s="577"/>
    </row>
    <row r="257" spans="1:50" ht="24" hidden="1" customHeight="1" x14ac:dyDescent="0.15">
      <c r="A257" s="569">
        <v>22</v>
      </c>
      <c r="B257" s="569">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3"/>
      <c r="AR257" s="574"/>
      <c r="AS257" s="574"/>
      <c r="AT257" s="574"/>
      <c r="AU257" s="575"/>
      <c r="AV257" s="576"/>
      <c r="AW257" s="576"/>
      <c r="AX257" s="577"/>
    </row>
    <row r="258" spans="1:50" ht="24" hidden="1" customHeight="1" x14ac:dyDescent="0.15">
      <c r="A258" s="569">
        <v>23</v>
      </c>
      <c r="B258" s="569">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3"/>
      <c r="AR258" s="574"/>
      <c r="AS258" s="574"/>
      <c r="AT258" s="574"/>
      <c r="AU258" s="575"/>
      <c r="AV258" s="576"/>
      <c r="AW258" s="576"/>
      <c r="AX258" s="577"/>
    </row>
    <row r="259" spans="1:50" ht="24" hidden="1" customHeight="1" x14ac:dyDescent="0.15">
      <c r="A259" s="569">
        <v>24</v>
      </c>
      <c r="B259" s="569">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3"/>
      <c r="AR259" s="574"/>
      <c r="AS259" s="574"/>
      <c r="AT259" s="574"/>
      <c r="AU259" s="575"/>
      <c r="AV259" s="576"/>
      <c r="AW259" s="576"/>
      <c r="AX259" s="577"/>
    </row>
    <row r="260" spans="1:50" ht="24" hidden="1" customHeight="1" x14ac:dyDescent="0.15">
      <c r="A260" s="569">
        <v>25</v>
      </c>
      <c r="B260" s="569">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3"/>
      <c r="AR260" s="574"/>
      <c r="AS260" s="574"/>
      <c r="AT260" s="574"/>
      <c r="AU260" s="575"/>
      <c r="AV260" s="576"/>
      <c r="AW260" s="576"/>
      <c r="AX260" s="577"/>
    </row>
    <row r="261" spans="1:50" ht="24" hidden="1" customHeight="1" x14ac:dyDescent="0.15">
      <c r="A261" s="569">
        <v>26</v>
      </c>
      <c r="B261" s="569">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3"/>
      <c r="AR261" s="574"/>
      <c r="AS261" s="574"/>
      <c r="AT261" s="574"/>
      <c r="AU261" s="575"/>
      <c r="AV261" s="576"/>
      <c r="AW261" s="576"/>
      <c r="AX261" s="577"/>
    </row>
    <row r="262" spans="1:50" ht="24" hidden="1" customHeight="1" x14ac:dyDescent="0.15">
      <c r="A262" s="569">
        <v>27</v>
      </c>
      <c r="B262" s="569">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3"/>
      <c r="AR262" s="574"/>
      <c r="AS262" s="574"/>
      <c r="AT262" s="574"/>
      <c r="AU262" s="575"/>
      <c r="AV262" s="576"/>
      <c r="AW262" s="576"/>
      <c r="AX262" s="577"/>
    </row>
    <row r="263" spans="1:50" ht="24" hidden="1" customHeight="1" x14ac:dyDescent="0.15">
      <c r="A263" s="569">
        <v>28</v>
      </c>
      <c r="B263" s="569">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3"/>
      <c r="AR263" s="574"/>
      <c r="AS263" s="574"/>
      <c r="AT263" s="574"/>
      <c r="AU263" s="575"/>
      <c r="AV263" s="576"/>
      <c r="AW263" s="576"/>
      <c r="AX263" s="577"/>
    </row>
    <row r="264" spans="1:50" ht="24" hidden="1" customHeight="1" x14ac:dyDescent="0.15">
      <c r="A264" s="569">
        <v>29</v>
      </c>
      <c r="B264" s="569">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3"/>
      <c r="AR264" s="574"/>
      <c r="AS264" s="574"/>
      <c r="AT264" s="574"/>
      <c r="AU264" s="575"/>
      <c r="AV264" s="576"/>
      <c r="AW264" s="576"/>
      <c r="AX264" s="577"/>
    </row>
    <row r="265" spans="1:50" ht="24" hidden="1" customHeight="1" x14ac:dyDescent="0.15">
      <c r="A265" s="569">
        <v>30</v>
      </c>
      <c r="B265" s="569">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3"/>
      <c r="AR265" s="574"/>
      <c r="AS265" s="574"/>
      <c r="AT265" s="574"/>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379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45" t="s">
        <v>380</v>
      </c>
      <c r="D268" s="245"/>
      <c r="E268" s="245"/>
      <c r="F268" s="245"/>
      <c r="G268" s="245"/>
      <c r="H268" s="245"/>
      <c r="I268" s="245"/>
      <c r="J268" s="245"/>
      <c r="K268" s="245"/>
      <c r="L268" s="245"/>
      <c r="M268" s="245" t="s">
        <v>381</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0" t="s">
        <v>382</v>
      </c>
      <c r="AL268" s="245"/>
      <c r="AM268" s="245"/>
      <c r="AN268" s="245"/>
      <c r="AO268" s="245"/>
      <c r="AP268" s="245"/>
      <c r="AQ268" s="245" t="s">
        <v>23</v>
      </c>
      <c r="AR268" s="245"/>
      <c r="AS268" s="245"/>
      <c r="AT268" s="245"/>
      <c r="AU268" s="95" t="s">
        <v>24</v>
      </c>
      <c r="AV268" s="96"/>
      <c r="AW268" s="96"/>
      <c r="AX268" s="581"/>
    </row>
    <row r="269" spans="1:50" ht="24" customHeight="1" x14ac:dyDescent="0.15">
      <c r="A269" s="569">
        <v>1</v>
      </c>
      <c r="B269" s="569">
        <v>1</v>
      </c>
      <c r="C269" s="574" t="s">
        <v>660</v>
      </c>
      <c r="D269" s="574" t="s">
        <v>660</v>
      </c>
      <c r="E269" s="574" t="s">
        <v>660</v>
      </c>
      <c r="F269" s="574" t="s">
        <v>660</v>
      </c>
      <c r="G269" s="574" t="s">
        <v>660</v>
      </c>
      <c r="H269" s="574" t="s">
        <v>660</v>
      </c>
      <c r="I269" s="574" t="s">
        <v>660</v>
      </c>
      <c r="J269" s="574" t="s">
        <v>660</v>
      </c>
      <c r="K269" s="574" t="s">
        <v>660</v>
      </c>
      <c r="L269" s="574" t="s">
        <v>660</v>
      </c>
      <c r="M269" s="574" t="s">
        <v>670</v>
      </c>
      <c r="N269" s="574" t="s">
        <v>670</v>
      </c>
      <c r="O269" s="574" t="s">
        <v>670</v>
      </c>
      <c r="P269" s="574" t="s">
        <v>670</v>
      </c>
      <c r="Q269" s="574" t="s">
        <v>670</v>
      </c>
      <c r="R269" s="574" t="s">
        <v>670</v>
      </c>
      <c r="S269" s="574" t="s">
        <v>670</v>
      </c>
      <c r="T269" s="574" t="s">
        <v>670</v>
      </c>
      <c r="U269" s="574" t="s">
        <v>670</v>
      </c>
      <c r="V269" s="574" t="s">
        <v>670</v>
      </c>
      <c r="W269" s="574" t="s">
        <v>670</v>
      </c>
      <c r="X269" s="574" t="s">
        <v>670</v>
      </c>
      <c r="Y269" s="574" t="s">
        <v>670</v>
      </c>
      <c r="Z269" s="574" t="s">
        <v>670</v>
      </c>
      <c r="AA269" s="574" t="s">
        <v>670</v>
      </c>
      <c r="AB269" s="574" t="s">
        <v>670</v>
      </c>
      <c r="AC269" s="574" t="s">
        <v>670</v>
      </c>
      <c r="AD269" s="574" t="s">
        <v>670</v>
      </c>
      <c r="AE269" s="574" t="s">
        <v>670</v>
      </c>
      <c r="AF269" s="574" t="s">
        <v>670</v>
      </c>
      <c r="AG269" s="574" t="s">
        <v>670</v>
      </c>
      <c r="AH269" s="574" t="s">
        <v>670</v>
      </c>
      <c r="AI269" s="574" t="s">
        <v>670</v>
      </c>
      <c r="AJ269" s="574" t="s">
        <v>670</v>
      </c>
      <c r="AK269" s="575">
        <v>5.2</v>
      </c>
      <c r="AL269" s="576"/>
      <c r="AM269" s="576"/>
      <c r="AN269" s="576"/>
      <c r="AO269" s="576"/>
      <c r="AP269" s="577"/>
      <c r="AQ269" s="573" t="s">
        <v>639</v>
      </c>
      <c r="AR269" s="574"/>
      <c r="AS269" s="574"/>
      <c r="AT269" s="574"/>
      <c r="AU269" s="575" t="s">
        <v>698</v>
      </c>
      <c r="AV269" s="576"/>
      <c r="AW269" s="576"/>
      <c r="AX269" s="577"/>
    </row>
    <row r="270" spans="1:50" ht="24" customHeight="1" x14ac:dyDescent="0.15">
      <c r="A270" s="569">
        <v>2</v>
      </c>
      <c r="B270" s="569">
        <v>1</v>
      </c>
      <c r="C270" s="574" t="s">
        <v>661</v>
      </c>
      <c r="D270" s="574" t="s">
        <v>661</v>
      </c>
      <c r="E270" s="574" t="s">
        <v>661</v>
      </c>
      <c r="F270" s="574" t="s">
        <v>661</v>
      </c>
      <c r="G270" s="574" t="s">
        <v>661</v>
      </c>
      <c r="H270" s="574" t="s">
        <v>661</v>
      </c>
      <c r="I270" s="574" t="s">
        <v>661</v>
      </c>
      <c r="J270" s="574" t="s">
        <v>661</v>
      </c>
      <c r="K270" s="574" t="s">
        <v>661</v>
      </c>
      <c r="L270" s="574" t="s">
        <v>661</v>
      </c>
      <c r="M270" s="574" t="s">
        <v>671</v>
      </c>
      <c r="N270" s="574" t="s">
        <v>671</v>
      </c>
      <c r="O270" s="574" t="s">
        <v>671</v>
      </c>
      <c r="P270" s="574" t="s">
        <v>671</v>
      </c>
      <c r="Q270" s="574" t="s">
        <v>671</v>
      </c>
      <c r="R270" s="574" t="s">
        <v>671</v>
      </c>
      <c r="S270" s="574" t="s">
        <v>671</v>
      </c>
      <c r="T270" s="574" t="s">
        <v>671</v>
      </c>
      <c r="U270" s="574" t="s">
        <v>671</v>
      </c>
      <c r="V270" s="574" t="s">
        <v>671</v>
      </c>
      <c r="W270" s="574" t="s">
        <v>671</v>
      </c>
      <c r="X270" s="574" t="s">
        <v>671</v>
      </c>
      <c r="Y270" s="574" t="s">
        <v>671</v>
      </c>
      <c r="Z270" s="574" t="s">
        <v>671</v>
      </c>
      <c r="AA270" s="574" t="s">
        <v>671</v>
      </c>
      <c r="AB270" s="574" t="s">
        <v>671</v>
      </c>
      <c r="AC270" s="574" t="s">
        <v>671</v>
      </c>
      <c r="AD270" s="574" t="s">
        <v>671</v>
      </c>
      <c r="AE270" s="574" t="s">
        <v>671</v>
      </c>
      <c r="AF270" s="574" t="s">
        <v>671</v>
      </c>
      <c r="AG270" s="574" t="s">
        <v>671</v>
      </c>
      <c r="AH270" s="574" t="s">
        <v>671</v>
      </c>
      <c r="AI270" s="574" t="s">
        <v>671</v>
      </c>
      <c r="AJ270" s="574" t="s">
        <v>671</v>
      </c>
      <c r="AK270" s="575">
        <v>0.8</v>
      </c>
      <c r="AL270" s="576"/>
      <c r="AM270" s="576"/>
      <c r="AN270" s="576"/>
      <c r="AO270" s="576"/>
      <c r="AP270" s="577"/>
      <c r="AQ270" s="573" t="s">
        <v>639</v>
      </c>
      <c r="AR270" s="574"/>
      <c r="AS270" s="574"/>
      <c r="AT270" s="574"/>
      <c r="AU270" s="575" t="s">
        <v>698</v>
      </c>
      <c r="AV270" s="576"/>
      <c r="AW270" s="576"/>
      <c r="AX270" s="577"/>
    </row>
    <row r="271" spans="1:50" ht="24" customHeight="1" x14ac:dyDescent="0.15">
      <c r="A271" s="569">
        <v>3</v>
      </c>
      <c r="B271" s="569">
        <v>1</v>
      </c>
      <c r="C271" s="574" t="s">
        <v>662</v>
      </c>
      <c r="D271" s="574" t="s">
        <v>662</v>
      </c>
      <c r="E271" s="574" t="s">
        <v>662</v>
      </c>
      <c r="F271" s="574" t="s">
        <v>662</v>
      </c>
      <c r="G271" s="574" t="s">
        <v>662</v>
      </c>
      <c r="H271" s="574" t="s">
        <v>662</v>
      </c>
      <c r="I271" s="574" t="s">
        <v>662</v>
      </c>
      <c r="J271" s="574" t="s">
        <v>662</v>
      </c>
      <c r="K271" s="574" t="s">
        <v>662</v>
      </c>
      <c r="L271" s="574" t="s">
        <v>662</v>
      </c>
      <c r="M271" s="574" t="s">
        <v>672</v>
      </c>
      <c r="N271" s="574" t="s">
        <v>672</v>
      </c>
      <c r="O271" s="574" t="s">
        <v>672</v>
      </c>
      <c r="P271" s="574" t="s">
        <v>672</v>
      </c>
      <c r="Q271" s="574" t="s">
        <v>672</v>
      </c>
      <c r="R271" s="574" t="s">
        <v>672</v>
      </c>
      <c r="S271" s="574" t="s">
        <v>672</v>
      </c>
      <c r="T271" s="574" t="s">
        <v>672</v>
      </c>
      <c r="U271" s="574" t="s">
        <v>672</v>
      </c>
      <c r="V271" s="574" t="s">
        <v>672</v>
      </c>
      <c r="W271" s="574" t="s">
        <v>672</v>
      </c>
      <c r="X271" s="574" t="s">
        <v>672</v>
      </c>
      <c r="Y271" s="574" t="s">
        <v>672</v>
      </c>
      <c r="Z271" s="574" t="s">
        <v>672</v>
      </c>
      <c r="AA271" s="574" t="s">
        <v>672</v>
      </c>
      <c r="AB271" s="574" t="s">
        <v>672</v>
      </c>
      <c r="AC271" s="574" t="s">
        <v>672</v>
      </c>
      <c r="AD271" s="574" t="s">
        <v>672</v>
      </c>
      <c r="AE271" s="574" t="s">
        <v>672</v>
      </c>
      <c r="AF271" s="574" t="s">
        <v>672</v>
      </c>
      <c r="AG271" s="574" t="s">
        <v>672</v>
      </c>
      <c r="AH271" s="574" t="s">
        <v>672</v>
      </c>
      <c r="AI271" s="574" t="s">
        <v>672</v>
      </c>
      <c r="AJ271" s="574" t="s">
        <v>672</v>
      </c>
      <c r="AK271" s="575">
        <v>0.4</v>
      </c>
      <c r="AL271" s="576"/>
      <c r="AM271" s="576"/>
      <c r="AN271" s="576"/>
      <c r="AO271" s="576"/>
      <c r="AP271" s="577"/>
      <c r="AQ271" s="573" t="s">
        <v>639</v>
      </c>
      <c r="AR271" s="574"/>
      <c r="AS271" s="574"/>
      <c r="AT271" s="574"/>
      <c r="AU271" s="575" t="s">
        <v>698</v>
      </c>
      <c r="AV271" s="576"/>
      <c r="AW271" s="576"/>
      <c r="AX271" s="577"/>
    </row>
    <row r="272" spans="1:50" ht="24" customHeight="1" x14ac:dyDescent="0.15">
      <c r="A272" s="569">
        <v>4</v>
      </c>
      <c r="B272" s="569">
        <v>1</v>
      </c>
      <c r="C272" s="574" t="s">
        <v>663</v>
      </c>
      <c r="D272" s="574" t="s">
        <v>663</v>
      </c>
      <c r="E272" s="574" t="s">
        <v>663</v>
      </c>
      <c r="F272" s="574" t="s">
        <v>663</v>
      </c>
      <c r="G272" s="574" t="s">
        <v>663</v>
      </c>
      <c r="H272" s="574" t="s">
        <v>663</v>
      </c>
      <c r="I272" s="574" t="s">
        <v>663</v>
      </c>
      <c r="J272" s="574" t="s">
        <v>663</v>
      </c>
      <c r="K272" s="574" t="s">
        <v>663</v>
      </c>
      <c r="L272" s="574" t="s">
        <v>663</v>
      </c>
      <c r="M272" s="574" t="s">
        <v>673</v>
      </c>
      <c r="N272" s="574" t="s">
        <v>673</v>
      </c>
      <c r="O272" s="574" t="s">
        <v>673</v>
      </c>
      <c r="P272" s="574" t="s">
        <v>673</v>
      </c>
      <c r="Q272" s="574" t="s">
        <v>673</v>
      </c>
      <c r="R272" s="574" t="s">
        <v>673</v>
      </c>
      <c r="S272" s="574" t="s">
        <v>673</v>
      </c>
      <c r="T272" s="574" t="s">
        <v>673</v>
      </c>
      <c r="U272" s="574" t="s">
        <v>673</v>
      </c>
      <c r="V272" s="574" t="s">
        <v>673</v>
      </c>
      <c r="W272" s="574" t="s">
        <v>673</v>
      </c>
      <c r="X272" s="574" t="s">
        <v>673</v>
      </c>
      <c r="Y272" s="574" t="s">
        <v>673</v>
      </c>
      <c r="Z272" s="574" t="s">
        <v>673</v>
      </c>
      <c r="AA272" s="574" t="s">
        <v>673</v>
      </c>
      <c r="AB272" s="574" t="s">
        <v>673</v>
      </c>
      <c r="AC272" s="574" t="s">
        <v>673</v>
      </c>
      <c r="AD272" s="574" t="s">
        <v>673</v>
      </c>
      <c r="AE272" s="574" t="s">
        <v>673</v>
      </c>
      <c r="AF272" s="574" t="s">
        <v>673</v>
      </c>
      <c r="AG272" s="574" t="s">
        <v>673</v>
      </c>
      <c r="AH272" s="574" t="s">
        <v>673</v>
      </c>
      <c r="AI272" s="574" t="s">
        <v>673</v>
      </c>
      <c r="AJ272" s="574" t="s">
        <v>673</v>
      </c>
      <c r="AK272" s="575">
        <v>0.3</v>
      </c>
      <c r="AL272" s="576"/>
      <c r="AM272" s="576"/>
      <c r="AN272" s="576"/>
      <c r="AO272" s="576"/>
      <c r="AP272" s="577"/>
      <c r="AQ272" s="573" t="s">
        <v>639</v>
      </c>
      <c r="AR272" s="574"/>
      <c r="AS272" s="574"/>
      <c r="AT272" s="574"/>
      <c r="AU272" s="575" t="s">
        <v>698</v>
      </c>
      <c r="AV272" s="576"/>
      <c r="AW272" s="576"/>
      <c r="AX272" s="577"/>
    </row>
    <row r="273" spans="1:50" ht="24" customHeight="1" x14ac:dyDescent="0.15">
      <c r="A273" s="569">
        <v>5</v>
      </c>
      <c r="B273" s="569">
        <v>1</v>
      </c>
      <c r="C273" s="574" t="s">
        <v>664</v>
      </c>
      <c r="D273" s="574" t="s">
        <v>664</v>
      </c>
      <c r="E273" s="574" t="s">
        <v>664</v>
      </c>
      <c r="F273" s="574" t="s">
        <v>664</v>
      </c>
      <c r="G273" s="574" t="s">
        <v>664</v>
      </c>
      <c r="H273" s="574" t="s">
        <v>664</v>
      </c>
      <c r="I273" s="574" t="s">
        <v>664</v>
      </c>
      <c r="J273" s="574" t="s">
        <v>664</v>
      </c>
      <c r="K273" s="574" t="s">
        <v>664</v>
      </c>
      <c r="L273" s="574" t="s">
        <v>664</v>
      </c>
      <c r="M273" s="574" t="s">
        <v>674</v>
      </c>
      <c r="N273" s="574" t="s">
        <v>674</v>
      </c>
      <c r="O273" s="574" t="s">
        <v>674</v>
      </c>
      <c r="P273" s="574" t="s">
        <v>674</v>
      </c>
      <c r="Q273" s="574" t="s">
        <v>674</v>
      </c>
      <c r="R273" s="574" t="s">
        <v>674</v>
      </c>
      <c r="S273" s="574" t="s">
        <v>674</v>
      </c>
      <c r="T273" s="574" t="s">
        <v>674</v>
      </c>
      <c r="U273" s="574" t="s">
        <v>674</v>
      </c>
      <c r="V273" s="574" t="s">
        <v>674</v>
      </c>
      <c r="W273" s="574" t="s">
        <v>674</v>
      </c>
      <c r="X273" s="574" t="s">
        <v>674</v>
      </c>
      <c r="Y273" s="574" t="s">
        <v>674</v>
      </c>
      <c r="Z273" s="574" t="s">
        <v>674</v>
      </c>
      <c r="AA273" s="574" t="s">
        <v>674</v>
      </c>
      <c r="AB273" s="574" t="s">
        <v>674</v>
      </c>
      <c r="AC273" s="574" t="s">
        <v>674</v>
      </c>
      <c r="AD273" s="574" t="s">
        <v>674</v>
      </c>
      <c r="AE273" s="574" t="s">
        <v>674</v>
      </c>
      <c r="AF273" s="574" t="s">
        <v>674</v>
      </c>
      <c r="AG273" s="574" t="s">
        <v>674</v>
      </c>
      <c r="AH273" s="574" t="s">
        <v>674</v>
      </c>
      <c r="AI273" s="574" t="s">
        <v>674</v>
      </c>
      <c r="AJ273" s="574" t="s">
        <v>674</v>
      </c>
      <c r="AK273" s="575">
        <v>0.3</v>
      </c>
      <c r="AL273" s="576"/>
      <c r="AM273" s="576"/>
      <c r="AN273" s="576"/>
      <c r="AO273" s="576"/>
      <c r="AP273" s="577"/>
      <c r="AQ273" s="573" t="s">
        <v>639</v>
      </c>
      <c r="AR273" s="574"/>
      <c r="AS273" s="574"/>
      <c r="AT273" s="574"/>
      <c r="AU273" s="575" t="s">
        <v>698</v>
      </c>
      <c r="AV273" s="576"/>
      <c r="AW273" s="576"/>
      <c r="AX273" s="577"/>
    </row>
    <row r="274" spans="1:50" ht="24" customHeight="1" x14ac:dyDescent="0.15">
      <c r="A274" s="569">
        <v>6</v>
      </c>
      <c r="B274" s="569">
        <v>1</v>
      </c>
      <c r="C274" s="574" t="s">
        <v>665</v>
      </c>
      <c r="D274" s="574" t="s">
        <v>665</v>
      </c>
      <c r="E274" s="574" t="s">
        <v>665</v>
      </c>
      <c r="F274" s="574" t="s">
        <v>665</v>
      </c>
      <c r="G274" s="574" t="s">
        <v>665</v>
      </c>
      <c r="H274" s="574" t="s">
        <v>665</v>
      </c>
      <c r="I274" s="574" t="s">
        <v>665</v>
      </c>
      <c r="J274" s="574" t="s">
        <v>665</v>
      </c>
      <c r="K274" s="574" t="s">
        <v>665</v>
      </c>
      <c r="L274" s="574" t="s">
        <v>665</v>
      </c>
      <c r="M274" s="574" t="s">
        <v>671</v>
      </c>
      <c r="N274" s="574" t="s">
        <v>671</v>
      </c>
      <c r="O274" s="574" t="s">
        <v>671</v>
      </c>
      <c r="P274" s="574" t="s">
        <v>671</v>
      </c>
      <c r="Q274" s="574" t="s">
        <v>671</v>
      </c>
      <c r="R274" s="574" t="s">
        <v>671</v>
      </c>
      <c r="S274" s="574" t="s">
        <v>671</v>
      </c>
      <c r="T274" s="574" t="s">
        <v>671</v>
      </c>
      <c r="U274" s="574" t="s">
        <v>671</v>
      </c>
      <c r="V274" s="574" t="s">
        <v>671</v>
      </c>
      <c r="W274" s="574" t="s">
        <v>671</v>
      </c>
      <c r="X274" s="574" t="s">
        <v>671</v>
      </c>
      <c r="Y274" s="574" t="s">
        <v>671</v>
      </c>
      <c r="Z274" s="574" t="s">
        <v>671</v>
      </c>
      <c r="AA274" s="574" t="s">
        <v>671</v>
      </c>
      <c r="AB274" s="574" t="s">
        <v>671</v>
      </c>
      <c r="AC274" s="574" t="s">
        <v>671</v>
      </c>
      <c r="AD274" s="574" t="s">
        <v>671</v>
      </c>
      <c r="AE274" s="574" t="s">
        <v>671</v>
      </c>
      <c r="AF274" s="574" t="s">
        <v>671</v>
      </c>
      <c r="AG274" s="574" t="s">
        <v>671</v>
      </c>
      <c r="AH274" s="574" t="s">
        <v>671</v>
      </c>
      <c r="AI274" s="574" t="s">
        <v>671</v>
      </c>
      <c r="AJ274" s="574" t="s">
        <v>671</v>
      </c>
      <c r="AK274" s="575">
        <v>0.3</v>
      </c>
      <c r="AL274" s="576"/>
      <c r="AM274" s="576"/>
      <c r="AN274" s="576"/>
      <c r="AO274" s="576"/>
      <c r="AP274" s="577"/>
      <c r="AQ274" s="573" t="s">
        <v>639</v>
      </c>
      <c r="AR274" s="574"/>
      <c r="AS274" s="574"/>
      <c r="AT274" s="574"/>
      <c r="AU274" s="575" t="s">
        <v>698</v>
      </c>
      <c r="AV274" s="576"/>
      <c r="AW274" s="576"/>
      <c r="AX274" s="577"/>
    </row>
    <row r="275" spans="1:50" ht="24" customHeight="1" x14ac:dyDescent="0.15">
      <c r="A275" s="569">
        <v>7</v>
      </c>
      <c r="B275" s="569">
        <v>1</v>
      </c>
      <c r="C275" s="574" t="s">
        <v>666</v>
      </c>
      <c r="D275" s="574" t="s">
        <v>666</v>
      </c>
      <c r="E275" s="574" t="s">
        <v>666</v>
      </c>
      <c r="F275" s="574" t="s">
        <v>666</v>
      </c>
      <c r="G275" s="574" t="s">
        <v>666</v>
      </c>
      <c r="H275" s="574" t="s">
        <v>666</v>
      </c>
      <c r="I275" s="574" t="s">
        <v>666</v>
      </c>
      <c r="J275" s="574" t="s">
        <v>666</v>
      </c>
      <c r="K275" s="574" t="s">
        <v>666</v>
      </c>
      <c r="L275" s="574" t="s">
        <v>666</v>
      </c>
      <c r="M275" s="574" t="s">
        <v>675</v>
      </c>
      <c r="N275" s="574" t="s">
        <v>675</v>
      </c>
      <c r="O275" s="574" t="s">
        <v>675</v>
      </c>
      <c r="P275" s="574" t="s">
        <v>675</v>
      </c>
      <c r="Q275" s="574" t="s">
        <v>675</v>
      </c>
      <c r="R275" s="574" t="s">
        <v>675</v>
      </c>
      <c r="S275" s="574" t="s">
        <v>675</v>
      </c>
      <c r="T275" s="574" t="s">
        <v>675</v>
      </c>
      <c r="U275" s="574" t="s">
        <v>675</v>
      </c>
      <c r="V275" s="574" t="s">
        <v>675</v>
      </c>
      <c r="W275" s="574" t="s">
        <v>675</v>
      </c>
      <c r="X275" s="574" t="s">
        <v>675</v>
      </c>
      <c r="Y275" s="574" t="s">
        <v>675</v>
      </c>
      <c r="Z275" s="574" t="s">
        <v>675</v>
      </c>
      <c r="AA275" s="574" t="s">
        <v>675</v>
      </c>
      <c r="AB275" s="574" t="s">
        <v>675</v>
      </c>
      <c r="AC275" s="574" t="s">
        <v>675</v>
      </c>
      <c r="AD275" s="574" t="s">
        <v>675</v>
      </c>
      <c r="AE275" s="574" t="s">
        <v>675</v>
      </c>
      <c r="AF275" s="574" t="s">
        <v>675</v>
      </c>
      <c r="AG275" s="574" t="s">
        <v>675</v>
      </c>
      <c r="AH275" s="574" t="s">
        <v>675</v>
      </c>
      <c r="AI275" s="574" t="s">
        <v>675</v>
      </c>
      <c r="AJ275" s="574" t="s">
        <v>675</v>
      </c>
      <c r="AK275" s="575">
        <v>0.3</v>
      </c>
      <c r="AL275" s="576"/>
      <c r="AM275" s="576"/>
      <c r="AN275" s="576"/>
      <c r="AO275" s="576"/>
      <c r="AP275" s="577"/>
      <c r="AQ275" s="573" t="s">
        <v>639</v>
      </c>
      <c r="AR275" s="574"/>
      <c r="AS275" s="574"/>
      <c r="AT275" s="574"/>
      <c r="AU275" s="575" t="s">
        <v>698</v>
      </c>
      <c r="AV275" s="576"/>
      <c r="AW275" s="576"/>
      <c r="AX275" s="577"/>
    </row>
    <row r="276" spans="1:50" ht="24" customHeight="1" x14ac:dyDescent="0.15">
      <c r="A276" s="569">
        <v>8</v>
      </c>
      <c r="B276" s="569">
        <v>1</v>
      </c>
      <c r="C276" s="574" t="s">
        <v>667</v>
      </c>
      <c r="D276" s="574" t="s">
        <v>667</v>
      </c>
      <c r="E276" s="574" t="s">
        <v>667</v>
      </c>
      <c r="F276" s="574" t="s">
        <v>667</v>
      </c>
      <c r="G276" s="574" t="s">
        <v>667</v>
      </c>
      <c r="H276" s="574" t="s">
        <v>667</v>
      </c>
      <c r="I276" s="574" t="s">
        <v>667</v>
      </c>
      <c r="J276" s="574" t="s">
        <v>667</v>
      </c>
      <c r="K276" s="574" t="s">
        <v>667</v>
      </c>
      <c r="L276" s="574" t="s">
        <v>667</v>
      </c>
      <c r="M276" s="574" t="s">
        <v>676</v>
      </c>
      <c r="N276" s="574" t="s">
        <v>676</v>
      </c>
      <c r="O276" s="574" t="s">
        <v>676</v>
      </c>
      <c r="P276" s="574" t="s">
        <v>676</v>
      </c>
      <c r="Q276" s="574" t="s">
        <v>676</v>
      </c>
      <c r="R276" s="574" t="s">
        <v>676</v>
      </c>
      <c r="S276" s="574" t="s">
        <v>676</v>
      </c>
      <c r="T276" s="574" t="s">
        <v>676</v>
      </c>
      <c r="U276" s="574" t="s">
        <v>676</v>
      </c>
      <c r="V276" s="574" t="s">
        <v>676</v>
      </c>
      <c r="W276" s="574" t="s">
        <v>676</v>
      </c>
      <c r="X276" s="574" t="s">
        <v>676</v>
      </c>
      <c r="Y276" s="574" t="s">
        <v>676</v>
      </c>
      <c r="Z276" s="574" t="s">
        <v>676</v>
      </c>
      <c r="AA276" s="574" t="s">
        <v>676</v>
      </c>
      <c r="AB276" s="574" t="s">
        <v>676</v>
      </c>
      <c r="AC276" s="574" t="s">
        <v>676</v>
      </c>
      <c r="AD276" s="574" t="s">
        <v>676</v>
      </c>
      <c r="AE276" s="574" t="s">
        <v>676</v>
      </c>
      <c r="AF276" s="574" t="s">
        <v>676</v>
      </c>
      <c r="AG276" s="574" t="s">
        <v>676</v>
      </c>
      <c r="AH276" s="574" t="s">
        <v>676</v>
      </c>
      <c r="AI276" s="574" t="s">
        <v>676</v>
      </c>
      <c r="AJ276" s="574" t="s">
        <v>676</v>
      </c>
      <c r="AK276" s="575">
        <v>0.3</v>
      </c>
      <c r="AL276" s="576"/>
      <c r="AM276" s="576"/>
      <c r="AN276" s="576"/>
      <c r="AO276" s="576"/>
      <c r="AP276" s="577"/>
      <c r="AQ276" s="573" t="s">
        <v>639</v>
      </c>
      <c r="AR276" s="574"/>
      <c r="AS276" s="574"/>
      <c r="AT276" s="574"/>
      <c r="AU276" s="575" t="s">
        <v>698</v>
      </c>
      <c r="AV276" s="576"/>
      <c r="AW276" s="576"/>
      <c r="AX276" s="577"/>
    </row>
    <row r="277" spans="1:50" ht="24" customHeight="1" x14ac:dyDescent="0.15">
      <c r="A277" s="569">
        <v>9</v>
      </c>
      <c r="B277" s="569">
        <v>1</v>
      </c>
      <c r="C277" s="574" t="s">
        <v>668</v>
      </c>
      <c r="D277" s="574" t="s">
        <v>668</v>
      </c>
      <c r="E277" s="574" t="s">
        <v>668</v>
      </c>
      <c r="F277" s="574" t="s">
        <v>668</v>
      </c>
      <c r="G277" s="574" t="s">
        <v>668</v>
      </c>
      <c r="H277" s="574" t="s">
        <v>668</v>
      </c>
      <c r="I277" s="574" t="s">
        <v>668</v>
      </c>
      <c r="J277" s="574" t="s">
        <v>668</v>
      </c>
      <c r="K277" s="574" t="s">
        <v>668</v>
      </c>
      <c r="L277" s="574" t="s">
        <v>668</v>
      </c>
      <c r="M277" s="574" t="s">
        <v>677</v>
      </c>
      <c r="N277" s="574" t="s">
        <v>677</v>
      </c>
      <c r="O277" s="574" t="s">
        <v>677</v>
      </c>
      <c r="P277" s="574" t="s">
        <v>677</v>
      </c>
      <c r="Q277" s="574" t="s">
        <v>677</v>
      </c>
      <c r="R277" s="574" t="s">
        <v>677</v>
      </c>
      <c r="S277" s="574" t="s">
        <v>677</v>
      </c>
      <c r="T277" s="574" t="s">
        <v>677</v>
      </c>
      <c r="U277" s="574" t="s">
        <v>677</v>
      </c>
      <c r="V277" s="574" t="s">
        <v>677</v>
      </c>
      <c r="W277" s="574" t="s">
        <v>677</v>
      </c>
      <c r="X277" s="574" t="s">
        <v>677</v>
      </c>
      <c r="Y277" s="574" t="s">
        <v>677</v>
      </c>
      <c r="Z277" s="574" t="s">
        <v>677</v>
      </c>
      <c r="AA277" s="574" t="s">
        <v>677</v>
      </c>
      <c r="AB277" s="574" t="s">
        <v>677</v>
      </c>
      <c r="AC277" s="574" t="s">
        <v>677</v>
      </c>
      <c r="AD277" s="574" t="s">
        <v>677</v>
      </c>
      <c r="AE277" s="574" t="s">
        <v>677</v>
      </c>
      <c r="AF277" s="574" t="s">
        <v>677</v>
      </c>
      <c r="AG277" s="574" t="s">
        <v>677</v>
      </c>
      <c r="AH277" s="574" t="s">
        <v>677</v>
      </c>
      <c r="AI277" s="574" t="s">
        <v>677</v>
      </c>
      <c r="AJ277" s="574" t="s">
        <v>677</v>
      </c>
      <c r="AK277" s="575">
        <v>0.3</v>
      </c>
      <c r="AL277" s="576"/>
      <c r="AM277" s="576"/>
      <c r="AN277" s="576"/>
      <c r="AO277" s="576"/>
      <c r="AP277" s="577"/>
      <c r="AQ277" s="573" t="s">
        <v>639</v>
      </c>
      <c r="AR277" s="574"/>
      <c r="AS277" s="574"/>
      <c r="AT277" s="574"/>
      <c r="AU277" s="575" t="s">
        <v>698</v>
      </c>
      <c r="AV277" s="576"/>
      <c r="AW277" s="576"/>
      <c r="AX277" s="577"/>
    </row>
    <row r="278" spans="1:50" ht="24" customHeight="1" x14ac:dyDescent="0.15">
      <c r="A278" s="569">
        <v>10</v>
      </c>
      <c r="B278" s="569">
        <v>1</v>
      </c>
      <c r="C278" s="574" t="s">
        <v>669</v>
      </c>
      <c r="D278" s="574" t="s">
        <v>669</v>
      </c>
      <c r="E278" s="574" t="s">
        <v>669</v>
      </c>
      <c r="F278" s="574" t="s">
        <v>669</v>
      </c>
      <c r="G278" s="574" t="s">
        <v>669</v>
      </c>
      <c r="H278" s="574" t="s">
        <v>669</v>
      </c>
      <c r="I278" s="574" t="s">
        <v>669</v>
      </c>
      <c r="J278" s="574" t="s">
        <v>669</v>
      </c>
      <c r="K278" s="574" t="s">
        <v>669</v>
      </c>
      <c r="L278" s="574" t="s">
        <v>669</v>
      </c>
      <c r="M278" s="574" t="s">
        <v>678</v>
      </c>
      <c r="N278" s="574" t="s">
        <v>678</v>
      </c>
      <c r="O278" s="574" t="s">
        <v>678</v>
      </c>
      <c r="P278" s="574" t="s">
        <v>678</v>
      </c>
      <c r="Q278" s="574" t="s">
        <v>678</v>
      </c>
      <c r="R278" s="574" t="s">
        <v>678</v>
      </c>
      <c r="S278" s="574" t="s">
        <v>678</v>
      </c>
      <c r="T278" s="574" t="s">
        <v>678</v>
      </c>
      <c r="U278" s="574" t="s">
        <v>678</v>
      </c>
      <c r="V278" s="574" t="s">
        <v>678</v>
      </c>
      <c r="W278" s="574" t="s">
        <v>678</v>
      </c>
      <c r="X278" s="574" t="s">
        <v>678</v>
      </c>
      <c r="Y278" s="574" t="s">
        <v>678</v>
      </c>
      <c r="Z278" s="574" t="s">
        <v>678</v>
      </c>
      <c r="AA278" s="574" t="s">
        <v>678</v>
      </c>
      <c r="AB278" s="574" t="s">
        <v>678</v>
      </c>
      <c r="AC278" s="574" t="s">
        <v>678</v>
      </c>
      <c r="AD278" s="574" t="s">
        <v>678</v>
      </c>
      <c r="AE278" s="574" t="s">
        <v>678</v>
      </c>
      <c r="AF278" s="574" t="s">
        <v>678</v>
      </c>
      <c r="AG278" s="574" t="s">
        <v>678</v>
      </c>
      <c r="AH278" s="574" t="s">
        <v>678</v>
      </c>
      <c r="AI278" s="574" t="s">
        <v>678</v>
      </c>
      <c r="AJ278" s="574" t="s">
        <v>678</v>
      </c>
      <c r="AK278" s="575">
        <v>0.3</v>
      </c>
      <c r="AL278" s="576"/>
      <c r="AM278" s="576"/>
      <c r="AN278" s="576"/>
      <c r="AO278" s="576"/>
      <c r="AP278" s="577"/>
      <c r="AQ278" s="573" t="s">
        <v>639</v>
      </c>
      <c r="AR278" s="574"/>
      <c r="AS278" s="574"/>
      <c r="AT278" s="574"/>
      <c r="AU278" s="575" t="s">
        <v>698</v>
      </c>
      <c r="AV278" s="576"/>
      <c r="AW278" s="576"/>
      <c r="AX278" s="577"/>
    </row>
    <row r="279" spans="1:50" ht="24" hidden="1" customHeight="1" x14ac:dyDescent="0.15">
      <c r="A279" s="569">
        <v>11</v>
      </c>
      <c r="B279" s="569">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3"/>
      <c r="AR279" s="574"/>
      <c r="AS279" s="574"/>
      <c r="AT279" s="574"/>
      <c r="AU279" s="575"/>
      <c r="AV279" s="576"/>
      <c r="AW279" s="576"/>
      <c r="AX279" s="577"/>
    </row>
    <row r="280" spans="1:50" ht="24" hidden="1" customHeight="1" x14ac:dyDescent="0.15">
      <c r="A280" s="569">
        <v>12</v>
      </c>
      <c r="B280" s="569">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3"/>
      <c r="AR280" s="574"/>
      <c r="AS280" s="574"/>
      <c r="AT280" s="574"/>
      <c r="AU280" s="575"/>
      <c r="AV280" s="576"/>
      <c r="AW280" s="576"/>
      <c r="AX280" s="577"/>
    </row>
    <row r="281" spans="1:50" ht="24" hidden="1" customHeight="1" x14ac:dyDescent="0.15">
      <c r="A281" s="569">
        <v>13</v>
      </c>
      <c r="B281" s="569">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3"/>
      <c r="AR281" s="574"/>
      <c r="AS281" s="574"/>
      <c r="AT281" s="574"/>
      <c r="AU281" s="575"/>
      <c r="AV281" s="576"/>
      <c r="AW281" s="576"/>
      <c r="AX281" s="577"/>
    </row>
    <row r="282" spans="1:50" ht="24" hidden="1" customHeight="1" x14ac:dyDescent="0.15">
      <c r="A282" s="569">
        <v>14</v>
      </c>
      <c r="B282" s="569">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3"/>
      <c r="AR282" s="574"/>
      <c r="AS282" s="574"/>
      <c r="AT282" s="574"/>
      <c r="AU282" s="575"/>
      <c r="AV282" s="576"/>
      <c r="AW282" s="576"/>
      <c r="AX282" s="577"/>
    </row>
    <row r="283" spans="1:50" ht="24" hidden="1" customHeight="1" x14ac:dyDescent="0.15">
      <c r="A283" s="569">
        <v>15</v>
      </c>
      <c r="B283" s="569">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3"/>
      <c r="AR283" s="574"/>
      <c r="AS283" s="574"/>
      <c r="AT283" s="574"/>
      <c r="AU283" s="575"/>
      <c r="AV283" s="576"/>
      <c r="AW283" s="576"/>
      <c r="AX283" s="577"/>
    </row>
    <row r="284" spans="1:50" ht="24" hidden="1" customHeight="1" x14ac:dyDescent="0.15">
      <c r="A284" s="569">
        <v>16</v>
      </c>
      <c r="B284" s="569">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3"/>
      <c r="AR284" s="574"/>
      <c r="AS284" s="574"/>
      <c r="AT284" s="574"/>
      <c r="AU284" s="575"/>
      <c r="AV284" s="576"/>
      <c r="AW284" s="576"/>
      <c r="AX284" s="577"/>
    </row>
    <row r="285" spans="1:50" ht="24" hidden="1" customHeight="1" x14ac:dyDescent="0.15">
      <c r="A285" s="569">
        <v>17</v>
      </c>
      <c r="B285" s="569">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3"/>
      <c r="AR285" s="574"/>
      <c r="AS285" s="574"/>
      <c r="AT285" s="574"/>
      <c r="AU285" s="575"/>
      <c r="AV285" s="576"/>
      <c r="AW285" s="576"/>
      <c r="AX285" s="577"/>
    </row>
    <row r="286" spans="1:50" ht="24" hidden="1" customHeight="1" x14ac:dyDescent="0.15">
      <c r="A286" s="569">
        <v>18</v>
      </c>
      <c r="B286" s="569">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3"/>
      <c r="AR286" s="574"/>
      <c r="AS286" s="574"/>
      <c r="AT286" s="574"/>
      <c r="AU286" s="575"/>
      <c r="AV286" s="576"/>
      <c r="AW286" s="576"/>
      <c r="AX286" s="577"/>
    </row>
    <row r="287" spans="1:50" ht="24" hidden="1" customHeight="1" x14ac:dyDescent="0.15">
      <c r="A287" s="569">
        <v>19</v>
      </c>
      <c r="B287" s="569">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3"/>
      <c r="AR287" s="574"/>
      <c r="AS287" s="574"/>
      <c r="AT287" s="574"/>
      <c r="AU287" s="575"/>
      <c r="AV287" s="576"/>
      <c r="AW287" s="576"/>
      <c r="AX287" s="577"/>
    </row>
    <row r="288" spans="1:50" ht="24" hidden="1" customHeight="1" x14ac:dyDescent="0.15">
      <c r="A288" s="569">
        <v>20</v>
      </c>
      <c r="B288" s="569">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3"/>
      <c r="AR288" s="574"/>
      <c r="AS288" s="574"/>
      <c r="AT288" s="574"/>
      <c r="AU288" s="575"/>
      <c r="AV288" s="576"/>
      <c r="AW288" s="576"/>
      <c r="AX288" s="577"/>
    </row>
    <row r="289" spans="1:50" ht="24" hidden="1" customHeight="1" x14ac:dyDescent="0.15">
      <c r="A289" s="569">
        <v>21</v>
      </c>
      <c r="B289" s="569">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3"/>
      <c r="AR289" s="574"/>
      <c r="AS289" s="574"/>
      <c r="AT289" s="574"/>
      <c r="AU289" s="575"/>
      <c r="AV289" s="576"/>
      <c r="AW289" s="576"/>
      <c r="AX289" s="577"/>
    </row>
    <row r="290" spans="1:50" ht="24" hidden="1" customHeight="1" x14ac:dyDescent="0.15">
      <c r="A290" s="569">
        <v>22</v>
      </c>
      <c r="B290" s="569">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3"/>
      <c r="AR290" s="574"/>
      <c r="AS290" s="574"/>
      <c r="AT290" s="574"/>
      <c r="AU290" s="575"/>
      <c r="AV290" s="576"/>
      <c r="AW290" s="576"/>
      <c r="AX290" s="577"/>
    </row>
    <row r="291" spans="1:50" ht="24" hidden="1" customHeight="1" x14ac:dyDescent="0.15">
      <c r="A291" s="569">
        <v>23</v>
      </c>
      <c r="B291" s="569">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3"/>
      <c r="AR291" s="574"/>
      <c r="AS291" s="574"/>
      <c r="AT291" s="574"/>
      <c r="AU291" s="575"/>
      <c r="AV291" s="576"/>
      <c r="AW291" s="576"/>
      <c r="AX291" s="577"/>
    </row>
    <row r="292" spans="1:50" ht="24" hidden="1" customHeight="1" x14ac:dyDescent="0.15">
      <c r="A292" s="569">
        <v>24</v>
      </c>
      <c r="B292" s="569">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3"/>
      <c r="AR292" s="574"/>
      <c r="AS292" s="574"/>
      <c r="AT292" s="574"/>
      <c r="AU292" s="575"/>
      <c r="AV292" s="576"/>
      <c r="AW292" s="576"/>
      <c r="AX292" s="577"/>
    </row>
    <row r="293" spans="1:50" ht="24" hidden="1" customHeight="1" x14ac:dyDescent="0.15">
      <c r="A293" s="569">
        <v>25</v>
      </c>
      <c r="B293" s="569">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3"/>
      <c r="AR293" s="574"/>
      <c r="AS293" s="574"/>
      <c r="AT293" s="574"/>
      <c r="AU293" s="575"/>
      <c r="AV293" s="576"/>
      <c r="AW293" s="576"/>
      <c r="AX293" s="577"/>
    </row>
    <row r="294" spans="1:50" ht="24" hidden="1" customHeight="1" x14ac:dyDescent="0.15">
      <c r="A294" s="569">
        <v>26</v>
      </c>
      <c r="B294" s="569">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3"/>
      <c r="AR294" s="574"/>
      <c r="AS294" s="574"/>
      <c r="AT294" s="574"/>
      <c r="AU294" s="575"/>
      <c r="AV294" s="576"/>
      <c r="AW294" s="576"/>
      <c r="AX294" s="577"/>
    </row>
    <row r="295" spans="1:50" ht="24" hidden="1" customHeight="1" x14ac:dyDescent="0.15">
      <c r="A295" s="569">
        <v>27</v>
      </c>
      <c r="B295" s="569">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3"/>
      <c r="AR295" s="574"/>
      <c r="AS295" s="574"/>
      <c r="AT295" s="574"/>
      <c r="AU295" s="575"/>
      <c r="AV295" s="576"/>
      <c r="AW295" s="576"/>
      <c r="AX295" s="577"/>
    </row>
    <row r="296" spans="1:50" ht="24" hidden="1" customHeight="1" x14ac:dyDescent="0.15">
      <c r="A296" s="569">
        <v>28</v>
      </c>
      <c r="B296" s="569">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3"/>
      <c r="AR296" s="574"/>
      <c r="AS296" s="574"/>
      <c r="AT296" s="574"/>
      <c r="AU296" s="575"/>
      <c r="AV296" s="576"/>
      <c r="AW296" s="576"/>
      <c r="AX296" s="577"/>
    </row>
    <row r="297" spans="1:50" ht="24" hidden="1" customHeight="1" x14ac:dyDescent="0.15">
      <c r="A297" s="569">
        <v>29</v>
      </c>
      <c r="B297" s="569">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3"/>
      <c r="AR297" s="574"/>
      <c r="AS297" s="574"/>
      <c r="AT297" s="574"/>
      <c r="AU297" s="575"/>
      <c r="AV297" s="576"/>
      <c r="AW297" s="576"/>
      <c r="AX297" s="577"/>
    </row>
    <row r="298" spans="1:50" ht="24" hidden="1" customHeight="1" x14ac:dyDescent="0.15">
      <c r="A298" s="569">
        <v>30</v>
      </c>
      <c r="B298" s="569">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3"/>
      <c r="AR298" s="574"/>
      <c r="AS298" s="574"/>
      <c r="AT298" s="574"/>
      <c r="AU298" s="575"/>
      <c r="AV298" s="576"/>
      <c r="AW298" s="576"/>
      <c r="AX298" s="577"/>
    </row>
    <row r="300" spans="1:50" x14ac:dyDescent="0.15">
      <c r="A300" s="9"/>
      <c r="B300" s="70" t="s">
        <v>383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9"/>
      <c r="B301" s="569"/>
      <c r="C301" s="245" t="s">
        <v>380</v>
      </c>
      <c r="D301" s="245"/>
      <c r="E301" s="245"/>
      <c r="F301" s="245"/>
      <c r="G301" s="245"/>
      <c r="H301" s="245"/>
      <c r="I301" s="245"/>
      <c r="J301" s="245"/>
      <c r="K301" s="245"/>
      <c r="L301" s="245"/>
      <c r="M301" s="245" t="s">
        <v>381</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0" t="s">
        <v>382</v>
      </c>
      <c r="AL301" s="245"/>
      <c r="AM301" s="245"/>
      <c r="AN301" s="245"/>
      <c r="AO301" s="245"/>
      <c r="AP301" s="245"/>
      <c r="AQ301" s="245" t="s">
        <v>23</v>
      </c>
      <c r="AR301" s="245"/>
      <c r="AS301" s="245"/>
      <c r="AT301" s="245"/>
      <c r="AU301" s="95" t="s">
        <v>24</v>
      </c>
      <c r="AV301" s="96"/>
      <c r="AW301" s="96"/>
      <c r="AX301" s="581"/>
    </row>
    <row r="302" spans="1:50" ht="24" customHeight="1" x14ac:dyDescent="0.15">
      <c r="A302" s="569">
        <v>1</v>
      </c>
      <c r="B302" s="569">
        <v>1</v>
      </c>
      <c r="C302" s="574" t="s">
        <v>679</v>
      </c>
      <c r="D302" s="574" t="s">
        <v>679</v>
      </c>
      <c r="E302" s="574" t="s">
        <v>679</v>
      </c>
      <c r="F302" s="574" t="s">
        <v>679</v>
      </c>
      <c r="G302" s="574" t="s">
        <v>679</v>
      </c>
      <c r="H302" s="574" t="s">
        <v>679</v>
      </c>
      <c r="I302" s="574" t="s">
        <v>679</v>
      </c>
      <c r="J302" s="574" t="s">
        <v>679</v>
      </c>
      <c r="K302" s="574" t="s">
        <v>679</v>
      </c>
      <c r="L302" s="574" t="s">
        <v>679</v>
      </c>
      <c r="M302" s="574" t="s">
        <v>689</v>
      </c>
      <c r="N302" s="574" t="s">
        <v>689</v>
      </c>
      <c r="O302" s="574" t="s">
        <v>689</v>
      </c>
      <c r="P302" s="574" t="s">
        <v>689</v>
      </c>
      <c r="Q302" s="574" t="s">
        <v>689</v>
      </c>
      <c r="R302" s="574" t="s">
        <v>689</v>
      </c>
      <c r="S302" s="574" t="s">
        <v>689</v>
      </c>
      <c r="T302" s="574" t="s">
        <v>689</v>
      </c>
      <c r="U302" s="574" t="s">
        <v>689</v>
      </c>
      <c r="V302" s="574" t="s">
        <v>689</v>
      </c>
      <c r="W302" s="574" t="s">
        <v>689</v>
      </c>
      <c r="X302" s="574" t="s">
        <v>689</v>
      </c>
      <c r="Y302" s="574" t="s">
        <v>689</v>
      </c>
      <c r="Z302" s="574" t="s">
        <v>689</v>
      </c>
      <c r="AA302" s="574" t="s">
        <v>689</v>
      </c>
      <c r="AB302" s="574" t="s">
        <v>689</v>
      </c>
      <c r="AC302" s="574" t="s">
        <v>689</v>
      </c>
      <c r="AD302" s="574" t="s">
        <v>689</v>
      </c>
      <c r="AE302" s="574" t="s">
        <v>689</v>
      </c>
      <c r="AF302" s="574" t="s">
        <v>689</v>
      </c>
      <c r="AG302" s="574" t="s">
        <v>689</v>
      </c>
      <c r="AH302" s="574" t="s">
        <v>689</v>
      </c>
      <c r="AI302" s="574" t="s">
        <v>689</v>
      </c>
      <c r="AJ302" s="574" t="s">
        <v>689</v>
      </c>
      <c r="AK302" s="575">
        <v>0.1</v>
      </c>
      <c r="AL302" s="576"/>
      <c r="AM302" s="576"/>
      <c r="AN302" s="576"/>
      <c r="AO302" s="576"/>
      <c r="AP302" s="577"/>
      <c r="AQ302" s="573" t="s">
        <v>639</v>
      </c>
      <c r="AR302" s="574"/>
      <c r="AS302" s="574"/>
      <c r="AT302" s="574"/>
      <c r="AU302" s="575" t="s">
        <v>659</v>
      </c>
      <c r="AV302" s="576"/>
      <c r="AW302" s="576"/>
      <c r="AX302" s="577"/>
    </row>
    <row r="303" spans="1:50" ht="24" customHeight="1" x14ac:dyDescent="0.15">
      <c r="A303" s="569">
        <v>2</v>
      </c>
      <c r="B303" s="569">
        <v>1</v>
      </c>
      <c r="C303" s="574" t="s">
        <v>680</v>
      </c>
      <c r="D303" s="574" t="s">
        <v>680</v>
      </c>
      <c r="E303" s="574" t="s">
        <v>680</v>
      </c>
      <c r="F303" s="574" t="s">
        <v>680</v>
      </c>
      <c r="G303" s="574" t="s">
        <v>680</v>
      </c>
      <c r="H303" s="574" t="s">
        <v>680</v>
      </c>
      <c r="I303" s="574" t="s">
        <v>680</v>
      </c>
      <c r="J303" s="574" t="s">
        <v>680</v>
      </c>
      <c r="K303" s="574" t="s">
        <v>680</v>
      </c>
      <c r="L303" s="574" t="s">
        <v>680</v>
      </c>
      <c r="M303" s="574" t="s">
        <v>690</v>
      </c>
      <c r="N303" s="574" t="s">
        <v>690</v>
      </c>
      <c r="O303" s="574" t="s">
        <v>690</v>
      </c>
      <c r="P303" s="574" t="s">
        <v>690</v>
      </c>
      <c r="Q303" s="574" t="s">
        <v>690</v>
      </c>
      <c r="R303" s="574" t="s">
        <v>690</v>
      </c>
      <c r="S303" s="574" t="s">
        <v>690</v>
      </c>
      <c r="T303" s="574" t="s">
        <v>690</v>
      </c>
      <c r="U303" s="574" t="s">
        <v>690</v>
      </c>
      <c r="V303" s="574" t="s">
        <v>690</v>
      </c>
      <c r="W303" s="574" t="s">
        <v>690</v>
      </c>
      <c r="X303" s="574" t="s">
        <v>690</v>
      </c>
      <c r="Y303" s="574" t="s">
        <v>690</v>
      </c>
      <c r="Z303" s="574" t="s">
        <v>690</v>
      </c>
      <c r="AA303" s="574" t="s">
        <v>690</v>
      </c>
      <c r="AB303" s="574" t="s">
        <v>690</v>
      </c>
      <c r="AC303" s="574" t="s">
        <v>690</v>
      </c>
      <c r="AD303" s="574" t="s">
        <v>690</v>
      </c>
      <c r="AE303" s="574" t="s">
        <v>690</v>
      </c>
      <c r="AF303" s="574" t="s">
        <v>690</v>
      </c>
      <c r="AG303" s="574" t="s">
        <v>690</v>
      </c>
      <c r="AH303" s="574" t="s">
        <v>690</v>
      </c>
      <c r="AI303" s="574" t="s">
        <v>690</v>
      </c>
      <c r="AJ303" s="574" t="s">
        <v>690</v>
      </c>
      <c r="AK303" s="575">
        <v>0.1</v>
      </c>
      <c r="AL303" s="576"/>
      <c r="AM303" s="576"/>
      <c r="AN303" s="576"/>
      <c r="AO303" s="576"/>
      <c r="AP303" s="577"/>
      <c r="AQ303" s="573" t="s">
        <v>639</v>
      </c>
      <c r="AR303" s="574"/>
      <c r="AS303" s="574"/>
      <c r="AT303" s="574"/>
      <c r="AU303" s="575" t="s">
        <v>659</v>
      </c>
      <c r="AV303" s="576"/>
      <c r="AW303" s="576"/>
      <c r="AX303" s="577"/>
    </row>
    <row r="304" spans="1:50" ht="24" customHeight="1" x14ac:dyDescent="0.15">
      <c r="A304" s="569">
        <v>3</v>
      </c>
      <c r="B304" s="569">
        <v>1</v>
      </c>
      <c r="C304" s="574" t="s">
        <v>681</v>
      </c>
      <c r="D304" s="574" t="s">
        <v>681</v>
      </c>
      <c r="E304" s="574" t="s">
        <v>681</v>
      </c>
      <c r="F304" s="574" t="s">
        <v>681</v>
      </c>
      <c r="G304" s="574" t="s">
        <v>681</v>
      </c>
      <c r="H304" s="574" t="s">
        <v>681</v>
      </c>
      <c r="I304" s="574" t="s">
        <v>681</v>
      </c>
      <c r="J304" s="574" t="s">
        <v>681</v>
      </c>
      <c r="K304" s="574" t="s">
        <v>681</v>
      </c>
      <c r="L304" s="574" t="s">
        <v>681</v>
      </c>
      <c r="M304" s="574" t="s">
        <v>691</v>
      </c>
      <c r="N304" s="574" t="s">
        <v>691</v>
      </c>
      <c r="O304" s="574" t="s">
        <v>691</v>
      </c>
      <c r="P304" s="574" t="s">
        <v>691</v>
      </c>
      <c r="Q304" s="574" t="s">
        <v>691</v>
      </c>
      <c r="R304" s="574" t="s">
        <v>691</v>
      </c>
      <c r="S304" s="574" t="s">
        <v>691</v>
      </c>
      <c r="T304" s="574" t="s">
        <v>691</v>
      </c>
      <c r="U304" s="574" t="s">
        <v>691</v>
      </c>
      <c r="V304" s="574" t="s">
        <v>691</v>
      </c>
      <c r="W304" s="574" t="s">
        <v>691</v>
      </c>
      <c r="X304" s="574" t="s">
        <v>691</v>
      </c>
      <c r="Y304" s="574" t="s">
        <v>691</v>
      </c>
      <c r="Z304" s="574" t="s">
        <v>691</v>
      </c>
      <c r="AA304" s="574" t="s">
        <v>691</v>
      </c>
      <c r="AB304" s="574" t="s">
        <v>691</v>
      </c>
      <c r="AC304" s="574" t="s">
        <v>691</v>
      </c>
      <c r="AD304" s="574" t="s">
        <v>691</v>
      </c>
      <c r="AE304" s="574" t="s">
        <v>691</v>
      </c>
      <c r="AF304" s="574" t="s">
        <v>691</v>
      </c>
      <c r="AG304" s="574" t="s">
        <v>691</v>
      </c>
      <c r="AH304" s="574" t="s">
        <v>691</v>
      </c>
      <c r="AI304" s="574" t="s">
        <v>691</v>
      </c>
      <c r="AJ304" s="574" t="s">
        <v>691</v>
      </c>
      <c r="AK304" s="575">
        <v>0.1</v>
      </c>
      <c r="AL304" s="576"/>
      <c r="AM304" s="576"/>
      <c r="AN304" s="576"/>
      <c r="AO304" s="576"/>
      <c r="AP304" s="577"/>
      <c r="AQ304" s="573" t="s">
        <v>639</v>
      </c>
      <c r="AR304" s="574"/>
      <c r="AS304" s="574"/>
      <c r="AT304" s="574"/>
      <c r="AU304" s="575" t="s">
        <v>659</v>
      </c>
      <c r="AV304" s="576"/>
      <c r="AW304" s="576"/>
      <c r="AX304" s="577"/>
    </row>
    <row r="305" spans="1:50" ht="24" customHeight="1" x14ac:dyDescent="0.15">
      <c r="A305" s="569">
        <v>4</v>
      </c>
      <c r="B305" s="569">
        <v>1</v>
      </c>
      <c r="C305" s="574" t="s">
        <v>682</v>
      </c>
      <c r="D305" s="574" t="s">
        <v>682</v>
      </c>
      <c r="E305" s="574" t="s">
        <v>682</v>
      </c>
      <c r="F305" s="574" t="s">
        <v>682</v>
      </c>
      <c r="G305" s="574" t="s">
        <v>682</v>
      </c>
      <c r="H305" s="574" t="s">
        <v>682</v>
      </c>
      <c r="I305" s="574" t="s">
        <v>682</v>
      </c>
      <c r="J305" s="574" t="s">
        <v>682</v>
      </c>
      <c r="K305" s="574" t="s">
        <v>682</v>
      </c>
      <c r="L305" s="574" t="s">
        <v>682</v>
      </c>
      <c r="M305" s="573" t="s">
        <v>756</v>
      </c>
      <c r="N305" s="574" t="s">
        <v>692</v>
      </c>
      <c r="O305" s="574" t="s">
        <v>692</v>
      </c>
      <c r="P305" s="574" t="s">
        <v>692</v>
      </c>
      <c r="Q305" s="574" t="s">
        <v>692</v>
      </c>
      <c r="R305" s="574" t="s">
        <v>692</v>
      </c>
      <c r="S305" s="574" t="s">
        <v>692</v>
      </c>
      <c r="T305" s="574" t="s">
        <v>692</v>
      </c>
      <c r="U305" s="574" t="s">
        <v>692</v>
      </c>
      <c r="V305" s="574" t="s">
        <v>692</v>
      </c>
      <c r="W305" s="574" t="s">
        <v>692</v>
      </c>
      <c r="X305" s="574" t="s">
        <v>692</v>
      </c>
      <c r="Y305" s="574" t="s">
        <v>692</v>
      </c>
      <c r="Z305" s="574" t="s">
        <v>692</v>
      </c>
      <c r="AA305" s="574" t="s">
        <v>692</v>
      </c>
      <c r="AB305" s="574" t="s">
        <v>692</v>
      </c>
      <c r="AC305" s="574" t="s">
        <v>692</v>
      </c>
      <c r="AD305" s="574" t="s">
        <v>692</v>
      </c>
      <c r="AE305" s="574" t="s">
        <v>692</v>
      </c>
      <c r="AF305" s="574" t="s">
        <v>692</v>
      </c>
      <c r="AG305" s="574" t="s">
        <v>692</v>
      </c>
      <c r="AH305" s="574" t="s">
        <v>692</v>
      </c>
      <c r="AI305" s="574" t="s">
        <v>692</v>
      </c>
      <c r="AJ305" s="574" t="s">
        <v>692</v>
      </c>
      <c r="AK305" s="575">
        <v>0.1</v>
      </c>
      <c r="AL305" s="576"/>
      <c r="AM305" s="576"/>
      <c r="AN305" s="576"/>
      <c r="AO305" s="576"/>
      <c r="AP305" s="577"/>
      <c r="AQ305" s="573" t="s">
        <v>639</v>
      </c>
      <c r="AR305" s="574"/>
      <c r="AS305" s="574"/>
      <c r="AT305" s="574"/>
      <c r="AU305" s="575" t="s">
        <v>659</v>
      </c>
      <c r="AV305" s="576"/>
      <c r="AW305" s="576"/>
      <c r="AX305" s="577"/>
    </row>
    <row r="306" spans="1:50" ht="24" customHeight="1" x14ac:dyDescent="0.15">
      <c r="A306" s="569">
        <v>5</v>
      </c>
      <c r="B306" s="569">
        <v>1</v>
      </c>
      <c r="C306" s="574" t="s">
        <v>683</v>
      </c>
      <c r="D306" s="574" t="s">
        <v>683</v>
      </c>
      <c r="E306" s="574" t="s">
        <v>683</v>
      </c>
      <c r="F306" s="574" t="s">
        <v>683</v>
      </c>
      <c r="G306" s="574" t="s">
        <v>683</v>
      </c>
      <c r="H306" s="574" t="s">
        <v>683</v>
      </c>
      <c r="I306" s="574" t="s">
        <v>683</v>
      </c>
      <c r="J306" s="574" t="s">
        <v>683</v>
      </c>
      <c r="K306" s="574" t="s">
        <v>683</v>
      </c>
      <c r="L306" s="574" t="s">
        <v>683</v>
      </c>
      <c r="M306" s="573" t="s">
        <v>693</v>
      </c>
      <c r="N306" s="574" t="s">
        <v>693</v>
      </c>
      <c r="O306" s="574" t="s">
        <v>693</v>
      </c>
      <c r="P306" s="574" t="s">
        <v>693</v>
      </c>
      <c r="Q306" s="574" t="s">
        <v>693</v>
      </c>
      <c r="R306" s="574" t="s">
        <v>693</v>
      </c>
      <c r="S306" s="574" t="s">
        <v>693</v>
      </c>
      <c r="T306" s="574" t="s">
        <v>693</v>
      </c>
      <c r="U306" s="574" t="s">
        <v>693</v>
      </c>
      <c r="V306" s="574" t="s">
        <v>693</v>
      </c>
      <c r="W306" s="574" t="s">
        <v>693</v>
      </c>
      <c r="X306" s="574" t="s">
        <v>693</v>
      </c>
      <c r="Y306" s="574" t="s">
        <v>693</v>
      </c>
      <c r="Z306" s="574" t="s">
        <v>693</v>
      </c>
      <c r="AA306" s="574" t="s">
        <v>693</v>
      </c>
      <c r="AB306" s="574" t="s">
        <v>693</v>
      </c>
      <c r="AC306" s="574" t="s">
        <v>693</v>
      </c>
      <c r="AD306" s="574" t="s">
        <v>693</v>
      </c>
      <c r="AE306" s="574" t="s">
        <v>693</v>
      </c>
      <c r="AF306" s="574" t="s">
        <v>693</v>
      </c>
      <c r="AG306" s="574" t="s">
        <v>693</v>
      </c>
      <c r="AH306" s="574" t="s">
        <v>693</v>
      </c>
      <c r="AI306" s="574" t="s">
        <v>693</v>
      </c>
      <c r="AJ306" s="574" t="s">
        <v>693</v>
      </c>
      <c r="AK306" s="575">
        <v>0.1</v>
      </c>
      <c r="AL306" s="576"/>
      <c r="AM306" s="576"/>
      <c r="AN306" s="576"/>
      <c r="AO306" s="576"/>
      <c r="AP306" s="577"/>
      <c r="AQ306" s="573" t="s">
        <v>639</v>
      </c>
      <c r="AR306" s="574"/>
      <c r="AS306" s="574"/>
      <c r="AT306" s="574"/>
      <c r="AU306" s="575" t="s">
        <v>659</v>
      </c>
      <c r="AV306" s="576"/>
      <c r="AW306" s="576"/>
      <c r="AX306" s="577"/>
    </row>
    <row r="307" spans="1:50" ht="24" customHeight="1" x14ac:dyDescent="0.15">
      <c r="A307" s="569">
        <v>6</v>
      </c>
      <c r="B307" s="569">
        <v>1</v>
      </c>
      <c r="C307" s="574" t="s">
        <v>684</v>
      </c>
      <c r="D307" s="574" t="s">
        <v>684</v>
      </c>
      <c r="E307" s="574" t="s">
        <v>684</v>
      </c>
      <c r="F307" s="574" t="s">
        <v>684</v>
      </c>
      <c r="G307" s="574" t="s">
        <v>684</v>
      </c>
      <c r="H307" s="574" t="s">
        <v>684</v>
      </c>
      <c r="I307" s="574" t="s">
        <v>684</v>
      </c>
      <c r="J307" s="574" t="s">
        <v>684</v>
      </c>
      <c r="K307" s="574" t="s">
        <v>684</v>
      </c>
      <c r="L307" s="574" t="s">
        <v>684</v>
      </c>
      <c r="M307" s="574" t="s">
        <v>694</v>
      </c>
      <c r="N307" s="574" t="s">
        <v>694</v>
      </c>
      <c r="O307" s="574" t="s">
        <v>694</v>
      </c>
      <c r="P307" s="574" t="s">
        <v>694</v>
      </c>
      <c r="Q307" s="574" t="s">
        <v>694</v>
      </c>
      <c r="R307" s="574" t="s">
        <v>694</v>
      </c>
      <c r="S307" s="574" t="s">
        <v>694</v>
      </c>
      <c r="T307" s="574" t="s">
        <v>694</v>
      </c>
      <c r="U307" s="574" t="s">
        <v>694</v>
      </c>
      <c r="V307" s="574" t="s">
        <v>694</v>
      </c>
      <c r="W307" s="574" t="s">
        <v>694</v>
      </c>
      <c r="X307" s="574" t="s">
        <v>694</v>
      </c>
      <c r="Y307" s="574" t="s">
        <v>694</v>
      </c>
      <c r="Z307" s="574" t="s">
        <v>694</v>
      </c>
      <c r="AA307" s="574" t="s">
        <v>694</v>
      </c>
      <c r="AB307" s="574" t="s">
        <v>694</v>
      </c>
      <c r="AC307" s="574" t="s">
        <v>694</v>
      </c>
      <c r="AD307" s="574" t="s">
        <v>694</v>
      </c>
      <c r="AE307" s="574" t="s">
        <v>694</v>
      </c>
      <c r="AF307" s="574" t="s">
        <v>694</v>
      </c>
      <c r="AG307" s="574" t="s">
        <v>694</v>
      </c>
      <c r="AH307" s="574" t="s">
        <v>694</v>
      </c>
      <c r="AI307" s="574" t="s">
        <v>694</v>
      </c>
      <c r="AJ307" s="574" t="s">
        <v>694</v>
      </c>
      <c r="AK307" s="575">
        <v>0.1</v>
      </c>
      <c r="AL307" s="576"/>
      <c r="AM307" s="576"/>
      <c r="AN307" s="576"/>
      <c r="AO307" s="576"/>
      <c r="AP307" s="577"/>
      <c r="AQ307" s="573" t="s">
        <v>639</v>
      </c>
      <c r="AR307" s="574"/>
      <c r="AS307" s="574"/>
      <c r="AT307" s="574"/>
      <c r="AU307" s="575" t="s">
        <v>659</v>
      </c>
      <c r="AV307" s="576"/>
      <c r="AW307" s="576"/>
      <c r="AX307" s="577"/>
    </row>
    <row r="308" spans="1:50" ht="24" customHeight="1" x14ac:dyDescent="0.15">
      <c r="A308" s="569">
        <v>7</v>
      </c>
      <c r="B308" s="569">
        <v>1</v>
      </c>
      <c r="C308" s="574" t="s">
        <v>685</v>
      </c>
      <c r="D308" s="574" t="s">
        <v>685</v>
      </c>
      <c r="E308" s="574" t="s">
        <v>685</v>
      </c>
      <c r="F308" s="574" t="s">
        <v>685</v>
      </c>
      <c r="G308" s="574" t="s">
        <v>685</v>
      </c>
      <c r="H308" s="574" t="s">
        <v>685</v>
      </c>
      <c r="I308" s="574" t="s">
        <v>685</v>
      </c>
      <c r="J308" s="574" t="s">
        <v>685</v>
      </c>
      <c r="K308" s="574" t="s">
        <v>685</v>
      </c>
      <c r="L308" s="574" t="s">
        <v>685</v>
      </c>
      <c r="M308" s="574" t="s">
        <v>695</v>
      </c>
      <c r="N308" s="574" t="s">
        <v>695</v>
      </c>
      <c r="O308" s="574" t="s">
        <v>695</v>
      </c>
      <c r="P308" s="574" t="s">
        <v>695</v>
      </c>
      <c r="Q308" s="574" t="s">
        <v>695</v>
      </c>
      <c r="R308" s="574" t="s">
        <v>695</v>
      </c>
      <c r="S308" s="574" t="s">
        <v>695</v>
      </c>
      <c r="T308" s="574" t="s">
        <v>695</v>
      </c>
      <c r="U308" s="574" t="s">
        <v>695</v>
      </c>
      <c r="V308" s="574" t="s">
        <v>695</v>
      </c>
      <c r="W308" s="574" t="s">
        <v>695</v>
      </c>
      <c r="X308" s="574" t="s">
        <v>695</v>
      </c>
      <c r="Y308" s="574" t="s">
        <v>695</v>
      </c>
      <c r="Z308" s="574" t="s">
        <v>695</v>
      </c>
      <c r="AA308" s="574" t="s">
        <v>695</v>
      </c>
      <c r="AB308" s="574" t="s">
        <v>695</v>
      </c>
      <c r="AC308" s="574" t="s">
        <v>695</v>
      </c>
      <c r="AD308" s="574" t="s">
        <v>695</v>
      </c>
      <c r="AE308" s="574" t="s">
        <v>695</v>
      </c>
      <c r="AF308" s="574" t="s">
        <v>695</v>
      </c>
      <c r="AG308" s="574" t="s">
        <v>695</v>
      </c>
      <c r="AH308" s="574" t="s">
        <v>695</v>
      </c>
      <c r="AI308" s="574" t="s">
        <v>695</v>
      </c>
      <c r="AJ308" s="574" t="s">
        <v>695</v>
      </c>
      <c r="AK308" s="575">
        <v>0.1</v>
      </c>
      <c r="AL308" s="576"/>
      <c r="AM308" s="576"/>
      <c r="AN308" s="576"/>
      <c r="AO308" s="576"/>
      <c r="AP308" s="577"/>
      <c r="AQ308" s="573" t="s">
        <v>639</v>
      </c>
      <c r="AR308" s="574"/>
      <c r="AS308" s="574"/>
      <c r="AT308" s="574"/>
      <c r="AU308" s="575" t="s">
        <v>659</v>
      </c>
      <c r="AV308" s="576"/>
      <c r="AW308" s="576"/>
      <c r="AX308" s="577"/>
    </row>
    <row r="309" spans="1:50" ht="24" customHeight="1" x14ac:dyDescent="0.15">
      <c r="A309" s="569">
        <v>8</v>
      </c>
      <c r="B309" s="569">
        <v>1</v>
      </c>
      <c r="C309" s="574" t="s">
        <v>686</v>
      </c>
      <c r="D309" s="574" t="s">
        <v>686</v>
      </c>
      <c r="E309" s="574" t="s">
        <v>686</v>
      </c>
      <c r="F309" s="574" t="s">
        <v>686</v>
      </c>
      <c r="G309" s="574" t="s">
        <v>686</v>
      </c>
      <c r="H309" s="574" t="s">
        <v>686</v>
      </c>
      <c r="I309" s="574" t="s">
        <v>686</v>
      </c>
      <c r="J309" s="574" t="s">
        <v>686</v>
      </c>
      <c r="K309" s="574" t="s">
        <v>686</v>
      </c>
      <c r="L309" s="574" t="s">
        <v>686</v>
      </c>
      <c r="M309" s="574" t="s">
        <v>696</v>
      </c>
      <c r="N309" s="574" t="s">
        <v>696</v>
      </c>
      <c r="O309" s="574" t="s">
        <v>696</v>
      </c>
      <c r="P309" s="574" t="s">
        <v>696</v>
      </c>
      <c r="Q309" s="574" t="s">
        <v>696</v>
      </c>
      <c r="R309" s="574" t="s">
        <v>696</v>
      </c>
      <c r="S309" s="574" t="s">
        <v>696</v>
      </c>
      <c r="T309" s="574" t="s">
        <v>696</v>
      </c>
      <c r="U309" s="574" t="s">
        <v>696</v>
      </c>
      <c r="V309" s="574" t="s">
        <v>696</v>
      </c>
      <c r="W309" s="574" t="s">
        <v>696</v>
      </c>
      <c r="X309" s="574" t="s">
        <v>696</v>
      </c>
      <c r="Y309" s="574" t="s">
        <v>696</v>
      </c>
      <c r="Z309" s="574" t="s">
        <v>696</v>
      </c>
      <c r="AA309" s="574" t="s">
        <v>696</v>
      </c>
      <c r="AB309" s="574" t="s">
        <v>696</v>
      </c>
      <c r="AC309" s="574" t="s">
        <v>696</v>
      </c>
      <c r="AD309" s="574" t="s">
        <v>696</v>
      </c>
      <c r="AE309" s="574" t="s">
        <v>696</v>
      </c>
      <c r="AF309" s="574" t="s">
        <v>696</v>
      </c>
      <c r="AG309" s="574" t="s">
        <v>696</v>
      </c>
      <c r="AH309" s="574" t="s">
        <v>696</v>
      </c>
      <c r="AI309" s="574" t="s">
        <v>696</v>
      </c>
      <c r="AJ309" s="574" t="s">
        <v>696</v>
      </c>
      <c r="AK309" s="575">
        <v>0.1</v>
      </c>
      <c r="AL309" s="576"/>
      <c r="AM309" s="576"/>
      <c r="AN309" s="576"/>
      <c r="AO309" s="576"/>
      <c r="AP309" s="577"/>
      <c r="AQ309" s="573" t="s">
        <v>639</v>
      </c>
      <c r="AR309" s="574"/>
      <c r="AS309" s="574"/>
      <c r="AT309" s="574"/>
      <c r="AU309" s="575" t="s">
        <v>659</v>
      </c>
      <c r="AV309" s="576"/>
      <c r="AW309" s="576"/>
      <c r="AX309" s="577"/>
    </row>
    <row r="310" spans="1:50" ht="24" customHeight="1" x14ac:dyDescent="0.15">
      <c r="A310" s="569">
        <v>9</v>
      </c>
      <c r="B310" s="569">
        <v>1</v>
      </c>
      <c r="C310" s="574" t="s">
        <v>687</v>
      </c>
      <c r="D310" s="574" t="s">
        <v>687</v>
      </c>
      <c r="E310" s="574" t="s">
        <v>687</v>
      </c>
      <c r="F310" s="574" t="s">
        <v>687</v>
      </c>
      <c r="G310" s="574" t="s">
        <v>687</v>
      </c>
      <c r="H310" s="574" t="s">
        <v>687</v>
      </c>
      <c r="I310" s="574" t="s">
        <v>687</v>
      </c>
      <c r="J310" s="574" t="s">
        <v>687</v>
      </c>
      <c r="K310" s="574" t="s">
        <v>687</v>
      </c>
      <c r="L310" s="574" t="s">
        <v>687</v>
      </c>
      <c r="M310" s="574" t="s">
        <v>697</v>
      </c>
      <c r="N310" s="574" t="s">
        <v>697</v>
      </c>
      <c r="O310" s="574" t="s">
        <v>697</v>
      </c>
      <c r="P310" s="574" t="s">
        <v>697</v>
      </c>
      <c r="Q310" s="574" t="s">
        <v>697</v>
      </c>
      <c r="R310" s="574" t="s">
        <v>697</v>
      </c>
      <c r="S310" s="574" t="s">
        <v>697</v>
      </c>
      <c r="T310" s="574" t="s">
        <v>697</v>
      </c>
      <c r="U310" s="574" t="s">
        <v>697</v>
      </c>
      <c r="V310" s="574" t="s">
        <v>697</v>
      </c>
      <c r="W310" s="574" t="s">
        <v>697</v>
      </c>
      <c r="X310" s="574" t="s">
        <v>697</v>
      </c>
      <c r="Y310" s="574" t="s">
        <v>697</v>
      </c>
      <c r="Z310" s="574" t="s">
        <v>697</v>
      </c>
      <c r="AA310" s="574" t="s">
        <v>697</v>
      </c>
      <c r="AB310" s="574" t="s">
        <v>697</v>
      </c>
      <c r="AC310" s="574" t="s">
        <v>697</v>
      </c>
      <c r="AD310" s="574" t="s">
        <v>697</v>
      </c>
      <c r="AE310" s="574" t="s">
        <v>697</v>
      </c>
      <c r="AF310" s="574" t="s">
        <v>697</v>
      </c>
      <c r="AG310" s="574" t="s">
        <v>697</v>
      </c>
      <c r="AH310" s="574" t="s">
        <v>697</v>
      </c>
      <c r="AI310" s="574" t="s">
        <v>697</v>
      </c>
      <c r="AJ310" s="574" t="s">
        <v>697</v>
      </c>
      <c r="AK310" s="575">
        <v>0.1</v>
      </c>
      <c r="AL310" s="576"/>
      <c r="AM310" s="576"/>
      <c r="AN310" s="576"/>
      <c r="AO310" s="576"/>
      <c r="AP310" s="577"/>
      <c r="AQ310" s="573" t="s">
        <v>639</v>
      </c>
      <c r="AR310" s="574"/>
      <c r="AS310" s="574"/>
      <c r="AT310" s="574"/>
      <c r="AU310" s="575" t="s">
        <v>659</v>
      </c>
      <c r="AV310" s="576"/>
      <c r="AW310" s="576"/>
      <c r="AX310" s="577"/>
    </row>
    <row r="311" spans="1:50" ht="24" customHeight="1" x14ac:dyDescent="0.15">
      <c r="A311" s="569">
        <v>10</v>
      </c>
      <c r="B311" s="569">
        <v>1</v>
      </c>
      <c r="C311" s="574" t="s">
        <v>688</v>
      </c>
      <c r="D311" s="574" t="s">
        <v>688</v>
      </c>
      <c r="E311" s="574" t="s">
        <v>688</v>
      </c>
      <c r="F311" s="574" t="s">
        <v>688</v>
      </c>
      <c r="G311" s="574" t="s">
        <v>688</v>
      </c>
      <c r="H311" s="574" t="s">
        <v>688</v>
      </c>
      <c r="I311" s="574" t="s">
        <v>688</v>
      </c>
      <c r="J311" s="574" t="s">
        <v>688</v>
      </c>
      <c r="K311" s="574" t="s">
        <v>688</v>
      </c>
      <c r="L311" s="574" t="s">
        <v>688</v>
      </c>
      <c r="M311" s="574" t="s">
        <v>739</v>
      </c>
      <c r="N311" s="574" t="s">
        <v>739</v>
      </c>
      <c r="O311" s="574" t="s">
        <v>739</v>
      </c>
      <c r="P311" s="574" t="s">
        <v>739</v>
      </c>
      <c r="Q311" s="574" t="s">
        <v>739</v>
      </c>
      <c r="R311" s="574" t="s">
        <v>739</v>
      </c>
      <c r="S311" s="574" t="s">
        <v>739</v>
      </c>
      <c r="T311" s="574" t="s">
        <v>739</v>
      </c>
      <c r="U311" s="574" t="s">
        <v>739</v>
      </c>
      <c r="V311" s="574" t="s">
        <v>739</v>
      </c>
      <c r="W311" s="574" t="s">
        <v>739</v>
      </c>
      <c r="X311" s="574" t="s">
        <v>739</v>
      </c>
      <c r="Y311" s="574" t="s">
        <v>739</v>
      </c>
      <c r="Z311" s="574" t="s">
        <v>739</v>
      </c>
      <c r="AA311" s="574" t="s">
        <v>739</v>
      </c>
      <c r="AB311" s="574" t="s">
        <v>739</v>
      </c>
      <c r="AC311" s="574" t="s">
        <v>739</v>
      </c>
      <c r="AD311" s="574" t="s">
        <v>739</v>
      </c>
      <c r="AE311" s="574" t="s">
        <v>739</v>
      </c>
      <c r="AF311" s="574" t="s">
        <v>739</v>
      </c>
      <c r="AG311" s="574" t="s">
        <v>739</v>
      </c>
      <c r="AH311" s="574" t="s">
        <v>739</v>
      </c>
      <c r="AI311" s="574" t="s">
        <v>739</v>
      </c>
      <c r="AJ311" s="574" t="s">
        <v>739</v>
      </c>
      <c r="AK311" s="575">
        <v>0.1</v>
      </c>
      <c r="AL311" s="576"/>
      <c r="AM311" s="576"/>
      <c r="AN311" s="576"/>
      <c r="AO311" s="576"/>
      <c r="AP311" s="577"/>
      <c r="AQ311" s="573" t="s">
        <v>639</v>
      </c>
      <c r="AR311" s="574"/>
      <c r="AS311" s="574"/>
      <c r="AT311" s="574"/>
      <c r="AU311" s="575" t="s">
        <v>659</v>
      </c>
      <c r="AV311" s="576"/>
      <c r="AW311" s="576"/>
      <c r="AX311" s="577"/>
    </row>
    <row r="312" spans="1:50" ht="24" hidden="1" customHeight="1" x14ac:dyDescent="0.15">
      <c r="A312" s="569">
        <v>11</v>
      </c>
      <c r="B312" s="569">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3"/>
      <c r="AR312" s="574"/>
      <c r="AS312" s="574"/>
      <c r="AT312" s="574"/>
      <c r="AU312" s="575"/>
      <c r="AV312" s="576"/>
      <c r="AW312" s="576"/>
      <c r="AX312" s="577"/>
    </row>
    <row r="313" spans="1:50" ht="24" hidden="1" customHeight="1" x14ac:dyDescent="0.15">
      <c r="A313" s="569">
        <v>12</v>
      </c>
      <c r="B313" s="569">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3"/>
      <c r="AR313" s="574"/>
      <c r="AS313" s="574"/>
      <c r="AT313" s="574"/>
      <c r="AU313" s="575"/>
      <c r="AV313" s="576"/>
      <c r="AW313" s="576"/>
      <c r="AX313" s="577"/>
    </row>
    <row r="314" spans="1:50" ht="24" hidden="1" customHeight="1" x14ac:dyDescent="0.15">
      <c r="A314" s="569">
        <v>13</v>
      </c>
      <c r="B314" s="569">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3"/>
      <c r="AR314" s="574"/>
      <c r="AS314" s="574"/>
      <c r="AT314" s="574"/>
      <c r="AU314" s="575"/>
      <c r="AV314" s="576"/>
      <c r="AW314" s="576"/>
      <c r="AX314" s="577"/>
    </row>
    <row r="315" spans="1:50" ht="24" hidden="1" customHeight="1" x14ac:dyDescent="0.15">
      <c r="A315" s="569">
        <v>14</v>
      </c>
      <c r="B315" s="569">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3"/>
      <c r="AR315" s="574"/>
      <c r="AS315" s="574"/>
      <c r="AT315" s="574"/>
      <c r="AU315" s="575"/>
      <c r="AV315" s="576"/>
      <c r="AW315" s="576"/>
      <c r="AX315" s="577"/>
    </row>
    <row r="316" spans="1:50" ht="24" hidden="1" customHeight="1" x14ac:dyDescent="0.15">
      <c r="A316" s="569">
        <v>15</v>
      </c>
      <c r="B316" s="569">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3"/>
      <c r="AR316" s="574"/>
      <c r="AS316" s="574"/>
      <c r="AT316" s="574"/>
      <c r="AU316" s="575"/>
      <c r="AV316" s="576"/>
      <c r="AW316" s="576"/>
      <c r="AX316" s="577"/>
    </row>
    <row r="317" spans="1:50" ht="24" hidden="1" customHeight="1" x14ac:dyDescent="0.15">
      <c r="A317" s="569">
        <v>16</v>
      </c>
      <c r="B317" s="569">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3"/>
      <c r="AR317" s="574"/>
      <c r="AS317" s="574"/>
      <c r="AT317" s="574"/>
      <c r="AU317" s="575"/>
      <c r="AV317" s="576"/>
      <c r="AW317" s="576"/>
      <c r="AX317" s="577"/>
    </row>
    <row r="318" spans="1:50" ht="24" hidden="1" customHeight="1" x14ac:dyDescent="0.15">
      <c r="A318" s="569">
        <v>17</v>
      </c>
      <c r="B318" s="569">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3"/>
      <c r="AR318" s="574"/>
      <c r="AS318" s="574"/>
      <c r="AT318" s="574"/>
      <c r="AU318" s="575"/>
      <c r="AV318" s="576"/>
      <c r="AW318" s="576"/>
      <c r="AX318" s="577"/>
    </row>
    <row r="319" spans="1:50" ht="24" hidden="1" customHeight="1" x14ac:dyDescent="0.15">
      <c r="A319" s="569">
        <v>18</v>
      </c>
      <c r="B319" s="569">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3"/>
      <c r="AR319" s="574"/>
      <c r="AS319" s="574"/>
      <c r="AT319" s="574"/>
      <c r="AU319" s="575"/>
      <c r="AV319" s="576"/>
      <c r="AW319" s="576"/>
      <c r="AX319" s="577"/>
    </row>
    <row r="320" spans="1:50" ht="24" hidden="1" customHeight="1" x14ac:dyDescent="0.15">
      <c r="A320" s="569">
        <v>19</v>
      </c>
      <c r="B320" s="569">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3"/>
      <c r="AR320" s="574"/>
      <c r="AS320" s="574"/>
      <c r="AT320" s="574"/>
      <c r="AU320" s="575"/>
      <c r="AV320" s="576"/>
      <c r="AW320" s="576"/>
      <c r="AX320" s="577"/>
    </row>
    <row r="321" spans="1:50" ht="24" hidden="1" customHeight="1" x14ac:dyDescent="0.15">
      <c r="A321" s="569">
        <v>20</v>
      </c>
      <c r="B321" s="569">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3"/>
      <c r="AR321" s="574"/>
      <c r="AS321" s="574"/>
      <c r="AT321" s="574"/>
      <c r="AU321" s="575"/>
      <c r="AV321" s="576"/>
      <c r="AW321" s="576"/>
      <c r="AX321" s="577"/>
    </row>
    <row r="322" spans="1:50" ht="24" hidden="1" customHeight="1" x14ac:dyDescent="0.15">
      <c r="A322" s="569">
        <v>21</v>
      </c>
      <c r="B322" s="569">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3"/>
      <c r="AR322" s="574"/>
      <c r="AS322" s="574"/>
      <c r="AT322" s="574"/>
      <c r="AU322" s="575"/>
      <c r="AV322" s="576"/>
      <c r="AW322" s="576"/>
      <c r="AX322" s="577"/>
    </row>
    <row r="323" spans="1:50" ht="24" hidden="1" customHeight="1" x14ac:dyDescent="0.15">
      <c r="A323" s="569">
        <v>22</v>
      </c>
      <c r="B323" s="569">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3"/>
      <c r="AR323" s="574"/>
      <c r="AS323" s="574"/>
      <c r="AT323" s="574"/>
      <c r="AU323" s="575"/>
      <c r="AV323" s="576"/>
      <c r="AW323" s="576"/>
      <c r="AX323" s="577"/>
    </row>
    <row r="324" spans="1:50" ht="24" hidden="1" customHeight="1" x14ac:dyDescent="0.15">
      <c r="A324" s="569">
        <v>23</v>
      </c>
      <c r="B324" s="569">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3"/>
      <c r="AR324" s="574"/>
      <c r="AS324" s="574"/>
      <c r="AT324" s="574"/>
      <c r="AU324" s="575"/>
      <c r="AV324" s="576"/>
      <c r="AW324" s="576"/>
      <c r="AX324" s="577"/>
    </row>
    <row r="325" spans="1:50" ht="24" hidden="1" customHeight="1" x14ac:dyDescent="0.15">
      <c r="A325" s="569">
        <v>24</v>
      </c>
      <c r="B325" s="569">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3"/>
      <c r="AR325" s="574"/>
      <c r="AS325" s="574"/>
      <c r="AT325" s="574"/>
      <c r="AU325" s="575"/>
      <c r="AV325" s="576"/>
      <c r="AW325" s="576"/>
      <c r="AX325" s="577"/>
    </row>
    <row r="326" spans="1:50" ht="24" hidden="1" customHeight="1" x14ac:dyDescent="0.15">
      <c r="A326" s="569">
        <v>25</v>
      </c>
      <c r="B326" s="569">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3"/>
      <c r="AR326" s="574"/>
      <c r="AS326" s="574"/>
      <c r="AT326" s="574"/>
      <c r="AU326" s="575"/>
      <c r="AV326" s="576"/>
      <c r="AW326" s="576"/>
      <c r="AX326" s="577"/>
    </row>
    <row r="327" spans="1:50" ht="24" hidden="1" customHeight="1" x14ac:dyDescent="0.15">
      <c r="A327" s="569">
        <v>26</v>
      </c>
      <c r="B327" s="569">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3"/>
      <c r="AR327" s="574"/>
      <c r="AS327" s="574"/>
      <c r="AT327" s="574"/>
      <c r="AU327" s="575"/>
      <c r="AV327" s="576"/>
      <c r="AW327" s="576"/>
      <c r="AX327" s="577"/>
    </row>
    <row r="328" spans="1:50" ht="24" hidden="1" customHeight="1" x14ac:dyDescent="0.15">
      <c r="A328" s="569">
        <v>27</v>
      </c>
      <c r="B328" s="569">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3"/>
      <c r="AR328" s="574"/>
      <c r="AS328" s="574"/>
      <c r="AT328" s="574"/>
      <c r="AU328" s="575"/>
      <c r="AV328" s="576"/>
      <c r="AW328" s="576"/>
      <c r="AX328" s="577"/>
    </row>
    <row r="329" spans="1:50" ht="24" hidden="1" customHeight="1" x14ac:dyDescent="0.15">
      <c r="A329" s="569">
        <v>28</v>
      </c>
      <c r="B329" s="569">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3"/>
      <c r="AR329" s="574"/>
      <c r="AS329" s="574"/>
      <c r="AT329" s="574"/>
      <c r="AU329" s="575"/>
      <c r="AV329" s="576"/>
      <c r="AW329" s="576"/>
      <c r="AX329" s="577"/>
    </row>
    <row r="330" spans="1:50" ht="24" hidden="1" customHeight="1" x14ac:dyDescent="0.15">
      <c r="A330" s="569">
        <v>29</v>
      </c>
      <c r="B330" s="569">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3"/>
      <c r="AR330" s="574"/>
      <c r="AS330" s="574"/>
      <c r="AT330" s="574"/>
      <c r="AU330" s="575"/>
      <c r="AV330" s="576"/>
      <c r="AW330" s="576"/>
      <c r="AX330" s="577"/>
    </row>
    <row r="331" spans="1:50" ht="24" hidden="1" customHeight="1" x14ac:dyDescent="0.15">
      <c r="A331" s="569">
        <v>30</v>
      </c>
      <c r="B331" s="569">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3"/>
      <c r="AR331" s="574"/>
      <c r="AS331" s="574"/>
      <c r="AT331" s="574"/>
      <c r="AU331" s="575"/>
      <c r="AV331" s="576"/>
      <c r="AW331" s="576"/>
      <c r="AX331" s="577"/>
    </row>
    <row r="333" spans="1:50" x14ac:dyDescent="0.15">
      <c r="A333" s="9"/>
      <c r="B333" s="70" t="s">
        <v>384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9"/>
      <c r="B334" s="569"/>
      <c r="C334" s="245" t="s">
        <v>380</v>
      </c>
      <c r="D334" s="245"/>
      <c r="E334" s="245"/>
      <c r="F334" s="245"/>
      <c r="G334" s="245"/>
      <c r="H334" s="245"/>
      <c r="I334" s="245"/>
      <c r="J334" s="245"/>
      <c r="K334" s="245"/>
      <c r="L334" s="245"/>
      <c r="M334" s="245" t="s">
        <v>381</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0" t="s">
        <v>382</v>
      </c>
      <c r="AL334" s="245"/>
      <c r="AM334" s="245"/>
      <c r="AN334" s="245"/>
      <c r="AO334" s="245"/>
      <c r="AP334" s="245"/>
      <c r="AQ334" s="245" t="s">
        <v>23</v>
      </c>
      <c r="AR334" s="245"/>
      <c r="AS334" s="245"/>
      <c r="AT334" s="245"/>
      <c r="AU334" s="95" t="s">
        <v>24</v>
      </c>
      <c r="AV334" s="96"/>
      <c r="AW334" s="96"/>
      <c r="AX334" s="581"/>
    </row>
    <row r="335" spans="1:50" ht="28.5" customHeight="1" x14ac:dyDescent="0.15">
      <c r="A335" s="569">
        <v>1</v>
      </c>
      <c r="B335" s="569">
        <v>1</v>
      </c>
      <c r="C335" s="573" t="s">
        <v>586</v>
      </c>
      <c r="D335" s="574"/>
      <c r="E335" s="574"/>
      <c r="F335" s="574"/>
      <c r="G335" s="574"/>
      <c r="H335" s="574"/>
      <c r="I335" s="574"/>
      <c r="J335" s="574"/>
      <c r="K335" s="574"/>
      <c r="L335" s="574"/>
      <c r="M335" s="573" t="s">
        <v>587</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v>0.3</v>
      </c>
      <c r="AL335" s="576"/>
      <c r="AM335" s="576"/>
      <c r="AN335" s="576"/>
      <c r="AO335" s="576"/>
      <c r="AP335" s="577"/>
      <c r="AQ335" s="573" t="s">
        <v>589</v>
      </c>
      <c r="AR335" s="574"/>
      <c r="AS335" s="574"/>
      <c r="AT335" s="574"/>
      <c r="AU335" s="575" t="s">
        <v>590</v>
      </c>
      <c r="AV335" s="576"/>
      <c r="AW335" s="576"/>
      <c r="AX335" s="577"/>
    </row>
    <row r="336" spans="1:50" ht="30" customHeight="1" x14ac:dyDescent="0.15">
      <c r="A336" s="569">
        <v>2</v>
      </c>
      <c r="B336" s="569">
        <v>1</v>
      </c>
      <c r="C336" s="573" t="s">
        <v>613</v>
      </c>
      <c r="D336" s="574"/>
      <c r="E336" s="574"/>
      <c r="F336" s="574"/>
      <c r="G336" s="574"/>
      <c r="H336" s="574"/>
      <c r="I336" s="574"/>
      <c r="J336" s="574"/>
      <c r="K336" s="574"/>
      <c r="L336" s="574"/>
      <c r="M336" s="573" t="s">
        <v>588</v>
      </c>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v>0.2</v>
      </c>
      <c r="AL336" s="576"/>
      <c r="AM336" s="576"/>
      <c r="AN336" s="576"/>
      <c r="AO336" s="576"/>
      <c r="AP336" s="577"/>
      <c r="AQ336" s="573" t="s">
        <v>589</v>
      </c>
      <c r="AR336" s="574"/>
      <c r="AS336" s="574"/>
      <c r="AT336" s="574"/>
      <c r="AU336" s="575" t="s">
        <v>590</v>
      </c>
      <c r="AV336" s="576"/>
      <c r="AW336" s="576"/>
      <c r="AX336" s="577"/>
    </row>
    <row r="337" spans="1:50" ht="29.25" customHeight="1" x14ac:dyDescent="0.15">
      <c r="A337" s="569">
        <v>3</v>
      </c>
      <c r="B337" s="569">
        <v>1</v>
      </c>
      <c r="C337" s="573" t="s">
        <v>614</v>
      </c>
      <c r="D337" s="574"/>
      <c r="E337" s="574"/>
      <c r="F337" s="574"/>
      <c r="G337" s="574"/>
      <c r="H337" s="574"/>
      <c r="I337" s="574"/>
      <c r="J337" s="574"/>
      <c r="K337" s="574"/>
      <c r="L337" s="574"/>
      <c r="M337" s="573" t="s">
        <v>588</v>
      </c>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v>0.2</v>
      </c>
      <c r="AL337" s="576"/>
      <c r="AM337" s="576"/>
      <c r="AN337" s="576"/>
      <c r="AO337" s="576"/>
      <c r="AP337" s="577"/>
      <c r="AQ337" s="573" t="s">
        <v>589</v>
      </c>
      <c r="AR337" s="574"/>
      <c r="AS337" s="574"/>
      <c r="AT337" s="574"/>
      <c r="AU337" s="575" t="s">
        <v>590</v>
      </c>
      <c r="AV337" s="576"/>
      <c r="AW337" s="576"/>
      <c r="AX337" s="577"/>
    </row>
    <row r="338" spans="1:50" ht="22.5" customHeight="1" x14ac:dyDescent="0.15">
      <c r="A338" s="569">
        <v>4</v>
      </c>
      <c r="B338" s="569">
        <v>1</v>
      </c>
      <c r="C338" s="572" t="s">
        <v>615</v>
      </c>
      <c r="D338" s="467"/>
      <c r="E338" s="467"/>
      <c r="F338" s="467"/>
      <c r="G338" s="467"/>
      <c r="H338" s="467"/>
      <c r="I338" s="467"/>
      <c r="J338" s="467"/>
      <c r="K338" s="467"/>
      <c r="L338" s="571"/>
      <c r="M338" s="573" t="s">
        <v>588</v>
      </c>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v>0.2</v>
      </c>
      <c r="AL338" s="576"/>
      <c r="AM338" s="576"/>
      <c r="AN338" s="576"/>
      <c r="AO338" s="576"/>
      <c r="AP338" s="577"/>
      <c r="AQ338" s="573" t="s">
        <v>589</v>
      </c>
      <c r="AR338" s="574"/>
      <c r="AS338" s="574"/>
      <c r="AT338" s="574"/>
      <c r="AU338" s="575" t="s">
        <v>590</v>
      </c>
      <c r="AV338" s="576"/>
      <c r="AW338" s="576"/>
      <c r="AX338" s="577"/>
    </row>
    <row r="339" spans="1:50" ht="27" customHeight="1" x14ac:dyDescent="0.15">
      <c r="A339" s="569">
        <v>5</v>
      </c>
      <c r="B339" s="569">
        <v>1</v>
      </c>
      <c r="C339" s="573" t="s">
        <v>616</v>
      </c>
      <c r="D339" s="574"/>
      <c r="E339" s="574"/>
      <c r="F339" s="574"/>
      <c r="G339" s="574"/>
      <c r="H339" s="574"/>
      <c r="I339" s="574"/>
      <c r="J339" s="574"/>
      <c r="K339" s="574"/>
      <c r="L339" s="574"/>
      <c r="M339" s="573" t="s">
        <v>588</v>
      </c>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v>0.2</v>
      </c>
      <c r="AL339" s="576"/>
      <c r="AM339" s="576"/>
      <c r="AN339" s="576"/>
      <c r="AO339" s="576"/>
      <c r="AP339" s="577"/>
      <c r="AQ339" s="573" t="s">
        <v>589</v>
      </c>
      <c r="AR339" s="574"/>
      <c r="AS339" s="574"/>
      <c r="AT339" s="574"/>
      <c r="AU339" s="575" t="s">
        <v>590</v>
      </c>
      <c r="AV339" s="576"/>
      <c r="AW339" s="576"/>
      <c r="AX339" s="577"/>
    </row>
    <row r="340" spans="1:50" ht="27" customHeight="1" x14ac:dyDescent="0.15">
      <c r="A340" s="569">
        <v>6</v>
      </c>
      <c r="B340" s="569">
        <v>1</v>
      </c>
      <c r="C340" s="573" t="s">
        <v>617</v>
      </c>
      <c r="D340" s="574"/>
      <c r="E340" s="574"/>
      <c r="F340" s="574"/>
      <c r="G340" s="574"/>
      <c r="H340" s="574"/>
      <c r="I340" s="574"/>
      <c r="J340" s="574"/>
      <c r="K340" s="574"/>
      <c r="L340" s="574"/>
      <c r="M340" s="573" t="s">
        <v>588</v>
      </c>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v>0.2</v>
      </c>
      <c r="AL340" s="576"/>
      <c r="AM340" s="576"/>
      <c r="AN340" s="576"/>
      <c r="AO340" s="576"/>
      <c r="AP340" s="577"/>
      <c r="AQ340" s="573" t="s">
        <v>589</v>
      </c>
      <c r="AR340" s="574"/>
      <c r="AS340" s="574"/>
      <c r="AT340" s="574"/>
      <c r="AU340" s="575" t="s">
        <v>590</v>
      </c>
      <c r="AV340" s="576"/>
      <c r="AW340" s="576"/>
      <c r="AX340" s="577"/>
    </row>
    <row r="341" spans="1:50" ht="28.5" customHeight="1" x14ac:dyDescent="0.15">
      <c r="A341" s="569">
        <v>7</v>
      </c>
      <c r="B341" s="569">
        <v>1</v>
      </c>
      <c r="C341" s="573" t="s">
        <v>619</v>
      </c>
      <c r="D341" s="574"/>
      <c r="E341" s="574"/>
      <c r="F341" s="574"/>
      <c r="G341" s="574"/>
      <c r="H341" s="574"/>
      <c r="I341" s="574"/>
      <c r="J341" s="574"/>
      <c r="K341" s="574"/>
      <c r="L341" s="574"/>
      <c r="M341" s="573" t="s">
        <v>588</v>
      </c>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v>0.1</v>
      </c>
      <c r="AL341" s="576"/>
      <c r="AM341" s="576"/>
      <c r="AN341" s="576"/>
      <c r="AO341" s="576"/>
      <c r="AP341" s="577"/>
      <c r="AQ341" s="573" t="s">
        <v>589</v>
      </c>
      <c r="AR341" s="574"/>
      <c r="AS341" s="574"/>
      <c r="AT341" s="574"/>
      <c r="AU341" s="575" t="s">
        <v>590</v>
      </c>
      <c r="AV341" s="576"/>
      <c r="AW341" s="576"/>
      <c r="AX341" s="577"/>
    </row>
    <row r="342" spans="1:50" ht="24" customHeight="1" x14ac:dyDescent="0.15">
      <c r="A342" s="569">
        <v>8</v>
      </c>
      <c r="B342" s="569">
        <v>1</v>
      </c>
      <c r="C342" s="573" t="s">
        <v>618</v>
      </c>
      <c r="D342" s="574"/>
      <c r="E342" s="574"/>
      <c r="F342" s="574"/>
      <c r="G342" s="574"/>
      <c r="H342" s="574"/>
      <c r="I342" s="574"/>
      <c r="J342" s="574"/>
      <c r="K342" s="574"/>
      <c r="L342" s="574"/>
      <c r="M342" s="573" t="s">
        <v>588</v>
      </c>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v>0.1</v>
      </c>
      <c r="AL342" s="576"/>
      <c r="AM342" s="576"/>
      <c r="AN342" s="576"/>
      <c r="AO342" s="576"/>
      <c r="AP342" s="577"/>
      <c r="AQ342" s="573" t="s">
        <v>589</v>
      </c>
      <c r="AR342" s="574"/>
      <c r="AS342" s="574"/>
      <c r="AT342" s="574"/>
      <c r="AU342" s="575" t="s">
        <v>590</v>
      </c>
      <c r="AV342" s="576"/>
      <c r="AW342" s="576"/>
      <c r="AX342" s="577"/>
    </row>
    <row r="343" spans="1:50" ht="27.75" customHeight="1" x14ac:dyDescent="0.15">
      <c r="A343" s="569">
        <v>9</v>
      </c>
      <c r="B343" s="569">
        <v>1</v>
      </c>
      <c r="C343" s="573" t="s">
        <v>620</v>
      </c>
      <c r="D343" s="574"/>
      <c r="E343" s="574"/>
      <c r="F343" s="574"/>
      <c r="G343" s="574"/>
      <c r="H343" s="574"/>
      <c r="I343" s="574"/>
      <c r="J343" s="574"/>
      <c r="K343" s="574"/>
      <c r="L343" s="574"/>
      <c r="M343" s="573" t="s">
        <v>588</v>
      </c>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v>0.1</v>
      </c>
      <c r="AL343" s="576"/>
      <c r="AM343" s="576"/>
      <c r="AN343" s="576"/>
      <c r="AO343" s="576"/>
      <c r="AP343" s="577"/>
      <c r="AQ343" s="573" t="s">
        <v>589</v>
      </c>
      <c r="AR343" s="574"/>
      <c r="AS343" s="574"/>
      <c r="AT343" s="574"/>
      <c r="AU343" s="575" t="s">
        <v>590</v>
      </c>
      <c r="AV343" s="576"/>
      <c r="AW343" s="576"/>
      <c r="AX343" s="577"/>
    </row>
    <row r="344" spans="1:50" ht="28.5" customHeight="1" x14ac:dyDescent="0.15">
      <c r="A344" s="569">
        <v>10</v>
      </c>
      <c r="B344" s="569">
        <v>1</v>
      </c>
      <c r="C344" s="573" t="s">
        <v>621</v>
      </c>
      <c r="D344" s="574"/>
      <c r="E344" s="574"/>
      <c r="F344" s="574"/>
      <c r="G344" s="574"/>
      <c r="H344" s="574"/>
      <c r="I344" s="574"/>
      <c r="J344" s="574"/>
      <c r="K344" s="574"/>
      <c r="L344" s="574"/>
      <c r="M344" s="573" t="s">
        <v>588</v>
      </c>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v>0.1</v>
      </c>
      <c r="AL344" s="576"/>
      <c r="AM344" s="576"/>
      <c r="AN344" s="576"/>
      <c r="AO344" s="576"/>
      <c r="AP344" s="577"/>
      <c r="AQ344" s="573" t="s">
        <v>589</v>
      </c>
      <c r="AR344" s="574"/>
      <c r="AS344" s="574"/>
      <c r="AT344" s="574"/>
      <c r="AU344" s="575" t="s">
        <v>590</v>
      </c>
      <c r="AV344" s="576"/>
      <c r="AW344" s="576"/>
      <c r="AX344" s="577"/>
    </row>
    <row r="345" spans="1:50" ht="24" hidden="1" customHeight="1" x14ac:dyDescent="0.15">
      <c r="A345" s="569">
        <v>11</v>
      </c>
      <c r="B345" s="569">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3"/>
      <c r="AR345" s="574"/>
      <c r="AS345" s="574"/>
      <c r="AT345" s="574"/>
      <c r="AU345" s="575"/>
      <c r="AV345" s="576"/>
      <c r="AW345" s="576"/>
      <c r="AX345" s="577"/>
    </row>
    <row r="346" spans="1:50" ht="24" hidden="1" customHeight="1" x14ac:dyDescent="0.15">
      <c r="A346" s="569">
        <v>12</v>
      </c>
      <c r="B346" s="569">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3"/>
      <c r="AR346" s="574"/>
      <c r="AS346" s="574"/>
      <c r="AT346" s="574"/>
      <c r="AU346" s="575"/>
      <c r="AV346" s="576"/>
      <c r="AW346" s="576"/>
      <c r="AX346" s="577"/>
    </row>
    <row r="347" spans="1:50" ht="24" hidden="1" customHeight="1" x14ac:dyDescent="0.15">
      <c r="A347" s="569">
        <v>13</v>
      </c>
      <c r="B347" s="569">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3"/>
      <c r="AR347" s="574"/>
      <c r="AS347" s="574"/>
      <c r="AT347" s="574"/>
      <c r="AU347" s="575"/>
      <c r="AV347" s="576"/>
      <c r="AW347" s="576"/>
      <c r="AX347" s="577"/>
    </row>
    <row r="348" spans="1:50" ht="24" hidden="1" customHeight="1" x14ac:dyDescent="0.15">
      <c r="A348" s="569">
        <v>14</v>
      </c>
      <c r="B348" s="569">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3"/>
      <c r="AR348" s="574"/>
      <c r="AS348" s="574"/>
      <c r="AT348" s="574"/>
      <c r="AU348" s="575"/>
      <c r="AV348" s="576"/>
      <c r="AW348" s="576"/>
      <c r="AX348" s="577"/>
    </row>
    <row r="349" spans="1:50" ht="24" hidden="1" customHeight="1" x14ac:dyDescent="0.15">
      <c r="A349" s="569">
        <v>15</v>
      </c>
      <c r="B349" s="569">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3"/>
      <c r="AR349" s="574"/>
      <c r="AS349" s="574"/>
      <c r="AT349" s="574"/>
      <c r="AU349" s="575"/>
      <c r="AV349" s="576"/>
      <c r="AW349" s="576"/>
      <c r="AX349" s="577"/>
    </row>
    <row r="350" spans="1:50" ht="24" hidden="1" customHeight="1" x14ac:dyDescent="0.15">
      <c r="A350" s="569">
        <v>16</v>
      </c>
      <c r="B350" s="569">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3"/>
      <c r="AR350" s="574"/>
      <c r="AS350" s="574"/>
      <c r="AT350" s="574"/>
      <c r="AU350" s="575"/>
      <c r="AV350" s="576"/>
      <c r="AW350" s="576"/>
      <c r="AX350" s="577"/>
    </row>
    <row r="351" spans="1:50" ht="24" hidden="1" customHeight="1" x14ac:dyDescent="0.15">
      <c r="A351" s="569">
        <v>17</v>
      </c>
      <c r="B351" s="569">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3"/>
      <c r="AR351" s="574"/>
      <c r="AS351" s="574"/>
      <c r="AT351" s="574"/>
      <c r="AU351" s="575"/>
      <c r="AV351" s="576"/>
      <c r="AW351" s="576"/>
      <c r="AX351" s="577"/>
    </row>
    <row r="352" spans="1:50" ht="24" hidden="1" customHeight="1" x14ac:dyDescent="0.15">
      <c r="A352" s="569">
        <v>18</v>
      </c>
      <c r="B352" s="569">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3"/>
      <c r="AR352" s="574"/>
      <c r="AS352" s="574"/>
      <c r="AT352" s="574"/>
      <c r="AU352" s="575"/>
      <c r="AV352" s="576"/>
      <c r="AW352" s="576"/>
      <c r="AX352" s="577"/>
    </row>
    <row r="353" spans="1:50" ht="24" hidden="1" customHeight="1" x14ac:dyDescent="0.15">
      <c r="A353" s="569">
        <v>19</v>
      </c>
      <c r="B353" s="569">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3"/>
      <c r="AR353" s="574"/>
      <c r="AS353" s="574"/>
      <c r="AT353" s="574"/>
      <c r="AU353" s="575"/>
      <c r="AV353" s="576"/>
      <c r="AW353" s="576"/>
      <c r="AX353" s="577"/>
    </row>
    <row r="354" spans="1:50" ht="24" hidden="1" customHeight="1" x14ac:dyDescent="0.15">
      <c r="A354" s="569">
        <v>20</v>
      </c>
      <c r="B354" s="569">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3"/>
      <c r="AR354" s="574"/>
      <c r="AS354" s="574"/>
      <c r="AT354" s="574"/>
      <c r="AU354" s="575"/>
      <c r="AV354" s="576"/>
      <c r="AW354" s="576"/>
      <c r="AX354" s="577"/>
    </row>
    <row r="355" spans="1:50" ht="24" hidden="1" customHeight="1" x14ac:dyDescent="0.15">
      <c r="A355" s="569">
        <v>21</v>
      </c>
      <c r="B355" s="569">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3"/>
      <c r="AR355" s="574"/>
      <c r="AS355" s="574"/>
      <c r="AT355" s="574"/>
      <c r="AU355" s="575"/>
      <c r="AV355" s="576"/>
      <c r="AW355" s="576"/>
      <c r="AX355" s="577"/>
    </row>
    <row r="356" spans="1:50" ht="24" hidden="1" customHeight="1" x14ac:dyDescent="0.15">
      <c r="A356" s="569">
        <v>22</v>
      </c>
      <c r="B356" s="569">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3"/>
      <c r="AR356" s="574"/>
      <c r="AS356" s="574"/>
      <c r="AT356" s="574"/>
      <c r="AU356" s="575"/>
      <c r="AV356" s="576"/>
      <c r="AW356" s="576"/>
      <c r="AX356" s="577"/>
    </row>
    <row r="357" spans="1:50" ht="24" hidden="1" customHeight="1" x14ac:dyDescent="0.15">
      <c r="A357" s="569">
        <v>23</v>
      </c>
      <c r="B357" s="569">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3"/>
      <c r="AR357" s="574"/>
      <c r="AS357" s="574"/>
      <c r="AT357" s="574"/>
      <c r="AU357" s="575"/>
      <c r="AV357" s="576"/>
      <c r="AW357" s="576"/>
      <c r="AX357" s="577"/>
    </row>
    <row r="358" spans="1:50" ht="24" hidden="1" customHeight="1" x14ac:dyDescent="0.15">
      <c r="A358" s="569">
        <v>24</v>
      </c>
      <c r="B358" s="569">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3"/>
      <c r="AR358" s="574"/>
      <c r="AS358" s="574"/>
      <c r="AT358" s="574"/>
      <c r="AU358" s="575"/>
      <c r="AV358" s="576"/>
      <c r="AW358" s="576"/>
      <c r="AX358" s="577"/>
    </row>
    <row r="359" spans="1:50" ht="24" hidden="1" customHeight="1" x14ac:dyDescent="0.15">
      <c r="A359" s="569">
        <v>25</v>
      </c>
      <c r="B359" s="569">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3"/>
      <c r="AR359" s="574"/>
      <c r="AS359" s="574"/>
      <c r="AT359" s="574"/>
      <c r="AU359" s="575"/>
      <c r="AV359" s="576"/>
      <c r="AW359" s="576"/>
      <c r="AX359" s="577"/>
    </row>
    <row r="360" spans="1:50" ht="24" hidden="1" customHeight="1" x14ac:dyDescent="0.15">
      <c r="A360" s="569">
        <v>26</v>
      </c>
      <c r="B360" s="569">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3"/>
      <c r="AR360" s="574"/>
      <c r="AS360" s="574"/>
      <c r="AT360" s="574"/>
      <c r="AU360" s="575"/>
      <c r="AV360" s="576"/>
      <c r="AW360" s="576"/>
      <c r="AX360" s="577"/>
    </row>
    <row r="361" spans="1:50" ht="24" hidden="1" customHeight="1" x14ac:dyDescent="0.15">
      <c r="A361" s="569">
        <v>27</v>
      </c>
      <c r="B361" s="569">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3"/>
      <c r="AR361" s="574"/>
      <c r="AS361" s="574"/>
      <c r="AT361" s="574"/>
      <c r="AU361" s="575"/>
      <c r="AV361" s="576"/>
      <c r="AW361" s="576"/>
      <c r="AX361" s="577"/>
    </row>
    <row r="362" spans="1:50" ht="24" hidden="1" customHeight="1" x14ac:dyDescent="0.15">
      <c r="A362" s="569">
        <v>28</v>
      </c>
      <c r="B362" s="569">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3"/>
      <c r="AR362" s="574"/>
      <c r="AS362" s="574"/>
      <c r="AT362" s="574"/>
      <c r="AU362" s="575"/>
      <c r="AV362" s="576"/>
      <c r="AW362" s="576"/>
      <c r="AX362" s="577"/>
    </row>
    <row r="363" spans="1:50" ht="24" hidden="1" customHeight="1" x14ac:dyDescent="0.15">
      <c r="A363" s="569">
        <v>29</v>
      </c>
      <c r="B363" s="569">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3"/>
      <c r="AR363" s="574"/>
      <c r="AS363" s="574"/>
      <c r="AT363" s="574"/>
      <c r="AU363" s="575"/>
      <c r="AV363" s="576"/>
      <c r="AW363" s="576"/>
      <c r="AX363" s="577"/>
    </row>
    <row r="364" spans="1:50" ht="24" hidden="1" customHeight="1" x14ac:dyDescent="0.15">
      <c r="A364" s="569">
        <v>30</v>
      </c>
      <c r="B364" s="569">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3"/>
      <c r="AR364" s="574"/>
      <c r="AS364" s="574"/>
      <c r="AT364" s="574"/>
      <c r="AU364" s="575"/>
      <c r="AV364" s="576"/>
      <c r="AW364" s="576"/>
      <c r="AX364" s="577"/>
    </row>
    <row r="366" spans="1:50" x14ac:dyDescent="0.15">
      <c r="A366" s="9"/>
      <c r="B366" s="70" t="s">
        <v>385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9"/>
      <c r="B367" s="569"/>
      <c r="C367" s="245" t="s">
        <v>380</v>
      </c>
      <c r="D367" s="245"/>
      <c r="E367" s="245"/>
      <c r="F367" s="245"/>
      <c r="G367" s="245"/>
      <c r="H367" s="245"/>
      <c r="I367" s="245"/>
      <c r="J367" s="245"/>
      <c r="K367" s="245"/>
      <c r="L367" s="245"/>
      <c r="M367" s="245" t="s">
        <v>381</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0" t="s">
        <v>382</v>
      </c>
      <c r="AL367" s="245"/>
      <c r="AM367" s="245"/>
      <c r="AN367" s="245"/>
      <c r="AO367" s="245"/>
      <c r="AP367" s="245"/>
      <c r="AQ367" s="245" t="s">
        <v>23</v>
      </c>
      <c r="AR367" s="245"/>
      <c r="AS367" s="245"/>
      <c r="AT367" s="245"/>
      <c r="AU367" s="95" t="s">
        <v>24</v>
      </c>
      <c r="AV367" s="96"/>
      <c r="AW367" s="96"/>
      <c r="AX367" s="581"/>
    </row>
    <row r="368" spans="1:50" ht="24" customHeight="1" x14ac:dyDescent="0.15">
      <c r="A368" s="569">
        <v>1</v>
      </c>
      <c r="B368" s="569">
        <v>1</v>
      </c>
      <c r="C368" s="573" t="s">
        <v>591</v>
      </c>
      <c r="D368" s="574"/>
      <c r="E368" s="574"/>
      <c r="F368" s="574"/>
      <c r="G368" s="574"/>
      <c r="H368" s="574"/>
      <c r="I368" s="574"/>
      <c r="J368" s="574"/>
      <c r="K368" s="574"/>
      <c r="L368" s="574"/>
      <c r="M368" s="573" t="s">
        <v>580</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v>0.5</v>
      </c>
      <c r="AL368" s="576"/>
      <c r="AM368" s="576"/>
      <c r="AN368" s="576"/>
      <c r="AO368" s="576"/>
      <c r="AP368" s="577"/>
      <c r="AQ368" s="573" t="s">
        <v>606</v>
      </c>
      <c r="AR368" s="574"/>
      <c r="AS368" s="574"/>
      <c r="AT368" s="574"/>
      <c r="AU368" s="575" t="s">
        <v>607</v>
      </c>
      <c r="AV368" s="576"/>
      <c r="AW368" s="576"/>
      <c r="AX368" s="577"/>
    </row>
    <row r="369" spans="1:50" ht="24" customHeight="1" x14ac:dyDescent="0.15">
      <c r="A369" s="569">
        <v>2</v>
      </c>
      <c r="B369" s="569">
        <v>1</v>
      </c>
      <c r="C369" s="573" t="s">
        <v>592</v>
      </c>
      <c r="D369" s="574"/>
      <c r="E369" s="574"/>
      <c r="F369" s="574"/>
      <c r="G369" s="574"/>
      <c r="H369" s="574"/>
      <c r="I369" s="574"/>
      <c r="J369" s="574"/>
      <c r="K369" s="574"/>
      <c r="L369" s="574"/>
      <c r="M369" s="573" t="s">
        <v>599</v>
      </c>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v>0.1</v>
      </c>
      <c r="AL369" s="576"/>
      <c r="AM369" s="576"/>
      <c r="AN369" s="576"/>
      <c r="AO369" s="576"/>
      <c r="AP369" s="577"/>
      <c r="AQ369" s="573" t="s">
        <v>606</v>
      </c>
      <c r="AR369" s="574"/>
      <c r="AS369" s="574"/>
      <c r="AT369" s="574"/>
      <c r="AU369" s="575" t="s">
        <v>607</v>
      </c>
      <c r="AV369" s="576"/>
      <c r="AW369" s="576"/>
      <c r="AX369" s="577"/>
    </row>
    <row r="370" spans="1:50" ht="24" customHeight="1" x14ac:dyDescent="0.15">
      <c r="A370" s="569">
        <v>3</v>
      </c>
      <c r="B370" s="569">
        <v>1</v>
      </c>
      <c r="C370" s="573" t="s">
        <v>593</v>
      </c>
      <c r="D370" s="574"/>
      <c r="E370" s="574"/>
      <c r="F370" s="574"/>
      <c r="G370" s="574"/>
      <c r="H370" s="574"/>
      <c r="I370" s="574"/>
      <c r="J370" s="574"/>
      <c r="K370" s="574"/>
      <c r="L370" s="574"/>
      <c r="M370" s="573" t="s">
        <v>600</v>
      </c>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v>0.04</v>
      </c>
      <c r="AL370" s="576"/>
      <c r="AM370" s="576"/>
      <c r="AN370" s="576"/>
      <c r="AO370" s="576"/>
      <c r="AP370" s="577"/>
      <c r="AQ370" s="573" t="s">
        <v>606</v>
      </c>
      <c r="AR370" s="574"/>
      <c r="AS370" s="574"/>
      <c r="AT370" s="574"/>
      <c r="AU370" s="575" t="s">
        <v>607</v>
      </c>
      <c r="AV370" s="576"/>
      <c r="AW370" s="576"/>
      <c r="AX370" s="577"/>
    </row>
    <row r="371" spans="1:50" ht="24" customHeight="1" x14ac:dyDescent="0.15">
      <c r="A371" s="569">
        <v>4</v>
      </c>
      <c r="B371" s="569">
        <v>1</v>
      </c>
      <c r="C371" s="573" t="s">
        <v>594</v>
      </c>
      <c r="D371" s="574"/>
      <c r="E371" s="574"/>
      <c r="F371" s="574"/>
      <c r="G371" s="574"/>
      <c r="H371" s="574"/>
      <c r="I371" s="574"/>
      <c r="J371" s="574"/>
      <c r="K371" s="574"/>
      <c r="L371" s="574"/>
      <c r="M371" s="573" t="s">
        <v>601</v>
      </c>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v>0.04</v>
      </c>
      <c r="AL371" s="576"/>
      <c r="AM371" s="576"/>
      <c r="AN371" s="576"/>
      <c r="AO371" s="576"/>
      <c r="AP371" s="577"/>
      <c r="AQ371" s="573" t="s">
        <v>606</v>
      </c>
      <c r="AR371" s="574"/>
      <c r="AS371" s="574"/>
      <c r="AT371" s="574"/>
      <c r="AU371" s="575" t="s">
        <v>607</v>
      </c>
      <c r="AV371" s="576"/>
      <c r="AW371" s="576"/>
      <c r="AX371" s="577"/>
    </row>
    <row r="372" spans="1:50" ht="24" customHeight="1" x14ac:dyDescent="0.15">
      <c r="A372" s="569">
        <v>5</v>
      </c>
      <c r="B372" s="569">
        <v>1</v>
      </c>
      <c r="C372" s="573" t="s">
        <v>595</v>
      </c>
      <c r="D372" s="574"/>
      <c r="E372" s="574"/>
      <c r="F372" s="574"/>
      <c r="G372" s="574"/>
      <c r="H372" s="574"/>
      <c r="I372" s="574"/>
      <c r="J372" s="574"/>
      <c r="K372" s="574"/>
      <c r="L372" s="574"/>
      <c r="M372" s="573" t="s">
        <v>602</v>
      </c>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v>0.03</v>
      </c>
      <c r="AL372" s="576"/>
      <c r="AM372" s="576"/>
      <c r="AN372" s="576"/>
      <c r="AO372" s="576"/>
      <c r="AP372" s="577"/>
      <c r="AQ372" s="573" t="s">
        <v>606</v>
      </c>
      <c r="AR372" s="574"/>
      <c r="AS372" s="574"/>
      <c r="AT372" s="574"/>
      <c r="AU372" s="575" t="s">
        <v>607</v>
      </c>
      <c r="AV372" s="576"/>
      <c r="AW372" s="576"/>
      <c r="AX372" s="577"/>
    </row>
    <row r="373" spans="1:50" ht="24" customHeight="1" x14ac:dyDescent="0.15">
      <c r="A373" s="569">
        <v>6</v>
      </c>
      <c r="B373" s="569">
        <v>1</v>
      </c>
      <c r="C373" s="573" t="s">
        <v>596</v>
      </c>
      <c r="D373" s="574"/>
      <c r="E373" s="574"/>
      <c r="F373" s="574"/>
      <c r="G373" s="574"/>
      <c r="H373" s="574"/>
      <c r="I373" s="574"/>
      <c r="J373" s="574"/>
      <c r="K373" s="574"/>
      <c r="L373" s="574"/>
      <c r="M373" s="573" t="s">
        <v>603</v>
      </c>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v>0.03</v>
      </c>
      <c r="AL373" s="576"/>
      <c r="AM373" s="576"/>
      <c r="AN373" s="576"/>
      <c r="AO373" s="576"/>
      <c r="AP373" s="577"/>
      <c r="AQ373" s="573" t="s">
        <v>606</v>
      </c>
      <c r="AR373" s="574"/>
      <c r="AS373" s="574"/>
      <c r="AT373" s="574"/>
      <c r="AU373" s="575" t="s">
        <v>607</v>
      </c>
      <c r="AV373" s="576"/>
      <c r="AW373" s="576"/>
      <c r="AX373" s="577"/>
    </row>
    <row r="374" spans="1:50" ht="24" customHeight="1" x14ac:dyDescent="0.15">
      <c r="A374" s="569">
        <v>7</v>
      </c>
      <c r="B374" s="569">
        <v>1</v>
      </c>
      <c r="C374" s="573" t="s">
        <v>597</v>
      </c>
      <c r="D374" s="574"/>
      <c r="E374" s="574"/>
      <c r="F374" s="574"/>
      <c r="G374" s="574"/>
      <c r="H374" s="574"/>
      <c r="I374" s="574"/>
      <c r="J374" s="574"/>
      <c r="K374" s="574"/>
      <c r="L374" s="574"/>
      <c r="M374" s="573" t="s">
        <v>604</v>
      </c>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v>0.02</v>
      </c>
      <c r="AL374" s="576"/>
      <c r="AM374" s="576"/>
      <c r="AN374" s="576"/>
      <c r="AO374" s="576"/>
      <c r="AP374" s="577"/>
      <c r="AQ374" s="573" t="s">
        <v>606</v>
      </c>
      <c r="AR374" s="574"/>
      <c r="AS374" s="574"/>
      <c r="AT374" s="574"/>
      <c r="AU374" s="575" t="s">
        <v>607</v>
      </c>
      <c r="AV374" s="576"/>
      <c r="AW374" s="576"/>
      <c r="AX374" s="577"/>
    </row>
    <row r="375" spans="1:50" ht="24" customHeight="1" x14ac:dyDescent="0.15">
      <c r="A375" s="569">
        <v>8</v>
      </c>
      <c r="B375" s="569">
        <v>1</v>
      </c>
      <c r="C375" s="573" t="s">
        <v>598</v>
      </c>
      <c r="D375" s="574"/>
      <c r="E375" s="574"/>
      <c r="F375" s="574"/>
      <c r="G375" s="574"/>
      <c r="H375" s="574"/>
      <c r="I375" s="574"/>
      <c r="J375" s="574"/>
      <c r="K375" s="574"/>
      <c r="L375" s="574"/>
      <c r="M375" s="573" t="s">
        <v>605</v>
      </c>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v>0.01</v>
      </c>
      <c r="AL375" s="576"/>
      <c r="AM375" s="576"/>
      <c r="AN375" s="576"/>
      <c r="AO375" s="576"/>
      <c r="AP375" s="577"/>
      <c r="AQ375" s="573" t="s">
        <v>606</v>
      </c>
      <c r="AR375" s="574"/>
      <c r="AS375" s="574"/>
      <c r="AT375" s="574"/>
      <c r="AU375" s="575" t="s">
        <v>607</v>
      </c>
      <c r="AV375" s="576"/>
      <c r="AW375" s="576"/>
      <c r="AX375" s="577"/>
    </row>
    <row r="376" spans="1:50" ht="24" customHeight="1" x14ac:dyDescent="0.15">
      <c r="A376" s="569">
        <v>9</v>
      </c>
      <c r="B376" s="569">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3"/>
      <c r="AR376" s="574"/>
      <c r="AS376" s="574"/>
      <c r="AT376" s="574"/>
      <c r="AU376" s="575"/>
      <c r="AV376" s="576"/>
      <c r="AW376" s="576"/>
      <c r="AX376" s="577"/>
    </row>
    <row r="377" spans="1:50" ht="24" customHeight="1" x14ac:dyDescent="0.15">
      <c r="A377" s="569">
        <v>10</v>
      </c>
      <c r="B377" s="569">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3"/>
      <c r="AR377" s="574"/>
      <c r="AS377" s="574"/>
      <c r="AT377" s="574"/>
      <c r="AU377" s="575"/>
      <c r="AV377" s="576"/>
      <c r="AW377" s="576"/>
      <c r="AX377" s="577"/>
    </row>
    <row r="378" spans="1:50" ht="24" hidden="1" customHeight="1" x14ac:dyDescent="0.15">
      <c r="A378" s="569">
        <v>11</v>
      </c>
      <c r="B378" s="569">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3"/>
      <c r="AR378" s="574"/>
      <c r="AS378" s="574"/>
      <c r="AT378" s="574"/>
      <c r="AU378" s="575"/>
      <c r="AV378" s="576"/>
      <c r="AW378" s="576"/>
      <c r="AX378" s="577"/>
    </row>
    <row r="379" spans="1:50" ht="24" hidden="1" customHeight="1" x14ac:dyDescent="0.15">
      <c r="A379" s="569">
        <v>12</v>
      </c>
      <c r="B379" s="569">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3"/>
      <c r="AR379" s="574"/>
      <c r="AS379" s="574"/>
      <c r="AT379" s="574"/>
      <c r="AU379" s="575"/>
      <c r="AV379" s="576"/>
      <c r="AW379" s="576"/>
      <c r="AX379" s="577"/>
    </row>
    <row r="380" spans="1:50" ht="24" hidden="1" customHeight="1" x14ac:dyDescent="0.15">
      <c r="A380" s="569">
        <v>13</v>
      </c>
      <c r="B380" s="569">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3"/>
      <c r="AR380" s="574"/>
      <c r="AS380" s="574"/>
      <c r="AT380" s="574"/>
      <c r="AU380" s="575"/>
      <c r="AV380" s="576"/>
      <c r="AW380" s="576"/>
      <c r="AX380" s="577"/>
    </row>
    <row r="381" spans="1:50" ht="24" hidden="1" customHeight="1" x14ac:dyDescent="0.15">
      <c r="A381" s="569">
        <v>14</v>
      </c>
      <c r="B381" s="569">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3"/>
      <c r="AR381" s="574"/>
      <c r="AS381" s="574"/>
      <c r="AT381" s="574"/>
      <c r="AU381" s="575"/>
      <c r="AV381" s="576"/>
      <c r="AW381" s="576"/>
      <c r="AX381" s="577"/>
    </row>
    <row r="382" spans="1:50" ht="24" hidden="1" customHeight="1" x14ac:dyDescent="0.15">
      <c r="A382" s="569">
        <v>15</v>
      </c>
      <c r="B382" s="569">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3"/>
      <c r="AR382" s="574"/>
      <c r="AS382" s="574"/>
      <c r="AT382" s="574"/>
      <c r="AU382" s="575"/>
      <c r="AV382" s="576"/>
      <c r="AW382" s="576"/>
      <c r="AX382" s="577"/>
    </row>
    <row r="383" spans="1:50" ht="24" hidden="1" customHeight="1" x14ac:dyDescent="0.15">
      <c r="A383" s="569">
        <v>16</v>
      </c>
      <c r="B383" s="569">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3"/>
      <c r="AR383" s="574"/>
      <c r="AS383" s="574"/>
      <c r="AT383" s="574"/>
      <c r="AU383" s="575"/>
      <c r="AV383" s="576"/>
      <c r="AW383" s="576"/>
      <c r="AX383" s="577"/>
    </row>
    <row r="384" spans="1:50" ht="24" hidden="1" customHeight="1" x14ac:dyDescent="0.15">
      <c r="A384" s="569">
        <v>17</v>
      </c>
      <c r="B384" s="569">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3"/>
      <c r="AR384" s="574"/>
      <c r="AS384" s="574"/>
      <c r="AT384" s="574"/>
      <c r="AU384" s="575"/>
      <c r="AV384" s="576"/>
      <c r="AW384" s="576"/>
      <c r="AX384" s="577"/>
    </row>
    <row r="385" spans="1:50" ht="24" hidden="1" customHeight="1" x14ac:dyDescent="0.15">
      <c r="A385" s="569">
        <v>18</v>
      </c>
      <c r="B385" s="569">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3"/>
      <c r="AR385" s="574"/>
      <c r="AS385" s="574"/>
      <c r="AT385" s="574"/>
      <c r="AU385" s="575"/>
      <c r="AV385" s="576"/>
      <c r="AW385" s="576"/>
      <c r="AX385" s="577"/>
    </row>
    <row r="386" spans="1:50" ht="24" hidden="1" customHeight="1" x14ac:dyDescent="0.15">
      <c r="A386" s="569">
        <v>19</v>
      </c>
      <c r="B386" s="569">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3"/>
      <c r="AR386" s="574"/>
      <c r="AS386" s="574"/>
      <c r="AT386" s="574"/>
      <c r="AU386" s="575"/>
      <c r="AV386" s="576"/>
      <c r="AW386" s="576"/>
      <c r="AX386" s="577"/>
    </row>
    <row r="387" spans="1:50" ht="24" hidden="1" customHeight="1" x14ac:dyDescent="0.15">
      <c r="A387" s="569">
        <v>20</v>
      </c>
      <c r="B387" s="569">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3"/>
      <c r="AR387" s="574"/>
      <c r="AS387" s="574"/>
      <c r="AT387" s="574"/>
      <c r="AU387" s="575"/>
      <c r="AV387" s="576"/>
      <c r="AW387" s="576"/>
      <c r="AX387" s="577"/>
    </row>
    <row r="388" spans="1:50" ht="24" hidden="1" customHeight="1" x14ac:dyDescent="0.15">
      <c r="A388" s="569">
        <v>21</v>
      </c>
      <c r="B388" s="569">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3"/>
      <c r="AR388" s="574"/>
      <c r="AS388" s="574"/>
      <c r="AT388" s="574"/>
      <c r="AU388" s="575"/>
      <c r="AV388" s="576"/>
      <c r="AW388" s="576"/>
      <c r="AX388" s="577"/>
    </row>
    <row r="389" spans="1:50" ht="24" hidden="1" customHeight="1" x14ac:dyDescent="0.15">
      <c r="A389" s="569">
        <v>22</v>
      </c>
      <c r="B389" s="569">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3"/>
      <c r="AR389" s="574"/>
      <c r="AS389" s="574"/>
      <c r="AT389" s="574"/>
      <c r="AU389" s="575"/>
      <c r="AV389" s="576"/>
      <c r="AW389" s="576"/>
      <c r="AX389" s="577"/>
    </row>
    <row r="390" spans="1:50" ht="24" hidden="1" customHeight="1" x14ac:dyDescent="0.15">
      <c r="A390" s="569">
        <v>23</v>
      </c>
      <c r="B390" s="569">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3"/>
      <c r="AR390" s="574"/>
      <c r="AS390" s="574"/>
      <c r="AT390" s="574"/>
      <c r="AU390" s="575"/>
      <c r="AV390" s="576"/>
      <c r="AW390" s="576"/>
      <c r="AX390" s="577"/>
    </row>
    <row r="391" spans="1:50" ht="24" hidden="1" customHeight="1" x14ac:dyDescent="0.15">
      <c r="A391" s="569">
        <v>24</v>
      </c>
      <c r="B391" s="569">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3"/>
      <c r="AR391" s="574"/>
      <c r="AS391" s="574"/>
      <c r="AT391" s="574"/>
      <c r="AU391" s="575"/>
      <c r="AV391" s="576"/>
      <c r="AW391" s="576"/>
      <c r="AX391" s="577"/>
    </row>
    <row r="392" spans="1:50" ht="24" hidden="1" customHeight="1" x14ac:dyDescent="0.15">
      <c r="A392" s="569">
        <v>25</v>
      </c>
      <c r="B392" s="569">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3"/>
      <c r="AR392" s="574"/>
      <c r="AS392" s="574"/>
      <c r="AT392" s="574"/>
      <c r="AU392" s="575"/>
      <c r="AV392" s="576"/>
      <c r="AW392" s="576"/>
      <c r="AX392" s="577"/>
    </row>
    <row r="393" spans="1:50" ht="24" hidden="1" customHeight="1" x14ac:dyDescent="0.15">
      <c r="A393" s="569">
        <v>26</v>
      </c>
      <c r="B393" s="569">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3"/>
      <c r="AR393" s="574"/>
      <c r="AS393" s="574"/>
      <c r="AT393" s="574"/>
      <c r="AU393" s="575"/>
      <c r="AV393" s="576"/>
      <c r="AW393" s="576"/>
      <c r="AX393" s="577"/>
    </row>
    <row r="394" spans="1:50" ht="24" hidden="1" customHeight="1" x14ac:dyDescent="0.15">
      <c r="A394" s="569">
        <v>27</v>
      </c>
      <c r="B394" s="569">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3"/>
      <c r="AR394" s="574"/>
      <c r="AS394" s="574"/>
      <c r="AT394" s="574"/>
      <c r="AU394" s="575"/>
      <c r="AV394" s="576"/>
      <c r="AW394" s="576"/>
      <c r="AX394" s="577"/>
    </row>
    <row r="395" spans="1:50" ht="24" hidden="1" customHeight="1" x14ac:dyDescent="0.15">
      <c r="A395" s="569">
        <v>28</v>
      </c>
      <c r="B395" s="569">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3"/>
      <c r="AR395" s="574"/>
      <c r="AS395" s="574"/>
      <c r="AT395" s="574"/>
      <c r="AU395" s="575"/>
      <c r="AV395" s="576"/>
      <c r="AW395" s="576"/>
      <c r="AX395" s="577"/>
    </row>
    <row r="396" spans="1:50" ht="24" hidden="1" customHeight="1" x14ac:dyDescent="0.15">
      <c r="A396" s="569">
        <v>29</v>
      </c>
      <c r="B396" s="569">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3"/>
      <c r="AR396" s="574"/>
      <c r="AS396" s="574"/>
      <c r="AT396" s="574"/>
      <c r="AU396" s="575"/>
      <c r="AV396" s="576"/>
      <c r="AW396" s="576"/>
      <c r="AX396" s="577"/>
    </row>
    <row r="397" spans="1:50" ht="24" hidden="1" customHeight="1" x14ac:dyDescent="0.15">
      <c r="A397" s="569">
        <v>30</v>
      </c>
      <c r="B397" s="569">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3"/>
      <c r="AR397" s="574"/>
      <c r="AS397" s="574"/>
      <c r="AT397" s="574"/>
      <c r="AU397" s="575"/>
      <c r="AV397" s="576"/>
      <c r="AW397" s="576"/>
      <c r="AX397" s="577"/>
    </row>
    <row r="399" spans="1:50" x14ac:dyDescent="0.15">
      <c r="A399" s="9"/>
      <c r="B399" s="70" t="s">
        <v>386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9"/>
      <c r="B400" s="569"/>
      <c r="C400" s="245" t="s">
        <v>380</v>
      </c>
      <c r="D400" s="245"/>
      <c r="E400" s="245"/>
      <c r="F400" s="245"/>
      <c r="G400" s="245"/>
      <c r="H400" s="245"/>
      <c r="I400" s="245"/>
      <c r="J400" s="245"/>
      <c r="K400" s="245"/>
      <c r="L400" s="245"/>
      <c r="M400" s="245" t="s">
        <v>381</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0" t="s">
        <v>382</v>
      </c>
      <c r="AL400" s="245"/>
      <c r="AM400" s="245"/>
      <c r="AN400" s="245"/>
      <c r="AO400" s="245"/>
      <c r="AP400" s="245"/>
      <c r="AQ400" s="245" t="s">
        <v>23</v>
      </c>
      <c r="AR400" s="245"/>
      <c r="AS400" s="245"/>
      <c r="AT400" s="245"/>
      <c r="AU400" s="95" t="s">
        <v>24</v>
      </c>
      <c r="AV400" s="96"/>
      <c r="AW400" s="96"/>
      <c r="AX400" s="581"/>
    </row>
    <row r="401" spans="1:50" ht="24" customHeight="1" x14ac:dyDescent="0.15">
      <c r="A401" s="569">
        <v>1</v>
      </c>
      <c r="B401" s="569">
        <v>1</v>
      </c>
      <c r="C401" s="573" t="s">
        <v>608</v>
      </c>
      <c r="D401" s="574"/>
      <c r="E401" s="574"/>
      <c r="F401" s="574"/>
      <c r="G401" s="574"/>
      <c r="H401" s="574"/>
      <c r="I401" s="574"/>
      <c r="J401" s="574"/>
      <c r="K401" s="574"/>
      <c r="L401" s="574"/>
      <c r="M401" s="573" t="s">
        <v>581</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v>1</v>
      </c>
      <c r="AL401" s="576"/>
      <c r="AM401" s="576"/>
      <c r="AN401" s="576"/>
      <c r="AO401" s="576"/>
      <c r="AP401" s="577"/>
      <c r="AQ401" s="573" t="s">
        <v>606</v>
      </c>
      <c r="AR401" s="574"/>
      <c r="AS401" s="574"/>
      <c r="AT401" s="574"/>
      <c r="AU401" s="575" t="s">
        <v>607</v>
      </c>
      <c r="AV401" s="576"/>
      <c r="AW401" s="576"/>
      <c r="AX401" s="577"/>
    </row>
    <row r="402" spans="1:50" ht="24" hidden="1" customHeight="1" x14ac:dyDescent="0.15">
      <c r="A402" s="569">
        <v>2</v>
      </c>
      <c r="B402" s="569">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3"/>
      <c r="AR402" s="574"/>
      <c r="AS402" s="574"/>
      <c r="AT402" s="574"/>
      <c r="AU402" s="575"/>
      <c r="AV402" s="576"/>
      <c r="AW402" s="576"/>
      <c r="AX402" s="577"/>
    </row>
    <row r="403" spans="1:50" ht="24" hidden="1" customHeight="1" x14ac:dyDescent="0.15">
      <c r="A403" s="569">
        <v>3</v>
      </c>
      <c r="B403" s="569">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3"/>
      <c r="AR403" s="574"/>
      <c r="AS403" s="574"/>
      <c r="AT403" s="574"/>
      <c r="AU403" s="575"/>
      <c r="AV403" s="576"/>
      <c r="AW403" s="576"/>
      <c r="AX403" s="577"/>
    </row>
    <row r="404" spans="1:50" ht="24" hidden="1" customHeight="1" x14ac:dyDescent="0.15">
      <c r="A404" s="569">
        <v>4</v>
      </c>
      <c r="B404" s="569">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3"/>
      <c r="AR404" s="574"/>
      <c r="AS404" s="574"/>
      <c r="AT404" s="574"/>
      <c r="AU404" s="575"/>
      <c r="AV404" s="576"/>
      <c r="AW404" s="576"/>
      <c r="AX404" s="577"/>
    </row>
    <row r="405" spans="1:50" ht="24" hidden="1" customHeight="1" x14ac:dyDescent="0.15">
      <c r="A405" s="569">
        <v>5</v>
      </c>
      <c r="B405" s="569">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3"/>
      <c r="AR405" s="574"/>
      <c r="AS405" s="574"/>
      <c r="AT405" s="574"/>
      <c r="AU405" s="575"/>
      <c r="AV405" s="576"/>
      <c r="AW405" s="576"/>
      <c r="AX405" s="577"/>
    </row>
    <row r="406" spans="1:50" ht="24" hidden="1" customHeight="1" x14ac:dyDescent="0.15">
      <c r="A406" s="569">
        <v>6</v>
      </c>
      <c r="B406" s="569">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3"/>
      <c r="AR406" s="574"/>
      <c r="AS406" s="574"/>
      <c r="AT406" s="574"/>
      <c r="AU406" s="575"/>
      <c r="AV406" s="576"/>
      <c r="AW406" s="576"/>
      <c r="AX406" s="577"/>
    </row>
    <row r="407" spans="1:50" ht="24" hidden="1" customHeight="1" x14ac:dyDescent="0.15">
      <c r="A407" s="569">
        <v>7</v>
      </c>
      <c r="B407" s="569">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3"/>
      <c r="AR407" s="574"/>
      <c r="AS407" s="574"/>
      <c r="AT407" s="574"/>
      <c r="AU407" s="575"/>
      <c r="AV407" s="576"/>
      <c r="AW407" s="576"/>
      <c r="AX407" s="577"/>
    </row>
    <row r="408" spans="1:50" ht="24" hidden="1" customHeight="1" x14ac:dyDescent="0.15">
      <c r="A408" s="569">
        <v>8</v>
      </c>
      <c r="B408" s="569">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3"/>
      <c r="AR408" s="574"/>
      <c r="AS408" s="574"/>
      <c r="AT408" s="574"/>
      <c r="AU408" s="575"/>
      <c r="AV408" s="576"/>
      <c r="AW408" s="576"/>
      <c r="AX408" s="577"/>
    </row>
    <row r="409" spans="1:50" ht="24" hidden="1" customHeight="1" x14ac:dyDescent="0.15">
      <c r="A409" s="569">
        <v>9</v>
      </c>
      <c r="B409" s="569">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3"/>
      <c r="AR409" s="574"/>
      <c r="AS409" s="574"/>
      <c r="AT409" s="574"/>
      <c r="AU409" s="575"/>
      <c r="AV409" s="576"/>
      <c r="AW409" s="576"/>
      <c r="AX409" s="577"/>
    </row>
    <row r="410" spans="1:50" ht="24" hidden="1" customHeight="1" x14ac:dyDescent="0.15">
      <c r="A410" s="569">
        <v>10</v>
      </c>
      <c r="B410" s="569">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3"/>
      <c r="AR410" s="574"/>
      <c r="AS410" s="574"/>
      <c r="AT410" s="574"/>
      <c r="AU410" s="575"/>
      <c r="AV410" s="576"/>
      <c r="AW410" s="576"/>
      <c r="AX410" s="577"/>
    </row>
    <row r="411" spans="1:50" ht="24" hidden="1" customHeight="1" x14ac:dyDescent="0.15">
      <c r="A411" s="569">
        <v>11</v>
      </c>
      <c r="B411" s="569">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3"/>
      <c r="AR411" s="574"/>
      <c r="AS411" s="574"/>
      <c r="AT411" s="574"/>
      <c r="AU411" s="575"/>
      <c r="AV411" s="576"/>
      <c r="AW411" s="576"/>
      <c r="AX411" s="577"/>
    </row>
    <row r="412" spans="1:50" ht="24" hidden="1" customHeight="1" x14ac:dyDescent="0.15">
      <c r="A412" s="569">
        <v>12</v>
      </c>
      <c r="B412" s="569">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3"/>
      <c r="AR412" s="574"/>
      <c r="AS412" s="574"/>
      <c r="AT412" s="574"/>
      <c r="AU412" s="575"/>
      <c r="AV412" s="576"/>
      <c r="AW412" s="576"/>
      <c r="AX412" s="577"/>
    </row>
    <row r="413" spans="1:50" ht="24" hidden="1" customHeight="1" x14ac:dyDescent="0.15">
      <c r="A413" s="569">
        <v>13</v>
      </c>
      <c r="B413" s="569">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3"/>
      <c r="AR413" s="574"/>
      <c r="AS413" s="574"/>
      <c r="AT413" s="574"/>
      <c r="AU413" s="575"/>
      <c r="AV413" s="576"/>
      <c r="AW413" s="576"/>
      <c r="AX413" s="577"/>
    </row>
    <row r="414" spans="1:50" ht="24" hidden="1" customHeight="1" x14ac:dyDescent="0.15">
      <c r="A414" s="569">
        <v>14</v>
      </c>
      <c r="B414" s="569">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3"/>
      <c r="AR414" s="574"/>
      <c r="AS414" s="574"/>
      <c r="AT414" s="574"/>
      <c r="AU414" s="575"/>
      <c r="AV414" s="576"/>
      <c r="AW414" s="576"/>
      <c r="AX414" s="577"/>
    </row>
    <row r="415" spans="1:50" ht="24" hidden="1" customHeight="1" x14ac:dyDescent="0.15">
      <c r="A415" s="569">
        <v>15</v>
      </c>
      <c r="B415" s="569">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3"/>
      <c r="AR415" s="574"/>
      <c r="AS415" s="574"/>
      <c r="AT415" s="574"/>
      <c r="AU415" s="575"/>
      <c r="AV415" s="576"/>
      <c r="AW415" s="576"/>
      <c r="AX415" s="577"/>
    </row>
    <row r="416" spans="1:50" ht="24" hidden="1" customHeight="1" x14ac:dyDescent="0.15">
      <c r="A416" s="569">
        <v>16</v>
      </c>
      <c r="B416" s="569">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3"/>
      <c r="AR416" s="574"/>
      <c r="AS416" s="574"/>
      <c r="AT416" s="574"/>
      <c r="AU416" s="575"/>
      <c r="AV416" s="576"/>
      <c r="AW416" s="576"/>
      <c r="AX416" s="577"/>
    </row>
    <row r="417" spans="1:50" ht="24" hidden="1" customHeight="1" x14ac:dyDescent="0.15">
      <c r="A417" s="569">
        <v>17</v>
      </c>
      <c r="B417" s="569">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3"/>
      <c r="AR417" s="574"/>
      <c r="AS417" s="574"/>
      <c r="AT417" s="574"/>
      <c r="AU417" s="575"/>
      <c r="AV417" s="576"/>
      <c r="AW417" s="576"/>
      <c r="AX417" s="577"/>
    </row>
    <row r="418" spans="1:50" ht="24" hidden="1" customHeight="1" x14ac:dyDescent="0.15">
      <c r="A418" s="569">
        <v>18</v>
      </c>
      <c r="B418" s="569">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3"/>
      <c r="AR418" s="574"/>
      <c r="AS418" s="574"/>
      <c r="AT418" s="574"/>
      <c r="AU418" s="575"/>
      <c r="AV418" s="576"/>
      <c r="AW418" s="576"/>
      <c r="AX418" s="577"/>
    </row>
    <row r="419" spans="1:50" ht="24" hidden="1" customHeight="1" x14ac:dyDescent="0.15">
      <c r="A419" s="569">
        <v>19</v>
      </c>
      <c r="B419" s="569">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3"/>
      <c r="AR419" s="574"/>
      <c r="AS419" s="574"/>
      <c r="AT419" s="574"/>
      <c r="AU419" s="575"/>
      <c r="AV419" s="576"/>
      <c r="AW419" s="576"/>
      <c r="AX419" s="577"/>
    </row>
    <row r="420" spans="1:50" ht="24" hidden="1" customHeight="1" x14ac:dyDescent="0.15">
      <c r="A420" s="569">
        <v>20</v>
      </c>
      <c r="B420" s="569">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3"/>
      <c r="AR420" s="574"/>
      <c r="AS420" s="574"/>
      <c r="AT420" s="574"/>
      <c r="AU420" s="575"/>
      <c r="AV420" s="576"/>
      <c r="AW420" s="576"/>
      <c r="AX420" s="577"/>
    </row>
    <row r="421" spans="1:50" ht="24" hidden="1" customHeight="1" x14ac:dyDescent="0.15">
      <c r="A421" s="569">
        <v>21</v>
      </c>
      <c r="B421" s="569">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3"/>
      <c r="AR421" s="574"/>
      <c r="AS421" s="574"/>
      <c r="AT421" s="574"/>
      <c r="AU421" s="575"/>
      <c r="AV421" s="576"/>
      <c r="AW421" s="576"/>
      <c r="AX421" s="577"/>
    </row>
    <row r="422" spans="1:50" ht="24" hidden="1" customHeight="1" x14ac:dyDescent="0.15">
      <c r="A422" s="569">
        <v>22</v>
      </c>
      <c r="B422" s="569">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3"/>
      <c r="AR422" s="574"/>
      <c r="AS422" s="574"/>
      <c r="AT422" s="574"/>
      <c r="AU422" s="575"/>
      <c r="AV422" s="576"/>
      <c r="AW422" s="576"/>
      <c r="AX422" s="577"/>
    </row>
    <row r="423" spans="1:50" ht="24" hidden="1" customHeight="1" x14ac:dyDescent="0.15">
      <c r="A423" s="569">
        <v>23</v>
      </c>
      <c r="B423" s="569">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3"/>
      <c r="AR423" s="574"/>
      <c r="AS423" s="574"/>
      <c r="AT423" s="574"/>
      <c r="AU423" s="575"/>
      <c r="AV423" s="576"/>
      <c r="AW423" s="576"/>
      <c r="AX423" s="577"/>
    </row>
    <row r="424" spans="1:50" ht="24" hidden="1" customHeight="1" x14ac:dyDescent="0.15">
      <c r="A424" s="569">
        <v>24</v>
      </c>
      <c r="B424" s="569">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3"/>
      <c r="AR424" s="574"/>
      <c r="AS424" s="574"/>
      <c r="AT424" s="574"/>
      <c r="AU424" s="575"/>
      <c r="AV424" s="576"/>
      <c r="AW424" s="576"/>
      <c r="AX424" s="577"/>
    </row>
    <row r="425" spans="1:50" ht="24" hidden="1" customHeight="1" x14ac:dyDescent="0.15">
      <c r="A425" s="569">
        <v>25</v>
      </c>
      <c r="B425" s="569">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3"/>
      <c r="AR425" s="574"/>
      <c r="AS425" s="574"/>
      <c r="AT425" s="574"/>
      <c r="AU425" s="575"/>
      <c r="AV425" s="576"/>
      <c r="AW425" s="576"/>
      <c r="AX425" s="577"/>
    </row>
    <row r="426" spans="1:50" ht="24" hidden="1" customHeight="1" x14ac:dyDescent="0.15">
      <c r="A426" s="569">
        <v>26</v>
      </c>
      <c r="B426" s="569">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3"/>
      <c r="AR426" s="574"/>
      <c r="AS426" s="574"/>
      <c r="AT426" s="574"/>
      <c r="AU426" s="575"/>
      <c r="AV426" s="576"/>
      <c r="AW426" s="576"/>
      <c r="AX426" s="577"/>
    </row>
    <row r="427" spans="1:50" ht="24" hidden="1" customHeight="1" x14ac:dyDescent="0.15">
      <c r="A427" s="569">
        <v>27</v>
      </c>
      <c r="B427" s="569">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3"/>
      <c r="AR427" s="574"/>
      <c r="AS427" s="574"/>
      <c r="AT427" s="574"/>
      <c r="AU427" s="575"/>
      <c r="AV427" s="576"/>
      <c r="AW427" s="576"/>
      <c r="AX427" s="577"/>
    </row>
    <row r="428" spans="1:50" ht="24" hidden="1" customHeight="1" x14ac:dyDescent="0.15">
      <c r="A428" s="569">
        <v>28</v>
      </c>
      <c r="B428" s="569">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3"/>
      <c r="AR428" s="574"/>
      <c r="AS428" s="574"/>
      <c r="AT428" s="574"/>
      <c r="AU428" s="575"/>
      <c r="AV428" s="576"/>
      <c r="AW428" s="576"/>
      <c r="AX428" s="577"/>
    </row>
    <row r="429" spans="1:50" ht="24" hidden="1" customHeight="1" x14ac:dyDescent="0.15">
      <c r="A429" s="569">
        <v>29</v>
      </c>
      <c r="B429" s="569">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3"/>
      <c r="AR429" s="574"/>
      <c r="AS429" s="574"/>
      <c r="AT429" s="574"/>
      <c r="AU429" s="575"/>
      <c r="AV429" s="576"/>
      <c r="AW429" s="576"/>
      <c r="AX429" s="577"/>
    </row>
    <row r="430" spans="1:50" ht="24" hidden="1" customHeight="1" x14ac:dyDescent="0.15">
      <c r="A430" s="569">
        <v>30</v>
      </c>
      <c r="B430" s="569">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3"/>
      <c r="AR430" s="574"/>
      <c r="AS430" s="574"/>
      <c r="AT430" s="574"/>
      <c r="AU430" s="575"/>
      <c r="AV430" s="576"/>
      <c r="AW430" s="576"/>
      <c r="AX430" s="577"/>
    </row>
    <row r="432" spans="1:50" x14ac:dyDescent="0.15">
      <c r="A432" s="9"/>
      <c r="B432" s="70" t="s">
        <v>387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9"/>
      <c r="B433" s="569"/>
      <c r="C433" s="245" t="s">
        <v>380</v>
      </c>
      <c r="D433" s="245"/>
      <c r="E433" s="245"/>
      <c r="F433" s="245"/>
      <c r="G433" s="245"/>
      <c r="H433" s="245"/>
      <c r="I433" s="245"/>
      <c r="J433" s="245"/>
      <c r="K433" s="245"/>
      <c r="L433" s="245"/>
      <c r="M433" s="245" t="s">
        <v>381</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0" t="s">
        <v>382</v>
      </c>
      <c r="AL433" s="245"/>
      <c r="AM433" s="245"/>
      <c r="AN433" s="245"/>
      <c r="AO433" s="245"/>
      <c r="AP433" s="245"/>
      <c r="AQ433" s="245" t="s">
        <v>23</v>
      </c>
      <c r="AR433" s="245"/>
      <c r="AS433" s="245"/>
      <c r="AT433" s="245"/>
      <c r="AU433" s="95" t="s">
        <v>24</v>
      </c>
      <c r="AV433" s="96"/>
      <c r="AW433" s="96"/>
      <c r="AX433" s="581"/>
    </row>
    <row r="434" spans="1:50" ht="24" customHeight="1" x14ac:dyDescent="0.15">
      <c r="A434" s="569">
        <v>1</v>
      </c>
      <c r="B434" s="569">
        <v>1</v>
      </c>
      <c r="C434" s="573" t="s">
        <v>609</v>
      </c>
      <c r="D434" s="574"/>
      <c r="E434" s="574"/>
      <c r="F434" s="574"/>
      <c r="G434" s="574"/>
      <c r="H434" s="574"/>
      <c r="I434" s="574"/>
      <c r="J434" s="574"/>
      <c r="K434" s="574"/>
      <c r="L434" s="574"/>
      <c r="M434" s="573" t="s">
        <v>610</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v>21</v>
      </c>
      <c r="AL434" s="576"/>
      <c r="AM434" s="576"/>
      <c r="AN434" s="576"/>
      <c r="AO434" s="576"/>
      <c r="AP434" s="577"/>
      <c r="AQ434" s="573" t="s">
        <v>611</v>
      </c>
      <c r="AR434" s="574"/>
      <c r="AS434" s="574"/>
      <c r="AT434" s="574"/>
      <c r="AU434" s="575" t="s">
        <v>607</v>
      </c>
      <c r="AV434" s="576"/>
      <c r="AW434" s="576"/>
      <c r="AX434" s="577"/>
    </row>
    <row r="435" spans="1:50" ht="24" hidden="1" customHeight="1" x14ac:dyDescent="0.15">
      <c r="A435" s="569">
        <v>2</v>
      </c>
      <c r="B435" s="569">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3"/>
      <c r="AR435" s="574"/>
      <c r="AS435" s="574"/>
      <c r="AT435" s="574"/>
      <c r="AU435" s="575"/>
      <c r="AV435" s="576"/>
      <c r="AW435" s="576"/>
      <c r="AX435" s="577"/>
    </row>
    <row r="436" spans="1:50" ht="24" hidden="1" customHeight="1" x14ac:dyDescent="0.15">
      <c r="A436" s="569">
        <v>3</v>
      </c>
      <c r="B436" s="569">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3"/>
      <c r="AR436" s="574"/>
      <c r="AS436" s="574"/>
      <c r="AT436" s="574"/>
      <c r="AU436" s="575"/>
      <c r="AV436" s="576"/>
      <c r="AW436" s="576"/>
      <c r="AX436" s="577"/>
    </row>
    <row r="437" spans="1:50" ht="24" hidden="1" customHeight="1" x14ac:dyDescent="0.15">
      <c r="A437" s="569">
        <v>4</v>
      </c>
      <c r="B437" s="569">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3"/>
      <c r="AR437" s="574"/>
      <c r="AS437" s="574"/>
      <c r="AT437" s="574"/>
      <c r="AU437" s="575"/>
      <c r="AV437" s="576"/>
      <c r="AW437" s="576"/>
      <c r="AX437" s="577"/>
    </row>
    <row r="438" spans="1:50" ht="24" hidden="1" customHeight="1" x14ac:dyDescent="0.15">
      <c r="A438" s="569">
        <v>5</v>
      </c>
      <c r="B438" s="569">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3"/>
      <c r="AR438" s="574"/>
      <c r="AS438" s="574"/>
      <c r="AT438" s="574"/>
      <c r="AU438" s="575"/>
      <c r="AV438" s="576"/>
      <c r="AW438" s="576"/>
      <c r="AX438" s="577"/>
    </row>
    <row r="439" spans="1:50" ht="24" hidden="1" customHeight="1" x14ac:dyDescent="0.15">
      <c r="A439" s="569">
        <v>6</v>
      </c>
      <c r="B439" s="569">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3"/>
      <c r="AR439" s="574"/>
      <c r="AS439" s="574"/>
      <c r="AT439" s="574"/>
      <c r="AU439" s="575"/>
      <c r="AV439" s="576"/>
      <c r="AW439" s="576"/>
      <c r="AX439" s="577"/>
    </row>
    <row r="440" spans="1:50" ht="24" hidden="1" customHeight="1" x14ac:dyDescent="0.15">
      <c r="A440" s="569">
        <v>7</v>
      </c>
      <c r="B440" s="569">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3"/>
      <c r="AR440" s="574"/>
      <c r="AS440" s="574"/>
      <c r="AT440" s="574"/>
      <c r="AU440" s="575"/>
      <c r="AV440" s="576"/>
      <c r="AW440" s="576"/>
      <c r="AX440" s="577"/>
    </row>
    <row r="441" spans="1:50" ht="24" hidden="1" customHeight="1" x14ac:dyDescent="0.15">
      <c r="A441" s="569">
        <v>8</v>
      </c>
      <c r="B441" s="569">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3"/>
      <c r="AR441" s="574"/>
      <c r="AS441" s="574"/>
      <c r="AT441" s="574"/>
      <c r="AU441" s="575"/>
      <c r="AV441" s="576"/>
      <c r="AW441" s="576"/>
      <c r="AX441" s="577"/>
    </row>
    <row r="442" spans="1:50" ht="24" hidden="1" customHeight="1" x14ac:dyDescent="0.15">
      <c r="A442" s="569">
        <v>9</v>
      </c>
      <c r="B442" s="569">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3"/>
      <c r="AR442" s="574"/>
      <c r="AS442" s="574"/>
      <c r="AT442" s="574"/>
      <c r="AU442" s="575"/>
      <c r="AV442" s="576"/>
      <c r="AW442" s="576"/>
      <c r="AX442" s="577"/>
    </row>
    <row r="443" spans="1:50" ht="24" hidden="1" customHeight="1" x14ac:dyDescent="0.15">
      <c r="A443" s="569">
        <v>10</v>
      </c>
      <c r="B443" s="569">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3"/>
      <c r="AR443" s="574"/>
      <c r="AS443" s="574"/>
      <c r="AT443" s="574"/>
      <c r="AU443" s="575"/>
      <c r="AV443" s="576"/>
      <c r="AW443" s="576"/>
      <c r="AX443" s="577"/>
    </row>
    <row r="444" spans="1:50" ht="24" hidden="1" customHeight="1" x14ac:dyDescent="0.15">
      <c r="A444" s="569">
        <v>11</v>
      </c>
      <c r="B444" s="569">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3"/>
      <c r="AR444" s="574"/>
      <c r="AS444" s="574"/>
      <c r="AT444" s="574"/>
      <c r="AU444" s="575"/>
      <c r="AV444" s="576"/>
      <c r="AW444" s="576"/>
      <c r="AX444" s="577"/>
    </row>
    <row r="445" spans="1:50" ht="24" hidden="1" customHeight="1" x14ac:dyDescent="0.15">
      <c r="A445" s="569">
        <v>12</v>
      </c>
      <c r="B445" s="569">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3"/>
      <c r="AR445" s="574"/>
      <c r="AS445" s="574"/>
      <c r="AT445" s="574"/>
      <c r="AU445" s="575"/>
      <c r="AV445" s="576"/>
      <c r="AW445" s="576"/>
      <c r="AX445" s="577"/>
    </row>
    <row r="446" spans="1:50" ht="24" hidden="1" customHeight="1" x14ac:dyDescent="0.15">
      <c r="A446" s="569">
        <v>13</v>
      </c>
      <c r="B446" s="569">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3"/>
      <c r="AR446" s="574"/>
      <c r="AS446" s="574"/>
      <c r="AT446" s="574"/>
      <c r="AU446" s="575"/>
      <c r="AV446" s="576"/>
      <c r="AW446" s="576"/>
      <c r="AX446" s="577"/>
    </row>
    <row r="447" spans="1:50" ht="24" hidden="1" customHeight="1" x14ac:dyDescent="0.15">
      <c r="A447" s="569">
        <v>14</v>
      </c>
      <c r="B447" s="569">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3"/>
      <c r="AR447" s="574"/>
      <c r="AS447" s="574"/>
      <c r="AT447" s="574"/>
      <c r="AU447" s="575"/>
      <c r="AV447" s="576"/>
      <c r="AW447" s="576"/>
      <c r="AX447" s="577"/>
    </row>
    <row r="448" spans="1:50" ht="24" hidden="1" customHeight="1" x14ac:dyDescent="0.15">
      <c r="A448" s="569">
        <v>15</v>
      </c>
      <c r="B448" s="569">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3"/>
      <c r="AR448" s="574"/>
      <c r="AS448" s="574"/>
      <c r="AT448" s="574"/>
      <c r="AU448" s="575"/>
      <c r="AV448" s="576"/>
      <c r="AW448" s="576"/>
      <c r="AX448" s="577"/>
    </row>
    <row r="449" spans="1:50" ht="24" hidden="1" customHeight="1" x14ac:dyDescent="0.15">
      <c r="A449" s="569">
        <v>16</v>
      </c>
      <c r="B449" s="569">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3"/>
      <c r="AR449" s="574"/>
      <c r="AS449" s="574"/>
      <c r="AT449" s="574"/>
      <c r="AU449" s="575"/>
      <c r="AV449" s="576"/>
      <c r="AW449" s="576"/>
      <c r="AX449" s="577"/>
    </row>
    <row r="450" spans="1:50" ht="24" hidden="1" customHeight="1" x14ac:dyDescent="0.15">
      <c r="A450" s="569">
        <v>17</v>
      </c>
      <c r="B450" s="569">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3"/>
      <c r="AR450" s="574"/>
      <c r="AS450" s="574"/>
      <c r="AT450" s="574"/>
      <c r="AU450" s="575"/>
      <c r="AV450" s="576"/>
      <c r="AW450" s="576"/>
      <c r="AX450" s="577"/>
    </row>
    <row r="451" spans="1:50" ht="24" hidden="1" customHeight="1" x14ac:dyDescent="0.15">
      <c r="A451" s="569">
        <v>18</v>
      </c>
      <c r="B451" s="569">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3"/>
      <c r="AR451" s="574"/>
      <c r="AS451" s="574"/>
      <c r="AT451" s="574"/>
      <c r="AU451" s="575"/>
      <c r="AV451" s="576"/>
      <c r="AW451" s="576"/>
      <c r="AX451" s="577"/>
    </row>
    <row r="452" spans="1:50" ht="24" hidden="1" customHeight="1" x14ac:dyDescent="0.15">
      <c r="A452" s="569">
        <v>19</v>
      </c>
      <c r="B452" s="569">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3"/>
      <c r="AR452" s="574"/>
      <c r="AS452" s="574"/>
      <c r="AT452" s="574"/>
      <c r="AU452" s="575"/>
      <c r="AV452" s="576"/>
      <c r="AW452" s="576"/>
      <c r="AX452" s="577"/>
    </row>
    <row r="453" spans="1:50" ht="24" hidden="1" customHeight="1" x14ac:dyDescent="0.15">
      <c r="A453" s="569">
        <v>20</v>
      </c>
      <c r="B453" s="569">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3"/>
      <c r="AR453" s="574"/>
      <c r="AS453" s="574"/>
      <c r="AT453" s="574"/>
      <c r="AU453" s="575"/>
      <c r="AV453" s="576"/>
      <c r="AW453" s="576"/>
      <c r="AX453" s="577"/>
    </row>
    <row r="454" spans="1:50" ht="24" hidden="1" customHeight="1" x14ac:dyDescent="0.15">
      <c r="A454" s="569">
        <v>21</v>
      </c>
      <c r="B454" s="569">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3"/>
      <c r="AR454" s="574"/>
      <c r="AS454" s="574"/>
      <c r="AT454" s="574"/>
      <c r="AU454" s="575"/>
      <c r="AV454" s="576"/>
      <c r="AW454" s="576"/>
      <c r="AX454" s="577"/>
    </row>
    <row r="455" spans="1:50" ht="24" hidden="1" customHeight="1" x14ac:dyDescent="0.15">
      <c r="A455" s="569">
        <v>22</v>
      </c>
      <c r="B455" s="569">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3"/>
      <c r="AR455" s="574"/>
      <c r="AS455" s="574"/>
      <c r="AT455" s="574"/>
      <c r="AU455" s="575"/>
      <c r="AV455" s="576"/>
      <c r="AW455" s="576"/>
      <c r="AX455" s="577"/>
    </row>
    <row r="456" spans="1:50" ht="24" hidden="1" customHeight="1" x14ac:dyDescent="0.15">
      <c r="A456" s="569">
        <v>23</v>
      </c>
      <c r="B456" s="569">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3"/>
      <c r="AR456" s="574"/>
      <c r="AS456" s="574"/>
      <c r="AT456" s="574"/>
      <c r="AU456" s="575"/>
      <c r="AV456" s="576"/>
      <c r="AW456" s="576"/>
      <c r="AX456" s="577"/>
    </row>
    <row r="457" spans="1:50" ht="24" hidden="1" customHeight="1" x14ac:dyDescent="0.15">
      <c r="A457" s="569">
        <v>24</v>
      </c>
      <c r="B457" s="569">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3"/>
      <c r="AR457" s="574"/>
      <c r="AS457" s="574"/>
      <c r="AT457" s="574"/>
      <c r="AU457" s="575"/>
      <c r="AV457" s="576"/>
      <c r="AW457" s="576"/>
      <c r="AX457" s="577"/>
    </row>
    <row r="458" spans="1:50" ht="24" hidden="1" customHeight="1" x14ac:dyDescent="0.15">
      <c r="A458" s="569">
        <v>25</v>
      </c>
      <c r="B458" s="569">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3"/>
      <c r="AR458" s="574"/>
      <c r="AS458" s="574"/>
      <c r="AT458" s="574"/>
      <c r="AU458" s="575"/>
      <c r="AV458" s="576"/>
      <c r="AW458" s="576"/>
      <c r="AX458" s="577"/>
    </row>
    <row r="459" spans="1:50" ht="24" hidden="1" customHeight="1" x14ac:dyDescent="0.15">
      <c r="A459" s="569">
        <v>26</v>
      </c>
      <c r="B459" s="569">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3"/>
      <c r="AR459" s="574"/>
      <c r="AS459" s="574"/>
      <c r="AT459" s="574"/>
      <c r="AU459" s="575"/>
      <c r="AV459" s="576"/>
      <c r="AW459" s="576"/>
      <c r="AX459" s="577"/>
    </row>
    <row r="460" spans="1:50" ht="24" hidden="1" customHeight="1" x14ac:dyDescent="0.15">
      <c r="A460" s="569">
        <v>27</v>
      </c>
      <c r="B460" s="569">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3"/>
      <c r="AR460" s="574"/>
      <c r="AS460" s="574"/>
      <c r="AT460" s="574"/>
      <c r="AU460" s="575"/>
      <c r="AV460" s="576"/>
      <c r="AW460" s="576"/>
      <c r="AX460" s="577"/>
    </row>
    <row r="461" spans="1:50" ht="24" hidden="1" customHeight="1" x14ac:dyDescent="0.15">
      <c r="A461" s="569">
        <v>28</v>
      </c>
      <c r="B461" s="569">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3"/>
      <c r="AR461" s="574"/>
      <c r="AS461" s="574"/>
      <c r="AT461" s="574"/>
      <c r="AU461" s="575"/>
      <c r="AV461" s="576"/>
      <c r="AW461" s="576"/>
      <c r="AX461" s="577"/>
    </row>
    <row r="462" spans="1:50" ht="24" hidden="1" customHeight="1" x14ac:dyDescent="0.15">
      <c r="A462" s="569">
        <v>29</v>
      </c>
      <c r="B462" s="569">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3"/>
      <c r="AR462" s="574"/>
      <c r="AS462" s="574"/>
      <c r="AT462" s="574"/>
      <c r="AU462" s="575"/>
      <c r="AV462" s="576"/>
      <c r="AW462" s="576"/>
      <c r="AX462" s="577"/>
    </row>
    <row r="463" spans="1:50" ht="24" hidden="1" customHeight="1" x14ac:dyDescent="0.15">
      <c r="A463" s="569">
        <v>30</v>
      </c>
      <c r="B463" s="569">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3"/>
      <c r="AR463" s="574"/>
      <c r="AS463" s="574"/>
      <c r="AT463" s="574"/>
      <c r="AU463" s="575"/>
      <c r="AV463" s="576"/>
      <c r="AW463" s="576"/>
      <c r="AX463" s="577"/>
    </row>
    <row r="465" spans="1:50" x14ac:dyDescent="0.15">
      <c r="A465" s="9"/>
      <c r="B465" s="70" t="s">
        <v>388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9"/>
      <c r="B466" s="569"/>
      <c r="C466" s="245" t="s">
        <v>380</v>
      </c>
      <c r="D466" s="245"/>
      <c r="E466" s="245"/>
      <c r="F466" s="245"/>
      <c r="G466" s="245"/>
      <c r="H466" s="245"/>
      <c r="I466" s="245"/>
      <c r="J466" s="245"/>
      <c r="K466" s="245"/>
      <c r="L466" s="245"/>
      <c r="M466" s="245" t="s">
        <v>381</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0" t="s">
        <v>382</v>
      </c>
      <c r="AL466" s="245"/>
      <c r="AM466" s="245"/>
      <c r="AN466" s="245"/>
      <c r="AO466" s="245"/>
      <c r="AP466" s="245"/>
      <c r="AQ466" s="245" t="s">
        <v>23</v>
      </c>
      <c r="AR466" s="245"/>
      <c r="AS466" s="245"/>
      <c r="AT466" s="245"/>
      <c r="AU466" s="95" t="s">
        <v>24</v>
      </c>
      <c r="AV466" s="96"/>
      <c r="AW466" s="96"/>
      <c r="AX466" s="581"/>
    </row>
    <row r="467" spans="1:50" ht="24" customHeight="1" x14ac:dyDescent="0.15">
      <c r="A467" s="569">
        <v>1</v>
      </c>
      <c r="B467" s="569">
        <v>1</v>
      </c>
      <c r="C467" s="574" t="s">
        <v>700</v>
      </c>
      <c r="D467" s="574" t="s">
        <v>700</v>
      </c>
      <c r="E467" s="574" t="s">
        <v>700</v>
      </c>
      <c r="F467" s="574" t="s">
        <v>700</v>
      </c>
      <c r="G467" s="574" t="s">
        <v>700</v>
      </c>
      <c r="H467" s="574" t="s">
        <v>700</v>
      </c>
      <c r="I467" s="574" t="s">
        <v>700</v>
      </c>
      <c r="J467" s="574" t="s">
        <v>700</v>
      </c>
      <c r="K467" s="574" t="s">
        <v>700</v>
      </c>
      <c r="L467" s="574" t="s">
        <v>700</v>
      </c>
      <c r="M467" s="573" t="s">
        <v>760</v>
      </c>
      <c r="N467" s="574" t="s">
        <v>741</v>
      </c>
      <c r="O467" s="574" t="s">
        <v>741</v>
      </c>
      <c r="P467" s="574" t="s">
        <v>741</v>
      </c>
      <c r="Q467" s="574" t="s">
        <v>741</v>
      </c>
      <c r="R467" s="574" t="s">
        <v>741</v>
      </c>
      <c r="S467" s="574" t="s">
        <v>741</v>
      </c>
      <c r="T467" s="574" t="s">
        <v>741</v>
      </c>
      <c r="U467" s="574" t="s">
        <v>741</v>
      </c>
      <c r="V467" s="574" t="s">
        <v>741</v>
      </c>
      <c r="W467" s="574" t="s">
        <v>741</v>
      </c>
      <c r="X467" s="574" t="s">
        <v>741</v>
      </c>
      <c r="Y467" s="574" t="s">
        <v>741</v>
      </c>
      <c r="Z467" s="574" t="s">
        <v>741</v>
      </c>
      <c r="AA467" s="574" t="s">
        <v>741</v>
      </c>
      <c r="AB467" s="574" t="s">
        <v>741</v>
      </c>
      <c r="AC467" s="574" t="s">
        <v>741</v>
      </c>
      <c r="AD467" s="574" t="s">
        <v>741</v>
      </c>
      <c r="AE467" s="574" t="s">
        <v>741</v>
      </c>
      <c r="AF467" s="574" t="s">
        <v>741</v>
      </c>
      <c r="AG467" s="574" t="s">
        <v>741</v>
      </c>
      <c r="AH467" s="574" t="s">
        <v>741</v>
      </c>
      <c r="AI467" s="574" t="s">
        <v>741</v>
      </c>
      <c r="AJ467" s="574" t="s">
        <v>741</v>
      </c>
      <c r="AK467" s="575">
        <v>8.6999999999999993</v>
      </c>
      <c r="AL467" s="576"/>
      <c r="AM467" s="576"/>
      <c r="AN467" s="576"/>
      <c r="AO467" s="576"/>
      <c r="AP467" s="577"/>
      <c r="AQ467" s="573" t="s">
        <v>639</v>
      </c>
      <c r="AR467" s="574"/>
      <c r="AS467" s="574"/>
      <c r="AT467" s="574"/>
      <c r="AU467" s="575" t="s">
        <v>659</v>
      </c>
      <c r="AV467" s="576"/>
      <c r="AW467" s="576"/>
      <c r="AX467" s="577"/>
    </row>
    <row r="468" spans="1:50" ht="24" customHeight="1" x14ac:dyDescent="0.15">
      <c r="A468" s="569">
        <v>2</v>
      </c>
      <c r="B468" s="569">
        <v>1</v>
      </c>
      <c r="C468" s="574" t="s">
        <v>701</v>
      </c>
      <c r="D468" s="574" t="s">
        <v>701</v>
      </c>
      <c r="E468" s="574" t="s">
        <v>701</v>
      </c>
      <c r="F468" s="574" t="s">
        <v>701</v>
      </c>
      <c r="G468" s="574" t="s">
        <v>701</v>
      </c>
      <c r="H468" s="574" t="s">
        <v>701</v>
      </c>
      <c r="I468" s="574" t="s">
        <v>701</v>
      </c>
      <c r="J468" s="574" t="s">
        <v>701</v>
      </c>
      <c r="K468" s="574" t="s">
        <v>701</v>
      </c>
      <c r="L468" s="574" t="s">
        <v>701</v>
      </c>
      <c r="M468" s="574" t="s">
        <v>742</v>
      </c>
      <c r="N468" s="574" t="s">
        <v>742</v>
      </c>
      <c r="O468" s="574" t="s">
        <v>742</v>
      </c>
      <c r="P468" s="574" t="s">
        <v>742</v>
      </c>
      <c r="Q468" s="574" t="s">
        <v>742</v>
      </c>
      <c r="R468" s="574" t="s">
        <v>742</v>
      </c>
      <c r="S468" s="574" t="s">
        <v>742</v>
      </c>
      <c r="T468" s="574" t="s">
        <v>742</v>
      </c>
      <c r="U468" s="574" t="s">
        <v>742</v>
      </c>
      <c r="V468" s="574" t="s">
        <v>742</v>
      </c>
      <c r="W468" s="574" t="s">
        <v>742</v>
      </c>
      <c r="X468" s="574" t="s">
        <v>742</v>
      </c>
      <c r="Y468" s="574" t="s">
        <v>742</v>
      </c>
      <c r="Z468" s="574" t="s">
        <v>742</v>
      </c>
      <c r="AA468" s="574" t="s">
        <v>742</v>
      </c>
      <c r="AB468" s="574" t="s">
        <v>742</v>
      </c>
      <c r="AC468" s="574" t="s">
        <v>742</v>
      </c>
      <c r="AD468" s="574" t="s">
        <v>742</v>
      </c>
      <c r="AE468" s="574" t="s">
        <v>742</v>
      </c>
      <c r="AF468" s="574" t="s">
        <v>742</v>
      </c>
      <c r="AG468" s="574" t="s">
        <v>742</v>
      </c>
      <c r="AH468" s="574" t="s">
        <v>742</v>
      </c>
      <c r="AI468" s="574" t="s">
        <v>742</v>
      </c>
      <c r="AJ468" s="574" t="s">
        <v>742</v>
      </c>
      <c r="AK468" s="575">
        <v>5.2</v>
      </c>
      <c r="AL468" s="576"/>
      <c r="AM468" s="576"/>
      <c r="AN468" s="576"/>
      <c r="AO468" s="576"/>
      <c r="AP468" s="577"/>
      <c r="AQ468" s="573" t="s">
        <v>639</v>
      </c>
      <c r="AR468" s="574"/>
      <c r="AS468" s="574"/>
      <c r="AT468" s="574"/>
      <c r="AU468" s="575" t="s">
        <v>659</v>
      </c>
      <c r="AV468" s="576"/>
      <c r="AW468" s="576"/>
      <c r="AX468" s="577"/>
    </row>
    <row r="469" spans="1:50" ht="30" customHeight="1" x14ac:dyDescent="0.15">
      <c r="A469" s="569">
        <v>3</v>
      </c>
      <c r="B469" s="569">
        <v>1</v>
      </c>
      <c r="C469" s="574" t="s">
        <v>740</v>
      </c>
      <c r="D469" s="574" t="s">
        <v>740</v>
      </c>
      <c r="E469" s="574" t="s">
        <v>740</v>
      </c>
      <c r="F469" s="574" t="s">
        <v>740</v>
      </c>
      <c r="G469" s="574" t="s">
        <v>740</v>
      </c>
      <c r="H469" s="574" t="s">
        <v>740</v>
      </c>
      <c r="I469" s="574" t="s">
        <v>740</v>
      </c>
      <c r="J469" s="574" t="s">
        <v>740</v>
      </c>
      <c r="K469" s="574" t="s">
        <v>740</v>
      </c>
      <c r="L469" s="574" t="s">
        <v>740</v>
      </c>
      <c r="M469" s="574" t="s">
        <v>743</v>
      </c>
      <c r="N469" s="574" t="s">
        <v>743</v>
      </c>
      <c r="O469" s="574" t="s">
        <v>743</v>
      </c>
      <c r="P469" s="574" t="s">
        <v>743</v>
      </c>
      <c r="Q469" s="574" t="s">
        <v>743</v>
      </c>
      <c r="R469" s="574" t="s">
        <v>743</v>
      </c>
      <c r="S469" s="574" t="s">
        <v>743</v>
      </c>
      <c r="T469" s="574" t="s">
        <v>743</v>
      </c>
      <c r="U469" s="574" t="s">
        <v>743</v>
      </c>
      <c r="V469" s="574" t="s">
        <v>743</v>
      </c>
      <c r="W469" s="574" t="s">
        <v>743</v>
      </c>
      <c r="X469" s="574" t="s">
        <v>743</v>
      </c>
      <c r="Y469" s="574" t="s">
        <v>743</v>
      </c>
      <c r="Z469" s="574" t="s">
        <v>743</v>
      </c>
      <c r="AA469" s="574" t="s">
        <v>743</v>
      </c>
      <c r="AB469" s="574" t="s">
        <v>743</v>
      </c>
      <c r="AC469" s="574" t="s">
        <v>743</v>
      </c>
      <c r="AD469" s="574" t="s">
        <v>743</v>
      </c>
      <c r="AE469" s="574" t="s">
        <v>743</v>
      </c>
      <c r="AF469" s="574" t="s">
        <v>743</v>
      </c>
      <c r="AG469" s="574" t="s">
        <v>743</v>
      </c>
      <c r="AH469" s="574" t="s">
        <v>743</v>
      </c>
      <c r="AI469" s="574" t="s">
        <v>743</v>
      </c>
      <c r="AJ469" s="574" t="s">
        <v>743</v>
      </c>
      <c r="AK469" s="575">
        <v>1.7</v>
      </c>
      <c r="AL469" s="576"/>
      <c r="AM469" s="576"/>
      <c r="AN469" s="576"/>
      <c r="AO469" s="576"/>
      <c r="AP469" s="577"/>
      <c r="AQ469" s="573" t="s">
        <v>639</v>
      </c>
      <c r="AR469" s="574"/>
      <c r="AS469" s="574"/>
      <c r="AT469" s="574"/>
      <c r="AU469" s="575" t="s">
        <v>659</v>
      </c>
      <c r="AV469" s="576"/>
      <c r="AW469" s="576"/>
      <c r="AX469" s="577"/>
    </row>
    <row r="470" spans="1:50" ht="24" customHeight="1" x14ac:dyDescent="0.15">
      <c r="A470" s="569">
        <v>4</v>
      </c>
      <c r="B470" s="569">
        <v>1</v>
      </c>
      <c r="C470" s="574" t="s">
        <v>702</v>
      </c>
      <c r="D470" s="574" t="s">
        <v>702</v>
      </c>
      <c r="E470" s="574" t="s">
        <v>702</v>
      </c>
      <c r="F470" s="574" t="s">
        <v>702</v>
      </c>
      <c r="G470" s="574" t="s">
        <v>702</v>
      </c>
      <c r="H470" s="574" t="s">
        <v>702</v>
      </c>
      <c r="I470" s="574" t="s">
        <v>702</v>
      </c>
      <c r="J470" s="574" t="s">
        <v>702</v>
      </c>
      <c r="K470" s="574" t="s">
        <v>702</v>
      </c>
      <c r="L470" s="574" t="s">
        <v>702</v>
      </c>
      <c r="M470" s="574" t="s">
        <v>744</v>
      </c>
      <c r="N470" s="574" t="s">
        <v>744</v>
      </c>
      <c r="O470" s="574" t="s">
        <v>744</v>
      </c>
      <c r="P470" s="574" t="s">
        <v>744</v>
      </c>
      <c r="Q470" s="574" t="s">
        <v>744</v>
      </c>
      <c r="R470" s="574" t="s">
        <v>744</v>
      </c>
      <c r="S470" s="574" t="s">
        <v>744</v>
      </c>
      <c r="T470" s="574" t="s">
        <v>744</v>
      </c>
      <c r="U470" s="574" t="s">
        <v>744</v>
      </c>
      <c r="V470" s="574" t="s">
        <v>744</v>
      </c>
      <c r="W470" s="574" t="s">
        <v>744</v>
      </c>
      <c r="X470" s="574" t="s">
        <v>744</v>
      </c>
      <c r="Y470" s="574" t="s">
        <v>744</v>
      </c>
      <c r="Z470" s="574" t="s">
        <v>744</v>
      </c>
      <c r="AA470" s="574" t="s">
        <v>744</v>
      </c>
      <c r="AB470" s="574" t="s">
        <v>744</v>
      </c>
      <c r="AC470" s="574" t="s">
        <v>744</v>
      </c>
      <c r="AD470" s="574" t="s">
        <v>744</v>
      </c>
      <c r="AE470" s="574" t="s">
        <v>744</v>
      </c>
      <c r="AF470" s="574" t="s">
        <v>744</v>
      </c>
      <c r="AG470" s="574" t="s">
        <v>744</v>
      </c>
      <c r="AH470" s="574" t="s">
        <v>744</v>
      </c>
      <c r="AI470" s="574" t="s">
        <v>744</v>
      </c>
      <c r="AJ470" s="574" t="s">
        <v>744</v>
      </c>
      <c r="AK470" s="575">
        <v>0.9</v>
      </c>
      <c r="AL470" s="576"/>
      <c r="AM470" s="576"/>
      <c r="AN470" s="576"/>
      <c r="AO470" s="576"/>
      <c r="AP470" s="577"/>
      <c r="AQ470" s="573" t="s">
        <v>639</v>
      </c>
      <c r="AR470" s="574"/>
      <c r="AS470" s="574"/>
      <c r="AT470" s="574"/>
      <c r="AU470" s="575" t="s">
        <v>659</v>
      </c>
      <c r="AV470" s="576"/>
      <c r="AW470" s="576"/>
      <c r="AX470" s="577"/>
    </row>
    <row r="471" spans="1:50" ht="24" customHeight="1" x14ac:dyDescent="0.15">
      <c r="A471" s="569">
        <v>5</v>
      </c>
      <c r="B471" s="569">
        <v>1</v>
      </c>
      <c r="C471" s="574" t="s">
        <v>703</v>
      </c>
      <c r="D471" s="574" t="s">
        <v>703</v>
      </c>
      <c r="E471" s="574" t="s">
        <v>703</v>
      </c>
      <c r="F471" s="574" t="s">
        <v>703</v>
      </c>
      <c r="G471" s="574" t="s">
        <v>703</v>
      </c>
      <c r="H471" s="574" t="s">
        <v>703</v>
      </c>
      <c r="I471" s="574" t="s">
        <v>703</v>
      </c>
      <c r="J471" s="574" t="s">
        <v>703</v>
      </c>
      <c r="K471" s="574" t="s">
        <v>703</v>
      </c>
      <c r="L471" s="574" t="s">
        <v>703</v>
      </c>
      <c r="M471" s="574" t="s">
        <v>720</v>
      </c>
      <c r="N471" s="574" t="s">
        <v>720</v>
      </c>
      <c r="O471" s="574" t="s">
        <v>720</v>
      </c>
      <c r="P471" s="574" t="s">
        <v>720</v>
      </c>
      <c r="Q471" s="574" t="s">
        <v>720</v>
      </c>
      <c r="R471" s="574" t="s">
        <v>720</v>
      </c>
      <c r="S471" s="574" t="s">
        <v>720</v>
      </c>
      <c r="T471" s="574" t="s">
        <v>720</v>
      </c>
      <c r="U471" s="574" t="s">
        <v>720</v>
      </c>
      <c r="V471" s="574" t="s">
        <v>720</v>
      </c>
      <c r="W471" s="574" t="s">
        <v>720</v>
      </c>
      <c r="X471" s="574" t="s">
        <v>720</v>
      </c>
      <c r="Y471" s="574" t="s">
        <v>720</v>
      </c>
      <c r="Z471" s="574" t="s">
        <v>720</v>
      </c>
      <c r="AA471" s="574" t="s">
        <v>720</v>
      </c>
      <c r="AB471" s="574" t="s">
        <v>720</v>
      </c>
      <c r="AC471" s="574" t="s">
        <v>720</v>
      </c>
      <c r="AD471" s="574" t="s">
        <v>720</v>
      </c>
      <c r="AE471" s="574" t="s">
        <v>720</v>
      </c>
      <c r="AF471" s="574" t="s">
        <v>720</v>
      </c>
      <c r="AG471" s="574" t="s">
        <v>720</v>
      </c>
      <c r="AH471" s="574" t="s">
        <v>720</v>
      </c>
      <c r="AI471" s="574" t="s">
        <v>720</v>
      </c>
      <c r="AJ471" s="574" t="s">
        <v>720</v>
      </c>
      <c r="AK471" s="575">
        <v>0.1</v>
      </c>
      <c r="AL471" s="576"/>
      <c r="AM471" s="576"/>
      <c r="AN471" s="576"/>
      <c r="AO471" s="576"/>
      <c r="AP471" s="577"/>
      <c r="AQ471" s="573" t="s">
        <v>639</v>
      </c>
      <c r="AR471" s="574"/>
      <c r="AS471" s="574"/>
      <c r="AT471" s="574"/>
      <c r="AU471" s="575" t="s">
        <v>659</v>
      </c>
      <c r="AV471" s="576"/>
      <c r="AW471" s="576"/>
      <c r="AX471" s="577"/>
    </row>
    <row r="472" spans="1:50" ht="24" customHeight="1" x14ac:dyDescent="0.15">
      <c r="A472" s="569">
        <v>6</v>
      </c>
      <c r="B472" s="569">
        <v>1</v>
      </c>
      <c r="C472" s="574" t="s">
        <v>704</v>
      </c>
      <c r="D472" s="574" t="s">
        <v>704</v>
      </c>
      <c r="E472" s="574" t="s">
        <v>704</v>
      </c>
      <c r="F472" s="574" t="s">
        <v>704</v>
      </c>
      <c r="G472" s="574" t="s">
        <v>704</v>
      </c>
      <c r="H472" s="574" t="s">
        <v>704</v>
      </c>
      <c r="I472" s="574" t="s">
        <v>704</v>
      </c>
      <c r="J472" s="574" t="s">
        <v>704</v>
      </c>
      <c r="K472" s="574" t="s">
        <v>704</v>
      </c>
      <c r="L472" s="574" t="s">
        <v>704</v>
      </c>
      <c r="M472" s="574" t="s">
        <v>720</v>
      </c>
      <c r="N472" s="574" t="s">
        <v>720</v>
      </c>
      <c r="O472" s="574" t="s">
        <v>720</v>
      </c>
      <c r="P472" s="574" t="s">
        <v>720</v>
      </c>
      <c r="Q472" s="574" t="s">
        <v>720</v>
      </c>
      <c r="R472" s="574" t="s">
        <v>720</v>
      </c>
      <c r="S472" s="574" t="s">
        <v>720</v>
      </c>
      <c r="T472" s="574" t="s">
        <v>720</v>
      </c>
      <c r="U472" s="574" t="s">
        <v>720</v>
      </c>
      <c r="V472" s="574" t="s">
        <v>720</v>
      </c>
      <c r="W472" s="574" t="s">
        <v>720</v>
      </c>
      <c r="X472" s="574" t="s">
        <v>720</v>
      </c>
      <c r="Y472" s="574" t="s">
        <v>720</v>
      </c>
      <c r="Z472" s="574" t="s">
        <v>720</v>
      </c>
      <c r="AA472" s="574" t="s">
        <v>720</v>
      </c>
      <c r="AB472" s="574" t="s">
        <v>720</v>
      </c>
      <c r="AC472" s="574" t="s">
        <v>720</v>
      </c>
      <c r="AD472" s="574" t="s">
        <v>720</v>
      </c>
      <c r="AE472" s="574" t="s">
        <v>720</v>
      </c>
      <c r="AF472" s="574" t="s">
        <v>720</v>
      </c>
      <c r="AG472" s="574" t="s">
        <v>720</v>
      </c>
      <c r="AH472" s="574" t="s">
        <v>720</v>
      </c>
      <c r="AI472" s="574" t="s">
        <v>720</v>
      </c>
      <c r="AJ472" s="574" t="s">
        <v>720</v>
      </c>
      <c r="AK472" s="575">
        <v>0.1</v>
      </c>
      <c r="AL472" s="576"/>
      <c r="AM472" s="576"/>
      <c r="AN472" s="576"/>
      <c r="AO472" s="576"/>
      <c r="AP472" s="577"/>
      <c r="AQ472" s="573" t="s">
        <v>639</v>
      </c>
      <c r="AR472" s="574"/>
      <c r="AS472" s="574"/>
      <c r="AT472" s="574"/>
      <c r="AU472" s="575" t="s">
        <v>659</v>
      </c>
      <c r="AV472" s="576"/>
      <c r="AW472" s="576"/>
      <c r="AX472" s="577"/>
    </row>
    <row r="473" spans="1:50" ht="24" customHeight="1" x14ac:dyDescent="0.15">
      <c r="A473" s="569">
        <v>7</v>
      </c>
      <c r="B473" s="569">
        <v>1</v>
      </c>
      <c r="C473" s="574" t="s">
        <v>705</v>
      </c>
      <c r="D473" s="574" t="s">
        <v>705</v>
      </c>
      <c r="E473" s="574" t="s">
        <v>705</v>
      </c>
      <c r="F473" s="574" t="s">
        <v>705</v>
      </c>
      <c r="G473" s="574" t="s">
        <v>705</v>
      </c>
      <c r="H473" s="574" t="s">
        <v>705</v>
      </c>
      <c r="I473" s="574" t="s">
        <v>705</v>
      </c>
      <c r="J473" s="574" t="s">
        <v>705</v>
      </c>
      <c r="K473" s="574" t="s">
        <v>705</v>
      </c>
      <c r="L473" s="574" t="s">
        <v>705</v>
      </c>
      <c r="M473" s="574" t="s">
        <v>745</v>
      </c>
      <c r="N473" s="574" t="s">
        <v>745</v>
      </c>
      <c r="O473" s="574" t="s">
        <v>745</v>
      </c>
      <c r="P473" s="574" t="s">
        <v>745</v>
      </c>
      <c r="Q473" s="574" t="s">
        <v>745</v>
      </c>
      <c r="R473" s="574" t="s">
        <v>745</v>
      </c>
      <c r="S473" s="574" t="s">
        <v>745</v>
      </c>
      <c r="T473" s="574" t="s">
        <v>745</v>
      </c>
      <c r="U473" s="574" t="s">
        <v>745</v>
      </c>
      <c r="V473" s="574" t="s">
        <v>745</v>
      </c>
      <c r="W473" s="574" t="s">
        <v>745</v>
      </c>
      <c r="X473" s="574" t="s">
        <v>745</v>
      </c>
      <c r="Y473" s="574" t="s">
        <v>745</v>
      </c>
      <c r="Z473" s="574" t="s">
        <v>745</v>
      </c>
      <c r="AA473" s="574" t="s">
        <v>745</v>
      </c>
      <c r="AB473" s="574" t="s">
        <v>745</v>
      </c>
      <c r="AC473" s="574" t="s">
        <v>745</v>
      </c>
      <c r="AD473" s="574" t="s">
        <v>745</v>
      </c>
      <c r="AE473" s="574" t="s">
        <v>745</v>
      </c>
      <c r="AF473" s="574" t="s">
        <v>745</v>
      </c>
      <c r="AG473" s="574" t="s">
        <v>745</v>
      </c>
      <c r="AH473" s="574" t="s">
        <v>745</v>
      </c>
      <c r="AI473" s="574" t="s">
        <v>745</v>
      </c>
      <c r="AJ473" s="574" t="s">
        <v>745</v>
      </c>
      <c r="AK473" s="575">
        <v>0.1</v>
      </c>
      <c r="AL473" s="576"/>
      <c r="AM473" s="576"/>
      <c r="AN473" s="576"/>
      <c r="AO473" s="576"/>
      <c r="AP473" s="577"/>
      <c r="AQ473" s="573" t="s">
        <v>639</v>
      </c>
      <c r="AR473" s="574"/>
      <c r="AS473" s="574"/>
      <c r="AT473" s="574"/>
      <c r="AU473" s="575" t="s">
        <v>659</v>
      </c>
      <c r="AV473" s="576"/>
      <c r="AW473" s="576"/>
      <c r="AX473" s="577"/>
    </row>
    <row r="474" spans="1:50" ht="24" customHeight="1" x14ac:dyDescent="0.15">
      <c r="A474" s="569">
        <v>8</v>
      </c>
      <c r="B474" s="569">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3"/>
      <c r="AR474" s="574"/>
      <c r="AS474" s="574"/>
      <c r="AT474" s="574"/>
      <c r="AU474" s="575"/>
      <c r="AV474" s="576"/>
      <c r="AW474" s="576"/>
      <c r="AX474" s="577"/>
    </row>
    <row r="475" spans="1:50" ht="24" customHeight="1" x14ac:dyDescent="0.15">
      <c r="A475" s="569">
        <v>9</v>
      </c>
      <c r="B475" s="569">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3"/>
      <c r="AR475" s="574"/>
      <c r="AS475" s="574"/>
      <c r="AT475" s="574"/>
      <c r="AU475" s="575"/>
      <c r="AV475" s="576"/>
      <c r="AW475" s="576"/>
      <c r="AX475" s="577"/>
    </row>
    <row r="476" spans="1:50" ht="24" customHeight="1" x14ac:dyDescent="0.15">
      <c r="A476" s="569">
        <v>10</v>
      </c>
      <c r="B476" s="569">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3"/>
      <c r="AR476" s="574"/>
      <c r="AS476" s="574"/>
      <c r="AT476" s="574"/>
      <c r="AU476" s="575"/>
      <c r="AV476" s="576"/>
      <c r="AW476" s="576"/>
      <c r="AX476" s="577"/>
    </row>
    <row r="477" spans="1:50" ht="24" hidden="1" customHeight="1" x14ac:dyDescent="0.15">
      <c r="A477" s="569">
        <v>11</v>
      </c>
      <c r="B477" s="569">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3"/>
      <c r="AR477" s="574"/>
      <c r="AS477" s="574"/>
      <c r="AT477" s="574"/>
      <c r="AU477" s="575"/>
      <c r="AV477" s="576"/>
      <c r="AW477" s="576"/>
      <c r="AX477" s="577"/>
    </row>
    <row r="478" spans="1:50" ht="24" hidden="1" customHeight="1" x14ac:dyDescent="0.15">
      <c r="A478" s="569">
        <v>12</v>
      </c>
      <c r="B478" s="569">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3"/>
      <c r="AR478" s="574"/>
      <c r="AS478" s="574"/>
      <c r="AT478" s="574"/>
      <c r="AU478" s="575"/>
      <c r="AV478" s="576"/>
      <c r="AW478" s="576"/>
      <c r="AX478" s="577"/>
    </row>
    <row r="479" spans="1:50" ht="24" hidden="1" customHeight="1" x14ac:dyDescent="0.15">
      <c r="A479" s="569">
        <v>13</v>
      </c>
      <c r="B479" s="569">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3"/>
      <c r="AR479" s="574"/>
      <c r="AS479" s="574"/>
      <c r="AT479" s="574"/>
      <c r="AU479" s="575"/>
      <c r="AV479" s="576"/>
      <c r="AW479" s="576"/>
      <c r="AX479" s="577"/>
    </row>
    <row r="480" spans="1:50" ht="24" hidden="1" customHeight="1" x14ac:dyDescent="0.15">
      <c r="A480" s="569">
        <v>14</v>
      </c>
      <c r="B480" s="569">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3"/>
      <c r="AR480" s="574"/>
      <c r="AS480" s="574"/>
      <c r="AT480" s="574"/>
      <c r="AU480" s="575"/>
      <c r="AV480" s="576"/>
      <c r="AW480" s="576"/>
      <c r="AX480" s="577"/>
    </row>
    <row r="481" spans="1:50" ht="24" hidden="1" customHeight="1" x14ac:dyDescent="0.15">
      <c r="A481" s="569">
        <v>15</v>
      </c>
      <c r="B481" s="569">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3"/>
      <c r="AR481" s="574"/>
      <c r="AS481" s="574"/>
      <c r="AT481" s="574"/>
      <c r="AU481" s="575"/>
      <c r="AV481" s="576"/>
      <c r="AW481" s="576"/>
      <c r="AX481" s="577"/>
    </row>
    <row r="482" spans="1:50" ht="24" hidden="1" customHeight="1" x14ac:dyDescent="0.15">
      <c r="A482" s="569">
        <v>16</v>
      </c>
      <c r="B482" s="569">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3"/>
      <c r="AR482" s="574"/>
      <c r="AS482" s="574"/>
      <c r="AT482" s="574"/>
      <c r="AU482" s="575"/>
      <c r="AV482" s="576"/>
      <c r="AW482" s="576"/>
      <c r="AX482" s="577"/>
    </row>
    <row r="483" spans="1:50" ht="24" hidden="1" customHeight="1" x14ac:dyDescent="0.15">
      <c r="A483" s="569">
        <v>17</v>
      </c>
      <c r="B483" s="569">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3"/>
      <c r="AR483" s="574"/>
      <c r="AS483" s="574"/>
      <c r="AT483" s="574"/>
      <c r="AU483" s="575"/>
      <c r="AV483" s="576"/>
      <c r="AW483" s="576"/>
      <c r="AX483" s="577"/>
    </row>
    <row r="484" spans="1:50" ht="24" hidden="1" customHeight="1" x14ac:dyDescent="0.15">
      <c r="A484" s="569">
        <v>18</v>
      </c>
      <c r="B484" s="569">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3"/>
      <c r="AR484" s="574"/>
      <c r="AS484" s="574"/>
      <c r="AT484" s="574"/>
      <c r="AU484" s="575"/>
      <c r="AV484" s="576"/>
      <c r="AW484" s="576"/>
      <c r="AX484" s="577"/>
    </row>
    <row r="485" spans="1:50" ht="24" hidden="1" customHeight="1" x14ac:dyDescent="0.15">
      <c r="A485" s="569">
        <v>19</v>
      </c>
      <c r="B485" s="569">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3"/>
      <c r="AR485" s="574"/>
      <c r="AS485" s="574"/>
      <c r="AT485" s="574"/>
      <c r="AU485" s="575"/>
      <c r="AV485" s="576"/>
      <c r="AW485" s="576"/>
      <c r="AX485" s="577"/>
    </row>
    <row r="486" spans="1:50" ht="24" hidden="1" customHeight="1" x14ac:dyDescent="0.15">
      <c r="A486" s="569">
        <v>20</v>
      </c>
      <c r="B486" s="569">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3"/>
      <c r="AR486" s="574"/>
      <c r="AS486" s="574"/>
      <c r="AT486" s="574"/>
      <c r="AU486" s="575"/>
      <c r="AV486" s="576"/>
      <c r="AW486" s="576"/>
      <c r="AX486" s="577"/>
    </row>
    <row r="487" spans="1:50" ht="24" hidden="1" customHeight="1" x14ac:dyDescent="0.15">
      <c r="A487" s="569">
        <v>21</v>
      </c>
      <c r="B487" s="569">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3"/>
      <c r="AR487" s="574"/>
      <c r="AS487" s="574"/>
      <c r="AT487" s="574"/>
      <c r="AU487" s="575"/>
      <c r="AV487" s="576"/>
      <c r="AW487" s="576"/>
      <c r="AX487" s="577"/>
    </row>
    <row r="488" spans="1:50" ht="24" hidden="1" customHeight="1" x14ac:dyDescent="0.15">
      <c r="A488" s="569">
        <v>22</v>
      </c>
      <c r="B488" s="569">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3"/>
      <c r="AR488" s="574"/>
      <c r="AS488" s="574"/>
      <c r="AT488" s="574"/>
      <c r="AU488" s="575"/>
      <c r="AV488" s="576"/>
      <c r="AW488" s="576"/>
      <c r="AX488" s="577"/>
    </row>
    <row r="489" spans="1:50" ht="24" hidden="1" customHeight="1" x14ac:dyDescent="0.15">
      <c r="A489" s="569">
        <v>23</v>
      </c>
      <c r="B489" s="569">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3"/>
      <c r="AR489" s="574"/>
      <c r="AS489" s="574"/>
      <c r="AT489" s="574"/>
      <c r="AU489" s="575"/>
      <c r="AV489" s="576"/>
      <c r="AW489" s="576"/>
      <c r="AX489" s="577"/>
    </row>
    <row r="490" spans="1:50" ht="24" hidden="1" customHeight="1" x14ac:dyDescent="0.15">
      <c r="A490" s="569">
        <v>24</v>
      </c>
      <c r="B490" s="569">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3"/>
      <c r="AR490" s="574"/>
      <c r="AS490" s="574"/>
      <c r="AT490" s="574"/>
      <c r="AU490" s="575"/>
      <c r="AV490" s="576"/>
      <c r="AW490" s="576"/>
      <c r="AX490" s="577"/>
    </row>
    <row r="491" spans="1:50" ht="24" hidden="1" customHeight="1" x14ac:dyDescent="0.15">
      <c r="A491" s="569">
        <v>25</v>
      </c>
      <c r="B491" s="569">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3"/>
      <c r="AR491" s="574"/>
      <c r="AS491" s="574"/>
      <c r="AT491" s="574"/>
      <c r="AU491" s="575"/>
      <c r="AV491" s="576"/>
      <c r="AW491" s="576"/>
      <c r="AX491" s="577"/>
    </row>
    <row r="492" spans="1:50" ht="24" hidden="1" customHeight="1" x14ac:dyDescent="0.15">
      <c r="A492" s="569">
        <v>26</v>
      </c>
      <c r="B492" s="569">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3"/>
      <c r="AR492" s="574"/>
      <c r="AS492" s="574"/>
      <c r="AT492" s="574"/>
      <c r="AU492" s="575"/>
      <c r="AV492" s="576"/>
      <c r="AW492" s="576"/>
      <c r="AX492" s="577"/>
    </row>
    <row r="493" spans="1:50" ht="24" hidden="1" customHeight="1" x14ac:dyDescent="0.15">
      <c r="A493" s="569">
        <v>27</v>
      </c>
      <c r="B493" s="569">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3"/>
      <c r="AR493" s="574"/>
      <c r="AS493" s="574"/>
      <c r="AT493" s="574"/>
      <c r="AU493" s="575"/>
      <c r="AV493" s="576"/>
      <c r="AW493" s="576"/>
      <c r="AX493" s="577"/>
    </row>
    <row r="494" spans="1:50" ht="24" hidden="1" customHeight="1" x14ac:dyDescent="0.15">
      <c r="A494" s="569">
        <v>28</v>
      </c>
      <c r="B494" s="569">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3"/>
      <c r="AR494" s="574"/>
      <c r="AS494" s="574"/>
      <c r="AT494" s="574"/>
      <c r="AU494" s="575"/>
      <c r="AV494" s="576"/>
      <c r="AW494" s="576"/>
      <c r="AX494" s="577"/>
    </row>
    <row r="495" spans="1:50" ht="24" hidden="1" customHeight="1" x14ac:dyDescent="0.15">
      <c r="A495" s="569">
        <v>29</v>
      </c>
      <c r="B495" s="569">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3"/>
      <c r="AR495" s="574"/>
      <c r="AS495" s="574"/>
      <c r="AT495" s="574"/>
      <c r="AU495" s="575"/>
      <c r="AV495" s="576"/>
      <c r="AW495" s="576"/>
      <c r="AX495" s="577"/>
    </row>
    <row r="496" spans="1:50" ht="24" hidden="1" customHeight="1" x14ac:dyDescent="0.15">
      <c r="A496" s="569">
        <v>30</v>
      </c>
      <c r="B496" s="569">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3"/>
      <c r="AR496" s="574"/>
      <c r="AS496" s="574"/>
      <c r="AT496" s="574"/>
      <c r="AU496" s="575"/>
      <c r="AV496" s="576"/>
      <c r="AW496" s="576"/>
      <c r="AX496" s="577"/>
    </row>
    <row r="497" spans="1:50" ht="22.5" customHeight="1" x14ac:dyDescent="0.15">
      <c r="A497" s="117" t="s">
        <v>321</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26"/>
  <conditionalFormatting sqref="P14:AQ14">
    <cfRule type="expression" dxfId="999" priority="581">
      <formula>IF(RIGHT(TEXT(P14,"0.#"),1)=".",FALSE,TRUE)</formula>
    </cfRule>
    <cfRule type="expression" dxfId="998" priority="582">
      <formula>IF(RIGHT(TEXT(P14,"0.#"),1)=".",TRUE,FALSE)</formula>
    </cfRule>
  </conditionalFormatting>
  <conditionalFormatting sqref="AE23:AI23">
    <cfRule type="expression" dxfId="997" priority="571">
      <formula>IF(RIGHT(TEXT(AE23,"0.#"),1)=".",FALSE,TRUE)</formula>
    </cfRule>
    <cfRule type="expression" dxfId="996" priority="572">
      <formula>IF(RIGHT(TEXT(AE23,"0.#"),1)=".",TRUE,FALSE)</formula>
    </cfRule>
  </conditionalFormatting>
  <conditionalFormatting sqref="AE69:AX69">
    <cfRule type="expression" dxfId="995" priority="503">
      <formula>IF(RIGHT(TEXT(AE69,"0.#"),1)=".",FALSE,TRUE)</formula>
    </cfRule>
    <cfRule type="expression" dxfId="994" priority="504">
      <formula>IF(RIGHT(TEXT(AE69,"0.#"),1)=".",TRUE,FALSE)</formula>
    </cfRule>
  </conditionalFormatting>
  <conditionalFormatting sqref="AE83:AI83">
    <cfRule type="expression" dxfId="993" priority="485">
      <formula>IF(RIGHT(TEXT(AE83,"0.#"),1)=".",FALSE,TRUE)</formula>
    </cfRule>
    <cfRule type="expression" dxfId="992" priority="486">
      <formula>IF(RIGHT(TEXT(AE83,"0.#"),1)=".",TRUE,FALSE)</formula>
    </cfRule>
  </conditionalFormatting>
  <conditionalFormatting sqref="AJ83:AX83">
    <cfRule type="expression" dxfId="991" priority="483">
      <formula>IF(RIGHT(TEXT(AJ83,"0.#"),1)=".",FALSE,TRUE)</formula>
    </cfRule>
    <cfRule type="expression" dxfId="990" priority="484">
      <formula>IF(RIGHT(TEXT(AJ83,"0.#"),1)=".",TRUE,FALSE)</formula>
    </cfRule>
  </conditionalFormatting>
  <conditionalFormatting sqref="L99">
    <cfRule type="expression" dxfId="989" priority="463">
      <formula>IF(RIGHT(TEXT(L99,"0.#"),1)=".",FALSE,TRUE)</formula>
    </cfRule>
    <cfRule type="expression" dxfId="988" priority="464">
      <formula>IF(RIGHT(TEXT(L99,"0.#"),1)=".",TRUE,FALSE)</formula>
    </cfRule>
  </conditionalFormatting>
  <conditionalFormatting sqref="L104">
    <cfRule type="expression" dxfId="987" priority="461">
      <formula>IF(RIGHT(TEXT(L104,"0.#"),1)=".",FALSE,TRUE)</formula>
    </cfRule>
    <cfRule type="expression" dxfId="986" priority="462">
      <formula>IF(RIGHT(TEXT(L104,"0.#"),1)=".",TRUE,FALSE)</formula>
    </cfRule>
  </conditionalFormatting>
  <conditionalFormatting sqref="R104">
    <cfRule type="expression" dxfId="985" priority="459">
      <formula>IF(RIGHT(TEXT(R104,"0.#"),1)=".",FALSE,TRUE)</formula>
    </cfRule>
    <cfRule type="expression" dxfId="984" priority="460">
      <formula>IF(RIGHT(TEXT(R104,"0.#"),1)=".",TRUE,FALSE)</formula>
    </cfRule>
  </conditionalFormatting>
  <conditionalFormatting sqref="P18:AX18">
    <cfRule type="expression" dxfId="983" priority="457">
      <formula>IF(RIGHT(TEXT(P18,"0.#"),1)=".",FALSE,TRUE)</formula>
    </cfRule>
    <cfRule type="expression" dxfId="982" priority="458">
      <formula>IF(RIGHT(TEXT(P18,"0.#"),1)=".",TRUE,FALSE)</formula>
    </cfRule>
  </conditionalFormatting>
  <conditionalFormatting sqref="Y181">
    <cfRule type="expression" dxfId="981" priority="453">
      <formula>IF(RIGHT(TEXT(Y181,"0.#"),1)=".",FALSE,TRUE)</formula>
    </cfRule>
    <cfRule type="expression" dxfId="980" priority="454">
      <formula>IF(RIGHT(TEXT(Y181,"0.#"),1)=".",TRUE,FALSE)</formula>
    </cfRule>
  </conditionalFormatting>
  <conditionalFormatting sqref="Y190">
    <cfRule type="expression" dxfId="979" priority="449">
      <formula>IF(RIGHT(TEXT(Y190,"0.#"),1)=".",FALSE,TRUE)</formula>
    </cfRule>
    <cfRule type="expression" dxfId="978" priority="450">
      <formula>IF(RIGHT(TEXT(Y190,"0.#"),1)=".",TRUE,FALSE)</formula>
    </cfRule>
  </conditionalFormatting>
  <conditionalFormatting sqref="AK236">
    <cfRule type="expression" dxfId="977" priority="371">
      <formula>IF(RIGHT(TEXT(AK236,"0.#"),1)=".",FALSE,TRUE)</formula>
    </cfRule>
    <cfRule type="expression" dxfId="976" priority="372">
      <formula>IF(RIGHT(TEXT(AK236,"0.#"),1)=".",TRUE,FALSE)</formula>
    </cfRule>
  </conditionalFormatting>
  <conditionalFormatting sqref="AE54:AI54">
    <cfRule type="expression" dxfId="975" priority="321">
      <formula>IF(RIGHT(TEXT(AE54,"0.#"),1)=".",FALSE,TRUE)</formula>
    </cfRule>
    <cfRule type="expression" dxfId="974" priority="322">
      <formula>IF(RIGHT(TEXT(AE54,"0.#"),1)=".",TRUE,FALSE)</formula>
    </cfRule>
  </conditionalFormatting>
  <conditionalFormatting sqref="P16:AQ17 P15:AX15 P13:AX13">
    <cfRule type="expression" dxfId="973" priority="279">
      <formula>IF(RIGHT(TEXT(P13,"0.#"),1)=".",FALSE,TRUE)</formula>
    </cfRule>
    <cfRule type="expression" dxfId="972" priority="280">
      <formula>IF(RIGHT(TEXT(P13,"0.#"),1)=".",TRUE,FALSE)</formula>
    </cfRule>
  </conditionalFormatting>
  <conditionalFormatting sqref="P19:AJ19">
    <cfRule type="expression" dxfId="971" priority="277">
      <formula>IF(RIGHT(TEXT(P19,"0.#"),1)=".",FALSE,TRUE)</formula>
    </cfRule>
    <cfRule type="expression" dxfId="970" priority="278">
      <formula>IF(RIGHT(TEXT(P19,"0.#"),1)=".",TRUE,FALSE)</formula>
    </cfRule>
  </conditionalFormatting>
  <conditionalFormatting sqref="AE55:AX55 AJ54:AS54">
    <cfRule type="expression" dxfId="969" priority="273">
      <formula>IF(RIGHT(TEXT(AE54,"0.#"),1)=".",FALSE,TRUE)</formula>
    </cfRule>
    <cfRule type="expression" dxfId="968" priority="274">
      <formula>IF(RIGHT(TEXT(AE54,"0.#"),1)=".",TRUE,FALSE)</formula>
    </cfRule>
  </conditionalFormatting>
  <conditionalFormatting sqref="AE68:AS68">
    <cfRule type="expression" dxfId="967" priority="269">
      <formula>IF(RIGHT(TEXT(AE68,"0.#"),1)=".",FALSE,TRUE)</formula>
    </cfRule>
    <cfRule type="expression" dxfId="966" priority="270">
      <formula>IF(RIGHT(TEXT(AE68,"0.#"),1)=".",TRUE,FALSE)</formula>
    </cfRule>
  </conditionalFormatting>
  <conditionalFormatting sqref="AE95:AI95 AE89:AI89 AE86:AI86">
    <cfRule type="expression" dxfId="965" priority="267">
      <formula>IF(RIGHT(TEXT(AE86,"0.#"),1)=".",FALSE,TRUE)</formula>
    </cfRule>
    <cfRule type="expression" dxfId="964" priority="268">
      <formula>IF(RIGHT(TEXT(AE86,"0.#"),1)=".",TRUE,FALSE)</formula>
    </cfRule>
  </conditionalFormatting>
  <conditionalFormatting sqref="AJ95:AX95 AJ89:AX89 AJ86:AX86">
    <cfRule type="expression" dxfId="963" priority="265">
      <formula>IF(RIGHT(TEXT(AJ86,"0.#"),1)=".",FALSE,TRUE)</formula>
    </cfRule>
    <cfRule type="expression" dxfId="962" priority="266">
      <formula>IF(RIGHT(TEXT(AJ86,"0.#"),1)=".",TRUE,FALSE)</formula>
    </cfRule>
  </conditionalFormatting>
  <conditionalFormatting sqref="L100:L103 L98">
    <cfRule type="expression" dxfId="961" priority="263">
      <formula>IF(RIGHT(TEXT(L98,"0.#"),1)=".",FALSE,TRUE)</formula>
    </cfRule>
    <cfRule type="expression" dxfId="960" priority="264">
      <formula>IF(RIGHT(TEXT(L98,"0.#"),1)=".",TRUE,FALSE)</formula>
    </cfRule>
  </conditionalFormatting>
  <conditionalFormatting sqref="R98">
    <cfRule type="expression" dxfId="959" priority="259">
      <formula>IF(RIGHT(TEXT(R98,"0.#"),1)=".",FALSE,TRUE)</formula>
    </cfRule>
    <cfRule type="expression" dxfId="958" priority="260">
      <formula>IF(RIGHT(TEXT(R98,"0.#"),1)=".",TRUE,FALSE)</formula>
    </cfRule>
  </conditionalFormatting>
  <conditionalFormatting sqref="R99:R103">
    <cfRule type="expression" dxfId="957" priority="257">
      <formula>IF(RIGHT(TEXT(R99,"0.#"),1)=".",FALSE,TRUE)</formula>
    </cfRule>
    <cfRule type="expression" dxfId="956" priority="258">
      <formula>IF(RIGHT(TEXT(R99,"0.#"),1)=".",TRUE,FALSE)</formula>
    </cfRule>
  </conditionalFormatting>
  <conditionalFormatting sqref="Y182:Y189 Y180">
    <cfRule type="expression" dxfId="955" priority="255">
      <formula>IF(RIGHT(TEXT(Y180,"0.#"),1)=".",FALSE,TRUE)</formula>
    </cfRule>
    <cfRule type="expression" dxfId="954" priority="256">
      <formula>IF(RIGHT(TEXT(Y180,"0.#"),1)=".",TRUE,FALSE)</formula>
    </cfRule>
  </conditionalFormatting>
  <conditionalFormatting sqref="AU190">
    <cfRule type="expression" dxfId="953" priority="251">
      <formula>IF(RIGHT(TEXT(AU190,"0.#"),1)=".",FALSE,TRUE)</formula>
    </cfRule>
    <cfRule type="expression" dxfId="952" priority="252">
      <formula>IF(RIGHT(TEXT(AU190,"0.#"),1)=".",TRUE,FALSE)</formula>
    </cfRule>
  </conditionalFormatting>
  <conditionalFormatting sqref="AU184:AU189">
    <cfRule type="expression" dxfId="951" priority="249">
      <formula>IF(RIGHT(TEXT(AU184,"0.#"),1)=".",FALSE,TRUE)</formula>
    </cfRule>
    <cfRule type="expression" dxfId="950" priority="250">
      <formula>IF(RIGHT(TEXT(AU184,"0.#"),1)=".",TRUE,FALSE)</formula>
    </cfRule>
  </conditionalFormatting>
  <conditionalFormatting sqref="Y220 Y207 Y194">
    <cfRule type="expression" dxfId="949" priority="235">
      <formula>IF(RIGHT(TEXT(Y194,"0.#"),1)=".",FALSE,TRUE)</formula>
    </cfRule>
    <cfRule type="expression" dxfId="948" priority="236">
      <formula>IF(RIGHT(TEXT(Y194,"0.#"),1)=".",TRUE,FALSE)</formula>
    </cfRule>
  </conditionalFormatting>
  <conditionalFormatting sqref="Y229 Y216 Y203">
    <cfRule type="expression" dxfId="947" priority="233">
      <formula>IF(RIGHT(TEXT(Y203,"0.#"),1)=".",FALSE,TRUE)</formula>
    </cfRule>
    <cfRule type="expression" dxfId="946" priority="234">
      <formula>IF(RIGHT(TEXT(Y203,"0.#"),1)=".",TRUE,FALSE)</formula>
    </cfRule>
  </conditionalFormatting>
  <conditionalFormatting sqref="Y221:Y228 Y208:Y215 Y195:Y202 Y193">
    <cfRule type="expression" dxfId="945" priority="231">
      <formula>IF(RIGHT(TEXT(Y193,"0.#"),1)=".",FALSE,TRUE)</formula>
    </cfRule>
    <cfRule type="expression" dxfId="944" priority="232">
      <formula>IF(RIGHT(TEXT(Y193,"0.#"),1)=".",TRUE,FALSE)</formula>
    </cfRule>
  </conditionalFormatting>
  <conditionalFormatting sqref="AU207 AU194">
    <cfRule type="expression" dxfId="943" priority="229">
      <formula>IF(RIGHT(TEXT(AU194,"0.#"),1)=".",FALSE,TRUE)</formula>
    </cfRule>
    <cfRule type="expression" dxfId="942" priority="230">
      <formula>IF(RIGHT(TEXT(AU194,"0.#"),1)=".",TRUE,FALSE)</formula>
    </cfRule>
  </conditionalFormatting>
  <conditionalFormatting sqref="AU229 AU216 AU203">
    <cfRule type="expression" dxfId="941" priority="227">
      <formula>IF(RIGHT(TEXT(AU203,"0.#"),1)=".",FALSE,TRUE)</formula>
    </cfRule>
    <cfRule type="expression" dxfId="940" priority="228">
      <formula>IF(RIGHT(TEXT(AU203,"0.#"),1)=".",TRUE,FALSE)</formula>
    </cfRule>
  </conditionalFormatting>
  <conditionalFormatting sqref="AU222:AU228 AU208:AU215 AU195:AU202">
    <cfRule type="expression" dxfId="939" priority="225">
      <formula>IF(RIGHT(TEXT(AU195,"0.#"),1)=".",FALSE,TRUE)</formula>
    </cfRule>
    <cfRule type="expression" dxfId="938" priority="226">
      <formula>IF(RIGHT(TEXT(AU195,"0.#"),1)=".",TRUE,FALSE)</formula>
    </cfRule>
  </conditionalFormatting>
  <conditionalFormatting sqref="AE56:AI56">
    <cfRule type="expression" dxfId="937" priority="199">
      <formula>IF(AND(AE56&gt;=0, RIGHT(TEXT(AE56,"0.#"),1)&lt;&gt;"."),TRUE,FALSE)</formula>
    </cfRule>
    <cfRule type="expression" dxfId="936" priority="200">
      <formula>IF(AND(AE56&gt;=0, RIGHT(TEXT(AE56,"0.#"),1)="."),TRUE,FALSE)</formula>
    </cfRule>
    <cfRule type="expression" dxfId="935" priority="201">
      <formula>IF(AND(AE56&lt;0, RIGHT(TEXT(AE56,"0.#"),1)&lt;&gt;"."),TRUE,FALSE)</formula>
    </cfRule>
    <cfRule type="expression" dxfId="934" priority="202">
      <formula>IF(AND(AE56&lt;0, RIGHT(TEXT(AE56,"0.#"),1)="."),TRUE,FALSE)</formula>
    </cfRule>
  </conditionalFormatting>
  <conditionalFormatting sqref="AJ56:AS56">
    <cfRule type="expression" dxfId="933" priority="195">
      <formula>IF(AND(AJ56&gt;=0, RIGHT(TEXT(AJ56,"0.#"),1)&lt;&gt;"."),TRUE,FALSE)</formula>
    </cfRule>
    <cfRule type="expression" dxfId="932" priority="196">
      <formula>IF(AND(AJ56&gt;=0, RIGHT(TEXT(AJ56,"0.#"),1)="."),TRUE,FALSE)</formula>
    </cfRule>
    <cfRule type="expression" dxfId="931" priority="197">
      <formula>IF(AND(AJ56&lt;0, RIGHT(TEXT(AJ56,"0.#"),1)&lt;&gt;"."),TRUE,FALSE)</formula>
    </cfRule>
    <cfRule type="expression" dxfId="930" priority="198">
      <formula>IF(AND(AJ56&lt;0, RIGHT(TEXT(AJ56,"0.#"),1)="."),TRUE,FALSE)</formula>
    </cfRule>
  </conditionalFormatting>
  <conditionalFormatting sqref="AK237:AK265">
    <cfRule type="expression" dxfId="929" priority="183">
      <formula>IF(RIGHT(TEXT(AK237,"0.#"),1)=".",FALSE,TRUE)</formula>
    </cfRule>
    <cfRule type="expression" dxfId="928" priority="184">
      <formula>IF(RIGHT(TEXT(AK237,"0.#"),1)=".",TRUE,FALSE)</formula>
    </cfRule>
  </conditionalFormatting>
  <conditionalFormatting sqref="AU246:AX265">
    <cfRule type="expression" dxfId="927" priority="179">
      <formula>IF(AND(AU246&gt;=0, RIGHT(TEXT(AU246,"0.#"),1)&lt;&gt;"."),TRUE,FALSE)</formula>
    </cfRule>
    <cfRule type="expression" dxfId="926" priority="180">
      <formula>IF(AND(AU246&gt;=0, RIGHT(TEXT(AU246,"0.#"),1)="."),TRUE,FALSE)</formula>
    </cfRule>
    <cfRule type="expression" dxfId="925" priority="181">
      <formula>IF(AND(AU246&lt;0, RIGHT(TEXT(AU246,"0.#"),1)&lt;&gt;"."),TRUE,FALSE)</formula>
    </cfRule>
    <cfRule type="expression" dxfId="924" priority="182">
      <formula>IF(AND(AU246&lt;0, RIGHT(TEXT(AU246,"0.#"),1)="."),TRUE,FALSE)</formula>
    </cfRule>
  </conditionalFormatting>
  <conditionalFormatting sqref="AK269">
    <cfRule type="expression" dxfId="923" priority="177">
      <formula>IF(RIGHT(TEXT(AK269,"0.#"),1)=".",FALSE,TRUE)</formula>
    </cfRule>
    <cfRule type="expression" dxfId="922" priority="178">
      <formula>IF(RIGHT(TEXT(AK269,"0.#"),1)=".",TRUE,FALSE)</formula>
    </cfRule>
  </conditionalFormatting>
  <conditionalFormatting sqref="AU269:AX278">
    <cfRule type="expression" dxfId="921" priority="173">
      <formula>IF(AND(AU269&gt;=0, RIGHT(TEXT(AU269,"0.#"),1)&lt;&gt;"."),TRUE,FALSE)</formula>
    </cfRule>
    <cfRule type="expression" dxfId="920" priority="174">
      <formula>IF(AND(AU269&gt;=0, RIGHT(TEXT(AU269,"0.#"),1)="."),TRUE,FALSE)</formula>
    </cfRule>
    <cfRule type="expression" dxfId="919" priority="175">
      <formula>IF(AND(AU269&lt;0, RIGHT(TEXT(AU269,"0.#"),1)&lt;&gt;"."),TRUE,FALSE)</formula>
    </cfRule>
    <cfRule type="expression" dxfId="918" priority="176">
      <formula>IF(AND(AU269&lt;0, RIGHT(TEXT(AU269,"0.#"),1)="."),TRUE,FALSE)</formula>
    </cfRule>
  </conditionalFormatting>
  <conditionalFormatting sqref="AK270:AK298">
    <cfRule type="expression" dxfId="917" priority="171">
      <formula>IF(RIGHT(TEXT(AK270,"0.#"),1)=".",FALSE,TRUE)</formula>
    </cfRule>
    <cfRule type="expression" dxfId="916" priority="172">
      <formula>IF(RIGHT(TEXT(AK270,"0.#"),1)=".",TRUE,FALSE)</formula>
    </cfRule>
  </conditionalFormatting>
  <conditionalFormatting sqref="AU279:AX298">
    <cfRule type="expression" dxfId="915" priority="167">
      <formula>IF(AND(AU279&gt;=0, RIGHT(TEXT(AU279,"0.#"),1)&lt;&gt;"."),TRUE,FALSE)</formula>
    </cfRule>
    <cfRule type="expression" dxfId="914" priority="168">
      <formula>IF(AND(AU279&gt;=0, RIGHT(TEXT(AU279,"0.#"),1)="."),TRUE,FALSE)</formula>
    </cfRule>
    <cfRule type="expression" dxfId="913" priority="169">
      <formula>IF(AND(AU279&lt;0, RIGHT(TEXT(AU279,"0.#"),1)&lt;&gt;"."),TRUE,FALSE)</formula>
    </cfRule>
    <cfRule type="expression" dxfId="912" priority="170">
      <formula>IF(AND(AU279&lt;0, RIGHT(TEXT(AU279,"0.#"),1)="."),TRUE,FALSE)</formula>
    </cfRule>
  </conditionalFormatting>
  <conditionalFormatting sqref="AK302">
    <cfRule type="expression" dxfId="911" priority="165">
      <formula>IF(RIGHT(TEXT(AK302,"0.#"),1)=".",FALSE,TRUE)</formula>
    </cfRule>
    <cfRule type="expression" dxfId="910" priority="166">
      <formula>IF(RIGHT(TEXT(AK302,"0.#"),1)=".",TRUE,FALSE)</formula>
    </cfRule>
  </conditionalFormatting>
  <conditionalFormatting sqref="AU302:AX311">
    <cfRule type="expression" dxfId="909" priority="161">
      <formula>IF(AND(AU302&gt;=0, RIGHT(TEXT(AU302,"0.#"),1)&lt;&gt;"."),TRUE,FALSE)</formula>
    </cfRule>
    <cfRule type="expression" dxfId="908" priority="162">
      <formula>IF(AND(AU302&gt;=0, RIGHT(TEXT(AU302,"0.#"),1)="."),TRUE,FALSE)</formula>
    </cfRule>
    <cfRule type="expression" dxfId="907" priority="163">
      <formula>IF(AND(AU302&lt;0, RIGHT(TEXT(AU302,"0.#"),1)&lt;&gt;"."),TRUE,FALSE)</formula>
    </cfRule>
    <cfRule type="expression" dxfId="906" priority="164">
      <formula>IF(AND(AU302&lt;0, RIGHT(TEXT(AU302,"0.#"),1)="."),TRUE,FALSE)</formula>
    </cfRule>
  </conditionalFormatting>
  <conditionalFormatting sqref="AK303:AK331">
    <cfRule type="expression" dxfId="905" priority="159">
      <formula>IF(RIGHT(TEXT(AK303,"0.#"),1)=".",FALSE,TRUE)</formula>
    </cfRule>
    <cfRule type="expression" dxfId="904" priority="160">
      <formula>IF(RIGHT(TEXT(AK303,"0.#"),1)=".",TRUE,FALSE)</formula>
    </cfRule>
  </conditionalFormatting>
  <conditionalFormatting sqref="AU312:AX331">
    <cfRule type="expression" dxfId="903" priority="155">
      <formula>IF(AND(AU312&gt;=0, RIGHT(TEXT(AU312,"0.#"),1)&lt;&gt;"."),TRUE,FALSE)</formula>
    </cfRule>
    <cfRule type="expression" dxfId="902" priority="156">
      <formula>IF(AND(AU312&gt;=0, RIGHT(TEXT(AU312,"0.#"),1)="."),TRUE,FALSE)</formula>
    </cfRule>
    <cfRule type="expression" dxfId="901" priority="157">
      <formula>IF(AND(AU312&lt;0, RIGHT(TEXT(AU312,"0.#"),1)&lt;&gt;"."),TRUE,FALSE)</formula>
    </cfRule>
    <cfRule type="expression" dxfId="900" priority="158">
      <formula>IF(AND(AU312&lt;0, RIGHT(TEXT(AU312,"0.#"),1)="."),TRUE,FALSE)</formula>
    </cfRule>
  </conditionalFormatting>
  <conditionalFormatting sqref="AK335">
    <cfRule type="expression" dxfId="899" priority="153">
      <formula>IF(RIGHT(TEXT(AK335,"0.#"),1)=".",FALSE,TRUE)</formula>
    </cfRule>
    <cfRule type="expression" dxfId="898" priority="154">
      <formula>IF(RIGHT(TEXT(AK335,"0.#"),1)=".",TRUE,FALSE)</formula>
    </cfRule>
  </conditionalFormatting>
  <conditionalFormatting sqref="AU335:AX344">
    <cfRule type="expression" dxfId="897" priority="149">
      <formula>IF(AND(AU335&gt;=0, RIGHT(TEXT(AU335,"0.#"),1)&lt;&gt;"."),TRUE,FALSE)</formula>
    </cfRule>
    <cfRule type="expression" dxfId="896" priority="150">
      <formula>IF(AND(AU335&gt;=0, RIGHT(TEXT(AU335,"0.#"),1)="."),TRUE,FALSE)</formula>
    </cfRule>
    <cfRule type="expression" dxfId="895" priority="151">
      <formula>IF(AND(AU335&lt;0, RIGHT(TEXT(AU335,"0.#"),1)&lt;&gt;"."),TRUE,FALSE)</formula>
    </cfRule>
    <cfRule type="expression" dxfId="894" priority="152">
      <formula>IF(AND(AU335&lt;0, RIGHT(TEXT(AU335,"0.#"),1)="."),TRUE,FALSE)</formula>
    </cfRule>
  </conditionalFormatting>
  <conditionalFormatting sqref="AK336:AK364">
    <cfRule type="expression" dxfId="893" priority="147">
      <formula>IF(RIGHT(TEXT(AK336,"0.#"),1)=".",FALSE,TRUE)</formula>
    </cfRule>
    <cfRule type="expression" dxfId="892" priority="148">
      <formula>IF(RIGHT(TEXT(AK336,"0.#"),1)=".",TRUE,FALSE)</formula>
    </cfRule>
  </conditionalFormatting>
  <conditionalFormatting sqref="AU345:AX364">
    <cfRule type="expression" dxfId="891" priority="143">
      <formula>IF(AND(AU345&gt;=0, RIGHT(TEXT(AU345,"0.#"),1)&lt;&gt;"."),TRUE,FALSE)</formula>
    </cfRule>
    <cfRule type="expression" dxfId="890" priority="144">
      <formula>IF(AND(AU345&gt;=0, RIGHT(TEXT(AU345,"0.#"),1)="."),TRUE,FALSE)</formula>
    </cfRule>
    <cfRule type="expression" dxfId="889" priority="145">
      <formula>IF(AND(AU345&lt;0, RIGHT(TEXT(AU345,"0.#"),1)&lt;&gt;"."),TRUE,FALSE)</formula>
    </cfRule>
    <cfRule type="expression" dxfId="888" priority="146">
      <formula>IF(AND(AU345&lt;0, RIGHT(TEXT(AU345,"0.#"),1)="."),TRUE,FALSE)</formula>
    </cfRule>
  </conditionalFormatting>
  <conditionalFormatting sqref="AK368">
    <cfRule type="expression" dxfId="887" priority="141">
      <formula>IF(RIGHT(TEXT(AK368,"0.#"),1)=".",FALSE,TRUE)</formula>
    </cfRule>
    <cfRule type="expression" dxfId="886" priority="142">
      <formula>IF(RIGHT(TEXT(AK368,"0.#"),1)=".",TRUE,FALSE)</formula>
    </cfRule>
  </conditionalFormatting>
  <conditionalFormatting sqref="AU368:AX375">
    <cfRule type="expression" dxfId="885" priority="137">
      <formula>IF(AND(AU368&gt;=0, RIGHT(TEXT(AU368,"0.#"),1)&lt;&gt;"."),TRUE,FALSE)</formula>
    </cfRule>
    <cfRule type="expression" dxfId="884" priority="138">
      <formula>IF(AND(AU368&gt;=0, RIGHT(TEXT(AU368,"0.#"),1)="."),TRUE,FALSE)</formula>
    </cfRule>
    <cfRule type="expression" dxfId="883" priority="139">
      <formula>IF(AND(AU368&lt;0, RIGHT(TEXT(AU368,"0.#"),1)&lt;&gt;"."),TRUE,FALSE)</formula>
    </cfRule>
    <cfRule type="expression" dxfId="882" priority="140">
      <formula>IF(AND(AU368&lt;0, RIGHT(TEXT(AU368,"0.#"),1)="."),TRUE,FALSE)</formula>
    </cfRule>
  </conditionalFormatting>
  <conditionalFormatting sqref="AK369:AK397">
    <cfRule type="expression" dxfId="881" priority="135">
      <formula>IF(RIGHT(TEXT(AK369,"0.#"),1)=".",FALSE,TRUE)</formula>
    </cfRule>
    <cfRule type="expression" dxfId="880" priority="136">
      <formula>IF(RIGHT(TEXT(AK369,"0.#"),1)=".",TRUE,FALSE)</formula>
    </cfRule>
  </conditionalFormatting>
  <conditionalFormatting sqref="AU376:AX397">
    <cfRule type="expression" dxfId="879" priority="131">
      <formula>IF(AND(AU376&gt;=0, RIGHT(TEXT(AU376,"0.#"),1)&lt;&gt;"."),TRUE,FALSE)</formula>
    </cfRule>
    <cfRule type="expression" dxfId="878" priority="132">
      <formula>IF(AND(AU376&gt;=0, RIGHT(TEXT(AU376,"0.#"),1)="."),TRUE,FALSE)</formula>
    </cfRule>
    <cfRule type="expression" dxfId="877" priority="133">
      <formula>IF(AND(AU376&lt;0, RIGHT(TEXT(AU376,"0.#"),1)&lt;&gt;"."),TRUE,FALSE)</formula>
    </cfRule>
    <cfRule type="expression" dxfId="876" priority="134">
      <formula>IF(AND(AU376&lt;0, RIGHT(TEXT(AU376,"0.#"),1)="."),TRUE,FALSE)</formula>
    </cfRule>
  </conditionalFormatting>
  <conditionalFormatting sqref="AK401">
    <cfRule type="expression" dxfId="875" priority="129">
      <formula>IF(RIGHT(TEXT(AK401,"0.#"),1)=".",FALSE,TRUE)</formula>
    </cfRule>
    <cfRule type="expression" dxfId="874" priority="130">
      <formula>IF(RIGHT(TEXT(AK401,"0.#"),1)=".",TRUE,FALSE)</formula>
    </cfRule>
  </conditionalFormatting>
  <conditionalFormatting sqref="AU401:AX401">
    <cfRule type="expression" dxfId="873" priority="125">
      <formula>IF(AND(AU401&gt;=0, RIGHT(TEXT(AU401,"0.#"),1)&lt;&gt;"."),TRUE,FALSE)</formula>
    </cfRule>
    <cfRule type="expression" dxfId="872" priority="126">
      <formula>IF(AND(AU401&gt;=0, RIGHT(TEXT(AU401,"0.#"),1)="."),TRUE,FALSE)</formula>
    </cfRule>
    <cfRule type="expression" dxfId="871" priority="127">
      <formula>IF(AND(AU401&lt;0, RIGHT(TEXT(AU401,"0.#"),1)&lt;&gt;"."),TRUE,FALSE)</formula>
    </cfRule>
    <cfRule type="expression" dxfId="870" priority="128">
      <formula>IF(AND(AU401&lt;0, RIGHT(TEXT(AU401,"0.#"),1)="."),TRUE,FALSE)</formula>
    </cfRule>
  </conditionalFormatting>
  <conditionalFormatting sqref="AK402:AK430">
    <cfRule type="expression" dxfId="869" priority="123">
      <formula>IF(RIGHT(TEXT(AK402,"0.#"),1)=".",FALSE,TRUE)</formula>
    </cfRule>
    <cfRule type="expression" dxfId="868" priority="124">
      <formula>IF(RIGHT(TEXT(AK402,"0.#"),1)=".",TRUE,FALSE)</formula>
    </cfRule>
  </conditionalFormatting>
  <conditionalFormatting sqref="AU402:AX430">
    <cfRule type="expression" dxfId="867" priority="119">
      <formula>IF(AND(AU402&gt;=0, RIGHT(TEXT(AU402,"0.#"),1)&lt;&gt;"."),TRUE,FALSE)</formula>
    </cfRule>
    <cfRule type="expression" dxfId="866" priority="120">
      <formula>IF(AND(AU402&gt;=0, RIGHT(TEXT(AU402,"0.#"),1)="."),TRUE,FALSE)</formula>
    </cfRule>
    <cfRule type="expression" dxfId="865" priority="121">
      <formula>IF(AND(AU402&lt;0, RIGHT(TEXT(AU402,"0.#"),1)&lt;&gt;"."),TRUE,FALSE)</formula>
    </cfRule>
    <cfRule type="expression" dxfId="864" priority="122">
      <formula>IF(AND(AU402&lt;0, RIGHT(TEXT(AU402,"0.#"),1)="."),TRUE,FALSE)</formula>
    </cfRule>
  </conditionalFormatting>
  <conditionalFormatting sqref="AK434">
    <cfRule type="expression" dxfId="863" priority="117">
      <formula>IF(RIGHT(TEXT(AK434,"0.#"),1)=".",FALSE,TRUE)</formula>
    </cfRule>
    <cfRule type="expression" dxfId="862" priority="118">
      <formula>IF(RIGHT(TEXT(AK434,"0.#"),1)=".",TRUE,FALSE)</formula>
    </cfRule>
  </conditionalFormatting>
  <conditionalFormatting sqref="AU434:AX434">
    <cfRule type="expression" dxfId="861" priority="113">
      <formula>IF(AND(AU434&gt;=0, RIGHT(TEXT(AU434,"0.#"),1)&lt;&gt;"."),TRUE,FALSE)</formula>
    </cfRule>
    <cfRule type="expression" dxfId="860" priority="114">
      <formula>IF(AND(AU434&gt;=0, RIGHT(TEXT(AU434,"0.#"),1)="."),TRUE,FALSE)</formula>
    </cfRule>
    <cfRule type="expression" dxfId="859" priority="115">
      <formula>IF(AND(AU434&lt;0, RIGHT(TEXT(AU434,"0.#"),1)&lt;&gt;"."),TRUE,FALSE)</formula>
    </cfRule>
    <cfRule type="expression" dxfId="858" priority="116">
      <formula>IF(AND(AU434&lt;0, RIGHT(TEXT(AU434,"0.#"),1)="."),TRUE,FALSE)</formula>
    </cfRule>
  </conditionalFormatting>
  <conditionalFormatting sqref="AK435:AK463">
    <cfRule type="expression" dxfId="857" priority="111">
      <formula>IF(RIGHT(TEXT(AK435,"0.#"),1)=".",FALSE,TRUE)</formula>
    </cfRule>
    <cfRule type="expression" dxfId="856" priority="112">
      <formula>IF(RIGHT(TEXT(AK435,"0.#"),1)=".",TRUE,FALSE)</formula>
    </cfRule>
  </conditionalFormatting>
  <conditionalFormatting sqref="AU435:AX463">
    <cfRule type="expression" dxfId="855" priority="107">
      <formula>IF(AND(AU435&gt;=0, RIGHT(TEXT(AU435,"0.#"),1)&lt;&gt;"."),TRUE,FALSE)</formula>
    </cfRule>
    <cfRule type="expression" dxfId="854" priority="108">
      <formula>IF(AND(AU435&gt;=0, RIGHT(TEXT(AU435,"0.#"),1)="."),TRUE,FALSE)</formula>
    </cfRule>
    <cfRule type="expression" dxfId="853" priority="109">
      <formula>IF(AND(AU435&lt;0, RIGHT(TEXT(AU435,"0.#"),1)&lt;&gt;"."),TRUE,FALSE)</formula>
    </cfRule>
    <cfRule type="expression" dxfId="852" priority="110">
      <formula>IF(AND(AU435&lt;0, RIGHT(TEXT(AU435,"0.#"),1)="."),TRUE,FALSE)</formula>
    </cfRule>
  </conditionalFormatting>
  <conditionalFormatting sqref="AK467">
    <cfRule type="expression" dxfId="851" priority="105">
      <formula>IF(RIGHT(TEXT(AK467,"0.#"),1)=".",FALSE,TRUE)</formula>
    </cfRule>
    <cfRule type="expression" dxfId="850" priority="106">
      <formula>IF(RIGHT(TEXT(AK467,"0.#"),1)=".",TRUE,FALSE)</formula>
    </cfRule>
  </conditionalFormatting>
  <conditionalFormatting sqref="AU467:AX473">
    <cfRule type="expression" dxfId="849" priority="101">
      <formula>IF(AND(AU467&gt;=0, RIGHT(TEXT(AU467,"0.#"),1)&lt;&gt;"."),TRUE,FALSE)</formula>
    </cfRule>
    <cfRule type="expression" dxfId="848" priority="102">
      <formula>IF(AND(AU467&gt;=0, RIGHT(TEXT(AU467,"0.#"),1)="."),TRUE,FALSE)</formula>
    </cfRule>
    <cfRule type="expression" dxfId="847" priority="103">
      <formula>IF(AND(AU467&lt;0, RIGHT(TEXT(AU467,"0.#"),1)&lt;&gt;"."),TRUE,FALSE)</formula>
    </cfRule>
    <cfRule type="expression" dxfId="846" priority="104">
      <formula>IF(AND(AU467&lt;0, RIGHT(TEXT(AU467,"0.#"),1)="."),TRUE,FALSE)</formula>
    </cfRule>
  </conditionalFormatting>
  <conditionalFormatting sqref="AK468:AK496">
    <cfRule type="expression" dxfId="845" priority="99">
      <formula>IF(RIGHT(TEXT(AK468,"0.#"),1)=".",FALSE,TRUE)</formula>
    </cfRule>
    <cfRule type="expression" dxfId="844" priority="100">
      <formula>IF(RIGHT(TEXT(AK468,"0.#"),1)=".",TRUE,FALSE)</formula>
    </cfRule>
  </conditionalFormatting>
  <conditionalFormatting sqref="AU474:AX496">
    <cfRule type="expression" dxfId="843" priority="95">
      <formula>IF(AND(AU474&gt;=0, RIGHT(TEXT(AU474,"0.#"),1)&lt;&gt;"."),TRUE,FALSE)</formula>
    </cfRule>
    <cfRule type="expression" dxfId="842" priority="96">
      <formula>IF(AND(AU474&gt;=0, RIGHT(TEXT(AU474,"0.#"),1)="."),TRUE,FALSE)</formula>
    </cfRule>
    <cfRule type="expression" dxfId="841" priority="97">
      <formula>IF(AND(AU474&lt;0, RIGHT(TEXT(AU474,"0.#"),1)&lt;&gt;"."),TRUE,FALSE)</formula>
    </cfRule>
    <cfRule type="expression" dxfId="840" priority="98">
      <formula>IF(AND(AU474&lt;0, RIGHT(TEXT(AU474,"0.#"),1)="."),TRUE,FALSE)</formula>
    </cfRule>
  </conditionalFormatting>
  <conditionalFormatting sqref="AE24:AX24 AJ23:AS23">
    <cfRule type="expression" dxfId="839" priority="93">
      <formula>IF(RIGHT(TEXT(AE23,"0.#"),1)=".",FALSE,TRUE)</formula>
    </cfRule>
    <cfRule type="expression" dxfId="838" priority="94">
      <formula>IF(RIGHT(TEXT(AE23,"0.#"),1)=".",TRUE,FALSE)</formula>
    </cfRule>
  </conditionalFormatting>
  <conditionalFormatting sqref="AE25:AI25">
    <cfRule type="expression" dxfId="837" priority="85">
      <formula>IF(AND(AE25&gt;=0, RIGHT(TEXT(AE25,"0.#"),1)&lt;&gt;"."),TRUE,FALSE)</formula>
    </cfRule>
    <cfRule type="expression" dxfId="836" priority="86">
      <formula>IF(AND(AE25&gt;=0, RIGHT(TEXT(AE25,"0.#"),1)="."),TRUE,FALSE)</formula>
    </cfRule>
    <cfRule type="expression" dxfId="835" priority="87">
      <formula>IF(AND(AE25&lt;0, RIGHT(TEXT(AE25,"0.#"),1)&lt;&gt;"."),TRUE,FALSE)</formula>
    </cfRule>
    <cfRule type="expression" dxfId="834" priority="88">
      <formula>IF(AND(AE25&lt;0, RIGHT(TEXT(AE25,"0.#"),1)="."),TRUE,FALSE)</formula>
    </cfRule>
  </conditionalFormatting>
  <conditionalFormatting sqref="AJ25:AS25">
    <cfRule type="expression" dxfId="833" priority="81">
      <formula>IF(AND(AJ25&gt;=0, RIGHT(TEXT(AJ25,"0.#"),1)&lt;&gt;"."),TRUE,FALSE)</formula>
    </cfRule>
    <cfRule type="expression" dxfId="832" priority="82">
      <formula>IF(AND(AJ25&gt;=0, RIGHT(TEXT(AJ25,"0.#"),1)="."),TRUE,FALSE)</formula>
    </cfRule>
    <cfRule type="expression" dxfId="831" priority="83">
      <formula>IF(AND(AJ25&lt;0, RIGHT(TEXT(AJ25,"0.#"),1)&lt;&gt;"."),TRUE,FALSE)</formula>
    </cfRule>
    <cfRule type="expression" dxfId="830" priority="84">
      <formula>IF(AND(AJ25&lt;0, RIGHT(TEXT(AJ25,"0.#"),1)="."),TRUE,FALSE)</formula>
    </cfRule>
  </conditionalFormatting>
  <conditionalFormatting sqref="AU236:AX245">
    <cfRule type="expression" dxfId="829" priority="69">
      <formula>IF(AND(AU236&gt;=0, RIGHT(TEXT(AU236,"0.#"),1)&lt;&gt;"."),TRUE,FALSE)</formula>
    </cfRule>
    <cfRule type="expression" dxfId="828" priority="70">
      <formula>IF(AND(AU236&gt;=0, RIGHT(TEXT(AU236,"0.#"),1)="."),TRUE,FALSE)</formula>
    </cfRule>
    <cfRule type="expression" dxfId="827" priority="71">
      <formula>IF(AND(AU236&lt;0, RIGHT(TEXT(AU236,"0.#"),1)&lt;&gt;"."),TRUE,FALSE)</formula>
    </cfRule>
    <cfRule type="expression" dxfId="826" priority="72">
      <formula>IF(AND(AU236&lt;0, RIGHT(TEXT(AU236,"0.#"),1)="."),TRUE,FALSE)</formula>
    </cfRule>
  </conditionalFormatting>
  <conditionalFormatting sqref="AE43:AI43 AE33:AI33 AE28:AI28">
    <cfRule type="expression" dxfId="825" priority="67">
      <formula>IF(RIGHT(TEXT(AE28,"0.#"),1)=".",FALSE,TRUE)</formula>
    </cfRule>
    <cfRule type="expression" dxfId="824" priority="68">
      <formula>IF(RIGHT(TEXT(AE28,"0.#"),1)=".",TRUE,FALSE)</formula>
    </cfRule>
  </conditionalFormatting>
  <conditionalFormatting sqref="AE44:AX44 AJ43:AS43 AT39:AX39 AE34:AX34 AJ33:AS33 AE29:AX29 AJ28:AS28">
    <cfRule type="expression" dxfId="823" priority="65">
      <formula>IF(RIGHT(TEXT(AE28,"0.#"),1)=".",FALSE,TRUE)</formula>
    </cfRule>
    <cfRule type="expression" dxfId="822" priority="66">
      <formula>IF(RIGHT(TEXT(AE28,"0.#"),1)=".",TRUE,FALSE)</formula>
    </cfRule>
  </conditionalFormatting>
  <conditionalFormatting sqref="AE45:AI45 AE35:AI35 AE30:AI30">
    <cfRule type="expression" dxfId="821" priority="61">
      <formula>IF(AND(AE30&gt;=0, RIGHT(TEXT(AE30,"0.#"),1)&lt;&gt;"."),TRUE,FALSE)</formula>
    </cfRule>
    <cfRule type="expression" dxfId="820" priority="62">
      <formula>IF(AND(AE30&gt;=0, RIGHT(TEXT(AE30,"0.#"),1)="."),TRUE,FALSE)</formula>
    </cfRule>
    <cfRule type="expression" dxfId="819" priority="63">
      <formula>IF(AND(AE30&lt;0, RIGHT(TEXT(AE30,"0.#"),1)&lt;&gt;"."),TRUE,FALSE)</formula>
    </cfRule>
    <cfRule type="expression" dxfId="818" priority="64">
      <formula>IF(AND(AE30&lt;0, RIGHT(TEXT(AE30,"0.#"),1)="."),TRUE,FALSE)</formula>
    </cfRule>
  </conditionalFormatting>
  <conditionalFormatting sqref="AJ45:AS45 AJ35:AS35 AJ30:AS30">
    <cfRule type="expression" dxfId="817" priority="57">
      <formula>IF(AND(AJ30&gt;=0, RIGHT(TEXT(AJ30,"0.#"),1)&lt;&gt;"."),TRUE,FALSE)</formula>
    </cfRule>
    <cfRule type="expression" dxfId="816" priority="58">
      <formula>IF(AND(AJ30&gt;=0, RIGHT(TEXT(AJ30,"0.#"),1)="."),TRUE,FALSE)</formula>
    </cfRule>
    <cfRule type="expression" dxfId="815" priority="59">
      <formula>IF(AND(AJ30&lt;0, RIGHT(TEXT(AJ30,"0.#"),1)&lt;&gt;"."),TRUE,FALSE)</formula>
    </cfRule>
    <cfRule type="expression" dxfId="814" priority="60">
      <formula>IF(AND(AJ30&lt;0, RIGHT(TEXT(AJ30,"0.#"),1)="."),TRUE,FALSE)</formula>
    </cfRule>
  </conditionalFormatting>
  <conditionalFormatting sqref="AE64:AI64 AE59:AI59">
    <cfRule type="expression" dxfId="813" priority="55">
      <formula>IF(RIGHT(TEXT(AE59,"0.#"),1)=".",FALSE,TRUE)</formula>
    </cfRule>
    <cfRule type="expression" dxfId="812" priority="56">
      <formula>IF(RIGHT(TEXT(AE59,"0.#"),1)=".",TRUE,FALSE)</formula>
    </cfRule>
  </conditionalFormatting>
  <conditionalFormatting sqref="AE65:AX65 AJ64:AS64 AE60:AX60 AJ59:AS59">
    <cfRule type="expression" dxfId="811" priority="53">
      <formula>IF(RIGHT(TEXT(AE59,"0.#"),1)=".",FALSE,TRUE)</formula>
    </cfRule>
    <cfRule type="expression" dxfId="810" priority="54">
      <formula>IF(RIGHT(TEXT(AE59,"0.#"),1)=".",TRUE,FALSE)</formula>
    </cfRule>
  </conditionalFormatting>
  <conditionalFormatting sqref="AE66:AI66 AE61:AI61">
    <cfRule type="expression" dxfId="809" priority="49">
      <formula>IF(AND(AE61&gt;=0, RIGHT(TEXT(AE61,"0.#"),1)&lt;&gt;"."),TRUE,FALSE)</formula>
    </cfRule>
    <cfRule type="expression" dxfId="808" priority="50">
      <formula>IF(AND(AE61&gt;=0, RIGHT(TEXT(AE61,"0.#"),1)="."),TRUE,FALSE)</formula>
    </cfRule>
    <cfRule type="expression" dxfId="807" priority="51">
      <formula>IF(AND(AE61&lt;0, RIGHT(TEXT(AE61,"0.#"),1)&lt;&gt;"."),TRUE,FALSE)</formula>
    </cfRule>
    <cfRule type="expression" dxfId="806" priority="52">
      <formula>IF(AND(AE61&lt;0, RIGHT(TEXT(AE61,"0.#"),1)="."),TRUE,FALSE)</formula>
    </cfRule>
  </conditionalFormatting>
  <conditionalFormatting sqref="AJ66:AS66 AJ61:AS61">
    <cfRule type="expression" dxfId="805" priority="45">
      <formula>IF(AND(AJ61&gt;=0, RIGHT(TEXT(AJ61,"0.#"),1)&lt;&gt;"."),TRUE,FALSE)</formula>
    </cfRule>
    <cfRule type="expression" dxfId="804" priority="46">
      <formula>IF(AND(AJ61&gt;=0, RIGHT(TEXT(AJ61,"0.#"),1)="."),TRUE,FALSE)</formula>
    </cfRule>
    <cfRule type="expression" dxfId="803" priority="47">
      <formula>IF(AND(AJ61&lt;0, RIGHT(TEXT(AJ61,"0.#"),1)&lt;&gt;"."),TRUE,FALSE)</formula>
    </cfRule>
    <cfRule type="expression" dxfId="802" priority="48">
      <formula>IF(AND(AJ61&lt;0, RIGHT(TEXT(AJ61,"0.#"),1)="."),TRUE,FALSE)</formula>
    </cfRule>
  </conditionalFormatting>
  <conditionalFormatting sqref="AE81:AX81 AT78:AX78 AE75:AX75 AE72:AX72">
    <cfRule type="expression" dxfId="801" priority="43">
      <formula>IF(RIGHT(TEXT(AE72,"0.#"),1)=".",FALSE,TRUE)</formula>
    </cfRule>
    <cfRule type="expression" dxfId="800" priority="44">
      <formula>IF(RIGHT(TEXT(AE72,"0.#"),1)=".",TRUE,FALSE)</formula>
    </cfRule>
  </conditionalFormatting>
  <conditionalFormatting sqref="AE80:AS80 AE74:AS74 AE71:AS71">
    <cfRule type="expression" dxfId="799" priority="41">
      <formula>IF(RIGHT(TEXT(AE71,"0.#"),1)=".",FALSE,TRUE)</formula>
    </cfRule>
    <cfRule type="expression" dxfId="798" priority="42">
      <formula>IF(RIGHT(TEXT(AE71,"0.#"),1)=".",TRUE,FALSE)</formula>
    </cfRule>
  </conditionalFormatting>
  <conditionalFormatting sqref="AE38:AI38">
    <cfRule type="expression" dxfId="797" priority="39">
      <formula>IF(RIGHT(TEXT(AE38,"0.#"),1)=".",FALSE,TRUE)</formula>
    </cfRule>
    <cfRule type="expression" dxfId="796" priority="40">
      <formula>IF(RIGHT(TEXT(AE38,"0.#"),1)=".",TRUE,FALSE)</formula>
    </cfRule>
  </conditionalFormatting>
  <conditionalFormatting sqref="AE39:AI39">
    <cfRule type="expression" dxfId="795" priority="37">
      <formula>IF(RIGHT(TEXT(AE39,"0.#"),1)=".",FALSE,TRUE)</formula>
    </cfRule>
    <cfRule type="expression" dxfId="794" priority="38">
      <formula>IF(RIGHT(TEXT(AE39,"0.#"),1)=".",TRUE,FALSE)</formula>
    </cfRule>
  </conditionalFormatting>
  <conditionalFormatting sqref="AE40:AI40">
    <cfRule type="expression" dxfId="793" priority="33">
      <formula>IF(AND(AE40&gt;=0, RIGHT(TEXT(AE40,"0.#"),1)&lt;&gt;"."),TRUE,FALSE)</formula>
    </cfRule>
    <cfRule type="expression" dxfId="792" priority="34">
      <formula>IF(AND(AE40&gt;=0, RIGHT(TEXT(AE40,"0.#"),1)="."),TRUE,FALSE)</formula>
    </cfRule>
    <cfRule type="expression" dxfId="791" priority="35">
      <formula>IF(AND(AE40&lt;0, RIGHT(TEXT(AE40,"0.#"),1)&lt;&gt;"."),TRUE,FALSE)</formula>
    </cfRule>
    <cfRule type="expression" dxfId="790" priority="36">
      <formula>IF(AND(AE40&lt;0, RIGHT(TEXT(AE40,"0.#"),1)="."),TRUE,FALSE)</formula>
    </cfRule>
  </conditionalFormatting>
  <conditionalFormatting sqref="AJ38:AS39">
    <cfRule type="expression" dxfId="789" priority="31">
      <formula>IF(RIGHT(TEXT(AJ38,"0.#"),1)=".",FALSE,TRUE)</formula>
    </cfRule>
    <cfRule type="expression" dxfId="788" priority="32">
      <formula>IF(RIGHT(TEXT(AJ38,"0.#"),1)=".",TRUE,FALSE)</formula>
    </cfRule>
  </conditionalFormatting>
  <conditionalFormatting sqref="AJ40:AS40">
    <cfRule type="expression" dxfId="787" priority="27">
      <formula>IF(AND(AJ40&gt;=0, RIGHT(TEXT(AJ40,"0.#"),1)&lt;&gt;"."),TRUE,FALSE)</formula>
    </cfRule>
    <cfRule type="expression" dxfId="786" priority="28">
      <formula>IF(AND(AJ40&gt;=0, RIGHT(TEXT(AJ40,"0.#"),1)="."),TRUE,FALSE)</formula>
    </cfRule>
    <cfRule type="expression" dxfId="785" priority="29">
      <formula>IF(AND(AJ40&lt;0, RIGHT(TEXT(AJ40,"0.#"),1)&lt;&gt;"."),TRUE,FALSE)</formula>
    </cfRule>
    <cfRule type="expression" dxfId="784" priority="30">
      <formula>IF(AND(AJ40&lt;0, RIGHT(TEXT(AJ40,"0.#"),1)="."),TRUE,FALSE)</formula>
    </cfRule>
  </conditionalFormatting>
  <conditionalFormatting sqref="AE78:AS78">
    <cfRule type="expression" dxfId="783" priority="25">
      <formula>IF(RIGHT(TEXT(AE78,"0.#"),1)=".",FALSE,TRUE)</formula>
    </cfRule>
    <cfRule type="expression" dxfId="782" priority="26">
      <formula>IF(RIGHT(TEXT(AE78,"0.#"),1)=".",TRUE,FALSE)</formula>
    </cfRule>
  </conditionalFormatting>
  <conditionalFormatting sqref="AE77:AS77">
    <cfRule type="expression" dxfId="781" priority="23">
      <formula>IF(RIGHT(TEXT(AE77,"0.#"),1)=".",FALSE,TRUE)</formula>
    </cfRule>
    <cfRule type="expression" dxfId="780" priority="24">
      <formula>IF(RIGHT(TEXT(AE77,"0.#"),1)=".",TRUE,FALSE)</formula>
    </cfRule>
  </conditionalFormatting>
  <conditionalFormatting sqref="AE92:AI92">
    <cfRule type="expression" dxfId="779" priority="21">
      <formula>IF(RIGHT(TEXT(AE92,"0.#"),1)=".",FALSE,TRUE)</formula>
    </cfRule>
    <cfRule type="expression" dxfId="778" priority="22">
      <formula>IF(RIGHT(TEXT(AE92,"0.#"),1)=".",TRUE,FALSE)</formula>
    </cfRule>
  </conditionalFormatting>
  <conditionalFormatting sqref="AJ92:AX92">
    <cfRule type="expression" dxfId="777" priority="19">
      <formula>IF(RIGHT(TEXT(AJ92,"0.#"),1)=".",FALSE,TRUE)</formula>
    </cfRule>
    <cfRule type="expression" dxfId="776" priority="20">
      <formula>IF(RIGHT(TEXT(AJ92,"0.#"),1)=".",TRUE,FALSE)</formula>
    </cfRule>
  </conditionalFormatting>
  <conditionalFormatting sqref="Y206">
    <cfRule type="expression" dxfId="775" priority="17">
      <formula>IF(RIGHT(TEXT(Y206,"0.#"),1)=".",FALSE,TRUE)</formula>
    </cfRule>
    <cfRule type="expression" dxfId="774" priority="18">
      <formula>IF(RIGHT(TEXT(Y206,"0.#"),1)=".",TRUE,FALSE)</formula>
    </cfRule>
  </conditionalFormatting>
  <conditionalFormatting sqref="Y219">
    <cfRule type="expression" dxfId="773" priority="15">
      <formula>IF(RIGHT(TEXT(Y219,"0.#"),1)=".",FALSE,TRUE)</formula>
    </cfRule>
    <cfRule type="expression" dxfId="772" priority="16">
      <formula>IF(RIGHT(TEXT(Y219,"0.#"),1)=".",TRUE,FALSE)</formula>
    </cfRule>
  </conditionalFormatting>
  <conditionalFormatting sqref="AU181">
    <cfRule type="expression" dxfId="771" priority="13">
      <formula>IF(RIGHT(TEXT(AU181,"0.#"),1)=".",FALSE,TRUE)</formula>
    </cfRule>
    <cfRule type="expression" dxfId="770" priority="14">
      <formula>IF(RIGHT(TEXT(AU181,"0.#"),1)=".",TRUE,FALSE)</formula>
    </cfRule>
  </conditionalFormatting>
  <conditionalFormatting sqref="AU182:AU183 AU180">
    <cfRule type="expression" dxfId="769" priority="11">
      <formula>IF(RIGHT(TEXT(AU180,"0.#"),1)=".",FALSE,TRUE)</formula>
    </cfRule>
    <cfRule type="expression" dxfId="768" priority="12">
      <formula>IF(RIGHT(TEXT(AU180,"0.#"),1)=".",TRUE,FALSE)</formula>
    </cfRule>
  </conditionalFormatting>
  <conditionalFormatting sqref="AU193">
    <cfRule type="expression" dxfId="767" priority="9">
      <formula>IF(RIGHT(TEXT(AU193,"0.#"),1)=".",FALSE,TRUE)</formula>
    </cfRule>
    <cfRule type="expression" dxfId="766" priority="10">
      <formula>IF(RIGHT(TEXT(AU193,"0.#"),1)=".",TRUE,FALSE)</formula>
    </cfRule>
  </conditionalFormatting>
  <conditionalFormatting sqref="AU220">
    <cfRule type="expression" dxfId="765" priority="5">
      <formula>IF(RIGHT(TEXT(AU220,"0.#"),1)=".",FALSE,TRUE)</formula>
    </cfRule>
    <cfRule type="expression" dxfId="764" priority="6">
      <formula>IF(RIGHT(TEXT(AU220,"0.#"),1)=".",TRUE,FALSE)</formula>
    </cfRule>
  </conditionalFormatting>
  <conditionalFormatting sqref="AU221 AU219">
    <cfRule type="expression" dxfId="763" priority="3">
      <formula>IF(RIGHT(TEXT(AU219,"0.#"),1)=".",FALSE,TRUE)</formula>
    </cfRule>
    <cfRule type="expression" dxfId="762" priority="4">
      <formula>IF(RIGHT(TEXT(AU219,"0.#"),1)=".",TRUE,FALSE)</formula>
    </cfRule>
  </conditionalFormatting>
  <conditionalFormatting sqref="AU206">
    <cfRule type="expression" dxfId="761" priority="1">
      <formula>IF(RIGHT(TEXT(AU206,"0.#"),1)=".",FALSE,TRUE)</formula>
    </cfRule>
    <cfRule type="expression" dxfId="760"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8" manualBreakCount="8">
    <brk id="45" max="16383" man="1"/>
    <brk id="105" max="16383" man="1"/>
    <brk id="127" max="16383" man="1"/>
    <brk id="138" max="16383" man="1"/>
    <brk id="160" max="16383" man="1"/>
    <brk id="173"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85725</xdr:colOff>
                    <xdr:row>29</xdr:row>
                    <xdr:rowOff>447675</xdr:rowOff>
                  </from>
                  <to>
                    <xdr:col>33</xdr:col>
                    <xdr:colOff>0</xdr:colOff>
                    <xdr:row>29</xdr:row>
                    <xdr:rowOff>609600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161925</xdr:colOff>
                    <xdr:row>169</xdr:row>
                    <xdr:rowOff>371475</xdr:rowOff>
                  </from>
                  <to>
                    <xdr:col>30</xdr:col>
                    <xdr:colOff>66675</xdr:colOff>
                    <xdr:row>169</xdr:row>
                    <xdr:rowOff>533400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25</xdr:col>
                    <xdr:colOff>161925</xdr:colOff>
                    <xdr:row>175</xdr:row>
                    <xdr:rowOff>3790950</xdr:rowOff>
                  </from>
                  <to>
                    <xdr:col>30</xdr:col>
                    <xdr:colOff>66675</xdr:colOff>
                    <xdr:row>175</xdr:row>
                    <xdr:rowOff>3952875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7" t="s">
        <v>317</v>
      </c>
      <c r="H2" s="153"/>
      <c r="I2" s="153"/>
      <c r="J2" s="153"/>
      <c r="K2" s="153"/>
      <c r="L2" s="153"/>
      <c r="M2" s="153"/>
      <c r="N2" s="153"/>
      <c r="O2" s="154"/>
      <c r="P2" s="152" t="s">
        <v>82</v>
      </c>
      <c r="Q2" s="153"/>
      <c r="R2" s="153"/>
      <c r="S2" s="153"/>
      <c r="T2" s="153"/>
      <c r="U2" s="153"/>
      <c r="V2" s="153"/>
      <c r="W2" s="153"/>
      <c r="X2" s="154"/>
      <c r="Y2" s="157"/>
      <c r="Z2" s="158"/>
      <c r="AA2" s="159"/>
      <c r="AB2" s="163" t="s">
        <v>12</v>
      </c>
      <c r="AC2" s="164"/>
      <c r="AD2" s="165"/>
      <c r="AE2" s="169" t="s">
        <v>68</v>
      </c>
      <c r="AF2" s="170"/>
      <c r="AG2" s="170"/>
      <c r="AH2" s="170"/>
      <c r="AI2" s="171"/>
      <c r="AJ2" s="169" t="s">
        <v>69</v>
      </c>
      <c r="AK2" s="170"/>
      <c r="AL2" s="170"/>
      <c r="AM2" s="170"/>
      <c r="AN2" s="171"/>
      <c r="AO2" s="169" t="s">
        <v>70</v>
      </c>
      <c r="AP2" s="170"/>
      <c r="AQ2" s="170"/>
      <c r="AR2" s="170"/>
      <c r="AS2" s="171"/>
      <c r="AT2" s="184" t="s">
        <v>302</v>
      </c>
      <c r="AU2" s="185"/>
      <c r="AV2" s="185"/>
      <c r="AW2" s="185"/>
      <c r="AX2" s="186"/>
    </row>
    <row r="3" spans="1:50" ht="18.75" customHeight="1" x14ac:dyDescent="0.15">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422</v>
      </c>
      <c r="AX3" s="85"/>
    </row>
    <row r="4" spans="1:50" ht="22.5" customHeight="1" x14ac:dyDescent="0.15">
      <c r="A4" s="142"/>
      <c r="B4" s="140"/>
      <c r="C4" s="140"/>
      <c r="D4" s="140"/>
      <c r="E4" s="140"/>
      <c r="F4" s="141"/>
      <c r="G4" s="86"/>
      <c r="H4" s="87"/>
      <c r="I4" s="87"/>
      <c r="J4" s="87"/>
      <c r="K4" s="87"/>
      <c r="L4" s="87"/>
      <c r="M4" s="87"/>
      <c r="N4" s="87"/>
      <c r="O4" s="88"/>
      <c r="P4" s="232"/>
      <c r="Q4" s="233"/>
      <c r="R4" s="233"/>
      <c r="S4" s="233"/>
      <c r="T4" s="233"/>
      <c r="U4" s="233"/>
      <c r="V4" s="233"/>
      <c r="W4" s="233"/>
      <c r="X4" s="234"/>
      <c r="Y4" s="241" t="s">
        <v>14</v>
      </c>
      <c r="Z4" s="242"/>
      <c r="AA4" s="243"/>
      <c r="AB4" s="179"/>
      <c r="AC4" s="180"/>
      <c r="AD4" s="180"/>
      <c r="AE4" s="100"/>
      <c r="AF4" s="101"/>
      <c r="AG4" s="101"/>
      <c r="AH4" s="101"/>
      <c r="AI4" s="102"/>
      <c r="AJ4" s="100"/>
      <c r="AK4" s="101"/>
      <c r="AL4" s="101"/>
      <c r="AM4" s="101"/>
      <c r="AN4" s="102"/>
      <c r="AO4" s="100"/>
      <c r="AP4" s="101"/>
      <c r="AQ4" s="101"/>
      <c r="AR4" s="101"/>
      <c r="AS4" s="102"/>
      <c r="AT4" s="207"/>
      <c r="AU4" s="207"/>
      <c r="AV4" s="207"/>
      <c r="AW4" s="207"/>
      <c r="AX4" s="208"/>
    </row>
    <row r="5" spans="1:50" ht="22.5" customHeight="1" x14ac:dyDescent="0.15">
      <c r="A5" s="143"/>
      <c r="B5" s="144"/>
      <c r="C5" s="144"/>
      <c r="D5" s="144"/>
      <c r="E5" s="144"/>
      <c r="F5" s="145"/>
      <c r="G5" s="89"/>
      <c r="H5" s="90"/>
      <c r="I5" s="90"/>
      <c r="J5" s="90"/>
      <c r="K5" s="90"/>
      <c r="L5" s="90"/>
      <c r="M5" s="90"/>
      <c r="N5" s="90"/>
      <c r="O5" s="91"/>
      <c r="P5" s="235"/>
      <c r="Q5" s="235"/>
      <c r="R5" s="235"/>
      <c r="S5" s="235"/>
      <c r="T5" s="235"/>
      <c r="U5" s="235"/>
      <c r="V5" s="235"/>
      <c r="W5" s="235"/>
      <c r="X5" s="236"/>
      <c r="Y5" s="151" t="s">
        <v>64</v>
      </c>
      <c r="Z5" s="96"/>
      <c r="AA5" s="97"/>
      <c r="AB5" s="209"/>
      <c r="AC5" s="210"/>
      <c r="AD5" s="210"/>
      <c r="AE5" s="100"/>
      <c r="AF5" s="101"/>
      <c r="AG5" s="101"/>
      <c r="AH5" s="101"/>
      <c r="AI5" s="102"/>
      <c r="AJ5" s="100"/>
      <c r="AK5" s="101"/>
      <c r="AL5" s="101"/>
      <c r="AM5" s="101"/>
      <c r="AN5" s="102"/>
      <c r="AO5" s="100"/>
      <c r="AP5" s="101"/>
      <c r="AQ5" s="101"/>
      <c r="AR5" s="101"/>
      <c r="AS5" s="102"/>
      <c r="AT5" s="100"/>
      <c r="AU5" s="101"/>
      <c r="AV5" s="101"/>
      <c r="AW5" s="101"/>
      <c r="AX5" s="354"/>
    </row>
    <row r="6" spans="1:50" ht="22.5" customHeight="1" x14ac:dyDescent="0.15">
      <c r="A6" s="146"/>
      <c r="B6" s="147"/>
      <c r="C6" s="147"/>
      <c r="D6" s="147"/>
      <c r="E6" s="147"/>
      <c r="F6" s="148"/>
      <c r="G6" s="92"/>
      <c r="H6" s="93"/>
      <c r="I6" s="93"/>
      <c r="J6" s="93"/>
      <c r="K6" s="93"/>
      <c r="L6" s="93"/>
      <c r="M6" s="93"/>
      <c r="N6" s="93"/>
      <c r="O6" s="94"/>
      <c r="P6" s="237"/>
      <c r="Q6" s="237"/>
      <c r="R6" s="237"/>
      <c r="S6" s="237"/>
      <c r="T6" s="237"/>
      <c r="U6" s="237"/>
      <c r="V6" s="237"/>
      <c r="W6" s="237"/>
      <c r="X6" s="238"/>
      <c r="Y6" s="95" t="s">
        <v>15</v>
      </c>
      <c r="Z6" s="96"/>
      <c r="AA6" s="97"/>
      <c r="AB6" s="98" t="s">
        <v>423</v>
      </c>
      <c r="AC6" s="99"/>
      <c r="AD6" s="99"/>
      <c r="AE6" s="100"/>
      <c r="AF6" s="101"/>
      <c r="AG6" s="101"/>
      <c r="AH6" s="101"/>
      <c r="AI6" s="102"/>
      <c r="AJ6" s="100"/>
      <c r="AK6" s="101"/>
      <c r="AL6" s="101"/>
      <c r="AM6" s="101"/>
      <c r="AN6" s="102"/>
      <c r="AO6" s="100"/>
      <c r="AP6" s="101"/>
      <c r="AQ6" s="101"/>
      <c r="AR6" s="101"/>
      <c r="AS6" s="102"/>
      <c r="AT6" s="204"/>
      <c r="AU6" s="205"/>
      <c r="AV6" s="205"/>
      <c r="AW6" s="205"/>
      <c r="AX6" s="206"/>
    </row>
    <row r="7" spans="1:50" ht="18.75" customHeight="1" x14ac:dyDescent="0.15">
      <c r="A7" s="139" t="s">
        <v>13</v>
      </c>
      <c r="B7" s="140"/>
      <c r="C7" s="140"/>
      <c r="D7" s="140"/>
      <c r="E7" s="140"/>
      <c r="F7" s="141"/>
      <c r="G7" s="177" t="s">
        <v>317</v>
      </c>
      <c r="H7" s="153"/>
      <c r="I7" s="153"/>
      <c r="J7" s="153"/>
      <c r="K7" s="153"/>
      <c r="L7" s="153"/>
      <c r="M7" s="153"/>
      <c r="N7" s="153"/>
      <c r="O7" s="154"/>
      <c r="P7" s="152" t="s">
        <v>82</v>
      </c>
      <c r="Q7" s="153"/>
      <c r="R7" s="153"/>
      <c r="S7" s="153"/>
      <c r="T7" s="153"/>
      <c r="U7" s="153"/>
      <c r="V7" s="153"/>
      <c r="W7" s="153"/>
      <c r="X7" s="154"/>
      <c r="Y7" s="157"/>
      <c r="Z7" s="158"/>
      <c r="AA7" s="159"/>
      <c r="AB7" s="163" t="s">
        <v>12</v>
      </c>
      <c r="AC7" s="164"/>
      <c r="AD7" s="165"/>
      <c r="AE7" s="169" t="s">
        <v>68</v>
      </c>
      <c r="AF7" s="170"/>
      <c r="AG7" s="170"/>
      <c r="AH7" s="170"/>
      <c r="AI7" s="171"/>
      <c r="AJ7" s="169" t="s">
        <v>69</v>
      </c>
      <c r="AK7" s="170"/>
      <c r="AL7" s="170"/>
      <c r="AM7" s="170"/>
      <c r="AN7" s="171"/>
      <c r="AO7" s="169" t="s">
        <v>70</v>
      </c>
      <c r="AP7" s="170"/>
      <c r="AQ7" s="170"/>
      <c r="AR7" s="170"/>
      <c r="AS7" s="171"/>
      <c r="AT7" s="184" t="s">
        <v>302</v>
      </c>
      <c r="AU7" s="185"/>
      <c r="AV7" s="185"/>
      <c r="AW7" s="185"/>
      <c r="AX7" s="186"/>
    </row>
    <row r="8" spans="1:50" ht="18.75" customHeight="1" x14ac:dyDescent="0.15">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357</v>
      </c>
      <c r="AX8" s="85"/>
    </row>
    <row r="9" spans="1:50" ht="22.5" customHeight="1" x14ac:dyDescent="0.15">
      <c r="A9" s="142"/>
      <c r="B9" s="140"/>
      <c r="C9" s="140"/>
      <c r="D9" s="140"/>
      <c r="E9" s="140"/>
      <c r="F9" s="141"/>
      <c r="G9" s="86"/>
      <c r="H9" s="87"/>
      <c r="I9" s="87"/>
      <c r="J9" s="87"/>
      <c r="K9" s="87"/>
      <c r="L9" s="87"/>
      <c r="M9" s="87"/>
      <c r="N9" s="87"/>
      <c r="O9" s="88"/>
      <c r="P9" s="232"/>
      <c r="Q9" s="233"/>
      <c r="R9" s="233"/>
      <c r="S9" s="233"/>
      <c r="T9" s="233"/>
      <c r="U9" s="233"/>
      <c r="V9" s="233"/>
      <c r="W9" s="233"/>
      <c r="X9" s="234"/>
      <c r="Y9" s="241" t="s">
        <v>14</v>
      </c>
      <c r="Z9" s="242"/>
      <c r="AA9" s="243"/>
      <c r="AB9" s="179"/>
      <c r="AC9" s="180"/>
      <c r="AD9" s="180"/>
      <c r="AE9" s="100"/>
      <c r="AF9" s="101"/>
      <c r="AG9" s="101"/>
      <c r="AH9" s="101"/>
      <c r="AI9" s="102"/>
      <c r="AJ9" s="100"/>
      <c r="AK9" s="101"/>
      <c r="AL9" s="101"/>
      <c r="AM9" s="101"/>
      <c r="AN9" s="102"/>
      <c r="AO9" s="100"/>
      <c r="AP9" s="101"/>
      <c r="AQ9" s="101"/>
      <c r="AR9" s="101"/>
      <c r="AS9" s="102"/>
      <c r="AT9" s="207"/>
      <c r="AU9" s="207"/>
      <c r="AV9" s="207"/>
      <c r="AW9" s="207"/>
      <c r="AX9" s="208"/>
    </row>
    <row r="10" spans="1:50" ht="22.5" customHeight="1" x14ac:dyDescent="0.15">
      <c r="A10" s="143"/>
      <c r="B10" s="144"/>
      <c r="C10" s="144"/>
      <c r="D10" s="144"/>
      <c r="E10" s="144"/>
      <c r="F10" s="145"/>
      <c r="G10" s="89"/>
      <c r="H10" s="90"/>
      <c r="I10" s="90"/>
      <c r="J10" s="90"/>
      <c r="K10" s="90"/>
      <c r="L10" s="90"/>
      <c r="M10" s="90"/>
      <c r="N10" s="90"/>
      <c r="O10" s="91"/>
      <c r="P10" s="235"/>
      <c r="Q10" s="235"/>
      <c r="R10" s="235"/>
      <c r="S10" s="235"/>
      <c r="T10" s="235"/>
      <c r="U10" s="235"/>
      <c r="V10" s="235"/>
      <c r="W10" s="235"/>
      <c r="X10" s="236"/>
      <c r="Y10" s="151" t="s">
        <v>64</v>
      </c>
      <c r="Z10" s="96"/>
      <c r="AA10" s="97"/>
      <c r="AB10" s="209"/>
      <c r="AC10" s="210"/>
      <c r="AD10" s="210"/>
      <c r="AE10" s="100"/>
      <c r="AF10" s="101"/>
      <c r="AG10" s="101"/>
      <c r="AH10" s="101"/>
      <c r="AI10" s="102"/>
      <c r="AJ10" s="100"/>
      <c r="AK10" s="101"/>
      <c r="AL10" s="101"/>
      <c r="AM10" s="101"/>
      <c r="AN10" s="102"/>
      <c r="AO10" s="100"/>
      <c r="AP10" s="101"/>
      <c r="AQ10" s="101"/>
      <c r="AR10" s="101"/>
      <c r="AS10" s="102"/>
      <c r="AT10" s="100"/>
      <c r="AU10" s="101"/>
      <c r="AV10" s="101"/>
      <c r="AW10" s="101"/>
      <c r="AX10" s="354"/>
    </row>
    <row r="11" spans="1:50" ht="22.5" customHeight="1" x14ac:dyDescent="0.15">
      <c r="A11" s="146"/>
      <c r="B11" s="147"/>
      <c r="C11" s="147"/>
      <c r="D11" s="147"/>
      <c r="E11" s="147"/>
      <c r="F11" s="148"/>
      <c r="G11" s="92"/>
      <c r="H11" s="93"/>
      <c r="I11" s="93"/>
      <c r="J11" s="93"/>
      <c r="K11" s="93"/>
      <c r="L11" s="93"/>
      <c r="M11" s="93"/>
      <c r="N11" s="93"/>
      <c r="O11" s="94"/>
      <c r="P11" s="237"/>
      <c r="Q11" s="237"/>
      <c r="R11" s="237"/>
      <c r="S11" s="237"/>
      <c r="T11" s="237"/>
      <c r="U11" s="237"/>
      <c r="V11" s="237"/>
      <c r="W11" s="237"/>
      <c r="X11" s="238"/>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4"/>
      <c r="AU11" s="205"/>
      <c r="AV11" s="205"/>
      <c r="AW11" s="205"/>
      <c r="AX11" s="206"/>
    </row>
    <row r="12" spans="1:50" ht="18.75" customHeight="1" x14ac:dyDescent="0.15">
      <c r="A12" s="139" t="s">
        <v>13</v>
      </c>
      <c r="B12" s="140"/>
      <c r="C12" s="140"/>
      <c r="D12" s="140"/>
      <c r="E12" s="140"/>
      <c r="F12" s="141"/>
      <c r="G12" s="177" t="s">
        <v>317</v>
      </c>
      <c r="H12" s="153"/>
      <c r="I12" s="153"/>
      <c r="J12" s="153"/>
      <c r="K12" s="153"/>
      <c r="L12" s="153"/>
      <c r="M12" s="153"/>
      <c r="N12" s="153"/>
      <c r="O12" s="154"/>
      <c r="P12" s="152" t="s">
        <v>82</v>
      </c>
      <c r="Q12" s="153"/>
      <c r="R12" s="153"/>
      <c r="S12" s="153"/>
      <c r="T12" s="153"/>
      <c r="U12" s="153"/>
      <c r="V12" s="153"/>
      <c r="W12" s="153"/>
      <c r="X12" s="154"/>
      <c r="Y12" s="157"/>
      <c r="Z12" s="158"/>
      <c r="AA12" s="159"/>
      <c r="AB12" s="163" t="s">
        <v>12</v>
      </c>
      <c r="AC12" s="164"/>
      <c r="AD12" s="165"/>
      <c r="AE12" s="169" t="s">
        <v>68</v>
      </c>
      <c r="AF12" s="170"/>
      <c r="AG12" s="170"/>
      <c r="AH12" s="170"/>
      <c r="AI12" s="171"/>
      <c r="AJ12" s="169" t="s">
        <v>69</v>
      </c>
      <c r="AK12" s="170"/>
      <c r="AL12" s="170"/>
      <c r="AM12" s="170"/>
      <c r="AN12" s="171"/>
      <c r="AO12" s="169" t="s">
        <v>70</v>
      </c>
      <c r="AP12" s="170"/>
      <c r="AQ12" s="170"/>
      <c r="AR12" s="170"/>
      <c r="AS12" s="171"/>
      <c r="AT12" s="184" t="s">
        <v>302</v>
      </c>
      <c r="AU12" s="185"/>
      <c r="AV12" s="185"/>
      <c r="AW12" s="185"/>
      <c r="AX12" s="186"/>
    </row>
    <row r="13" spans="1:50" ht="18.75" customHeight="1" x14ac:dyDescent="0.15">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357</v>
      </c>
      <c r="AX13" s="85"/>
    </row>
    <row r="14" spans="1:50" ht="22.5" customHeight="1" x14ac:dyDescent="0.15">
      <c r="A14" s="142"/>
      <c r="B14" s="140"/>
      <c r="C14" s="140"/>
      <c r="D14" s="140"/>
      <c r="E14" s="140"/>
      <c r="F14" s="141"/>
      <c r="G14" s="86"/>
      <c r="H14" s="87"/>
      <c r="I14" s="87"/>
      <c r="J14" s="87"/>
      <c r="K14" s="87"/>
      <c r="L14" s="87"/>
      <c r="M14" s="87"/>
      <c r="N14" s="87"/>
      <c r="O14" s="88"/>
      <c r="P14" s="232"/>
      <c r="Q14" s="233"/>
      <c r="R14" s="233"/>
      <c r="S14" s="233"/>
      <c r="T14" s="233"/>
      <c r="U14" s="233"/>
      <c r="V14" s="233"/>
      <c r="W14" s="233"/>
      <c r="X14" s="234"/>
      <c r="Y14" s="241" t="s">
        <v>14</v>
      </c>
      <c r="Z14" s="242"/>
      <c r="AA14" s="243"/>
      <c r="AB14" s="179"/>
      <c r="AC14" s="180"/>
      <c r="AD14" s="180"/>
      <c r="AE14" s="100"/>
      <c r="AF14" s="101"/>
      <c r="AG14" s="101"/>
      <c r="AH14" s="101"/>
      <c r="AI14" s="102"/>
      <c r="AJ14" s="100"/>
      <c r="AK14" s="101"/>
      <c r="AL14" s="101"/>
      <c r="AM14" s="101"/>
      <c r="AN14" s="102"/>
      <c r="AO14" s="100"/>
      <c r="AP14" s="101"/>
      <c r="AQ14" s="101"/>
      <c r="AR14" s="101"/>
      <c r="AS14" s="102"/>
      <c r="AT14" s="207"/>
      <c r="AU14" s="207"/>
      <c r="AV14" s="207"/>
      <c r="AW14" s="207"/>
      <c r="AX14" s="208"/>
    </row>
    <row r="15" spans="1:50" ht="22.5" customHeight="1" x14ac:dyDescent="0.15">
      <c r="A15" s="143"/>
      <c r="B15" s="144"/>
      <c r="C15" s="144"/>
      <c r="D15" s="144"/>
      <c r="E15" s="144"/>
      <c r="F15" s="145"/>
      <c r="G15" s="89"/>
      <c r="H15" s="90"/>
      <c r="I15" s="90"/>
      <c r="J15" s="90"/>
      <c r="K15" s="90"/>
      <c r="L15" s="90"/>
      <c r="M15" s="90"/>
      <c r="N15" s="90"/>
      <c r="O15" s="91"/>
      <c r="P15" s="235"/>
      <c r="Q15" s="235"/>
      <c r="R15" s="235"/>
      <c r="S15" s="235"/>
      <c r="T15" s="235"/>
      <c r="U15" s="235"/>
      <c r="V15" s="235"/>
      <c r="W15" s="235"/>
      <c r="X15" s="236"/>
      <c r="Y15" s="151" t="s">
        <v>64</v>
      </c>
      <c r="Z15" s="96"/>
      <c r="AA15" s="97"/>
      <c r="AB15" s="209"/>
      <c r="AC15" s="210"/>
      <c r="AD15" s="210"/>
      <c r="AE15" s="100"/>
      <c r="AF15" s="101"/>
      <c r="AG15" s="101"/>
      <c r="AH15" s="101"/>
      <c r="AI15" s="102"/>
      <c r="AJ15" s="100"/>
      <c r="AK15" s="101"/>
      <c r="AL15" s="101"/>
      <c r="AM15" s="101"/>
      <c r="AN15" s="102"/>
      <c r="AO15" s="100"/>
      <c r="AP15" s="101"/>
      <c r="AQ15" s="101"/>
      <c r="AR15" s="101"/>
      <c r="AS15" s="102"/>
      <c r="AT15" s="100"/>
      <c r="AU15" s="101"/>
      <c r="AV15" s="101"/>
      <c r="AW15" s="101"/>
      <c r="AX15" s="354"/>
    </row>
    <row r="16" spans="1:50" ht="22.5" customHeight="1" x14ac:dyDescent="0.15">
      <c r="A16" s="146"/>
      <c r="B16" s="147"/>
      <c r="C16" s="147"/>
      <c r="D16" s="147"/>
      <c r="E16" s="147"/>
      <c r="F16" s="148"/>
      <c r="G16" s="92"/>
      <c r="H16" s="93"/>
      <c r="I16" s="93"/>
      <c r="J16" s="93"/>
      <c r="K16" s="93"/>
      <c r="L16" s="93"/>
      <c r="M16" s="93"/>
      <c r="N16" s="93"/>
      <c r="O16" s="94"/>
      <c r="P16" s="237"/>
      <c r="Q16" s="237"/>
      <c r="R16" s="237"/>
      <c r="S16" s="237"/>
      <c r="T16" s="237"/>
      <c r="U16" s="237"/>
      <c r="V16" s="237"/>
      <c r="W16" s="237"/>
      <c r="X16" s="238"/>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4"/>
      <c r="AU16" s="205"/>
      <c r="AV16" s="205"/>
      <c r="AW16" s="205"/>
      <c r="AX16" s="206"/>
    </row>
    <row r="17" spans="1:50" ht="18.75" customHeight="1" x14ac:dyDescent="0.15">
      <c r="A17" s="139" t="s">
        <v>13</v>
      </c>
      <c r="B17" s="140"/>
      <c r="C17" s="140"/>
      <c r="D17" s="140"/>
      <c r="E17" s="140"/>
      <c r="F17" s="141"/>
      <c r="G17" s="177" t="s">
        <v>317</v>
      </c>
      <c r="H17" s="153"/>
      <c r="I17" s="153"/>
      <c r="J17" s="153"/>
      <c r="K17" s="153"/>
      <c r="L17" s="153"/>
      <c r="M17" s="153"/>
      <c r="N17" s="153"/>
      <c r="O17" s="154"/>
      <c r="P17" s="152" t="s">
        <v>82</v>
      </c>
      <c r="Q17" s="153"/>
      <c r="R17" s="153"/>
      <c r="S17" s="153"/>
      <c r="T17" s="153"/>
      <c r="U17" s="153"/>
      <c r="V17" s="153"/>
      <c r="W17" s="153"/>
      <c r="X17" s="154"/>
      <c r="Y17" s="157"/>
      <c r="Z17" s="158"/>
      <c r="AA17" s="159"/>
      <c r="AB17" s="163" t="s">
        <v>12</v>
      </c>
      <c r="AC17" s="164"/>
      <c r="AD17" s="165"/>
      <c r="AE17" s="169" t="s">
        <v>68</v>
      </c>
      <c r="AF17" s="170"/>
      <c r="AG17" s="170"/>
      <c r="AH17" s="170"/>
      <c r="AI17" s="171"/>
      <c r="AJ17" s="169" t="s">
        <v>69</v>
      </c>
      <c r="AK17" s="170"/>
      <c r="AL17" s="170"/>
      <c r="AM17" s="170"/>
      <c r="AN17" s="171"/>
      <c r="AO17" s="169" t="s">
        <v>70</v>
      </c>
      <c r="AP17" s="170"/>
      <c r="AQ17" s="170"/>
      <c r="AR17" s="170"/>
      <c r="AS17" s="171"/>
      <c r="AT17" s="184" t="s">
        <v>302</v>
      </c>
      <c r="AU17" s="185"/>
      <c r="AV17" s="185"/>
      <c r="AW17" s="185"/>
      <c r="AX17" s="186"/>
    </row>
    <row r="18" spans="1:50" ht="18.75" customHeight="1" x14ac:dyDescent="0.15">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357</v>
      </c>
      <c r="AX18" s="85"/>
    </row>
    <row r="19" spans="1:50" ht="22.5" customHeight="1" x14ac:dyDescent="0.15">
      <c r="A19" s="142"/>
      <c r="B19" s="140"/>
      <c r="C19" s="140"/>
      <c r="D19" s="140"/>
      <c r="E19" s="140"/>
      <c r="F19" s="141"/>
      <c r="G19" s="86"/>
      <c r="H19" s="87"/>
      <c r="I19" s="87"/>
      <c r="J19" s="87"/>
      <c r="K19" s="87"/>
      <c r="L19" s="87"/>
      <c r="M19" s="87"/>
      <c r="N19" s="87"/>
      <c r="O19" s="88"/>
      <c r="P19" s="232"/>
      <c r="Q19" s="233"/>
      <c r="R19" s="233"/>
      <c r="S19" s="233"/>
      <c r="T19" s="233"/>
      <c r="U19" s="233"/>
      <c r="V19" s="233"/>
      <c r="W19" s="233"/>
      <c r="X19" s="234"/>
      <c r="Y19" s="241" t="s">
        <v>14</v>
      </c>
      <c r="Z19" s="242"/>
      <c r="AA19" s="243"/>
      <c r="AB19" s="179"/>
      <c r="AC19" s="180"/>
      <c r="AD19" s="180"/>
      <c r="AE19" s="100"/>
      <c r="AF19" s="101"/>
      <c r="AG19" s="101"/>
      <c r="AH19" s="101"/>
      <c r="AI19" s="102"/>
      <c r="AJ19" s="100"/>
      <c r="AK19" s="101"/>
      <c r="AL19" s="101"/>
      <c r="AM19" s="101"/>
      <c r="AN19" s="102"/>
      <c r="AO19" s="100"/>
      <c r="AP19" s="101"/>
      <c r="AQ19" s="101"/>
      <c r="AR19" s="101"/>
      <c r="AS19" s="102"/>
      <c r="AT19" s="207"/>
      <c r="AU19" s="207"/>
      <c r="AV19" s="207"/>
      <c r="AW19" s="207"/>
      <c r="AX19" s="208"/>
    </row>
    <row r="20" spans="1:50" ht="22.5" customHeight="1" x14ac:dyDescent="0.15">
      <c r="A20" s="143"/>
      <c r="B20" s="144"/>
      <c r="C20" s="144"/>
      <c r="D20" s="144"/>
      <c r="E20" s="144"/>
      <c r="F20" s="145"/>
      <c r="G20" s="89"/>
      <c r="H20" s="90"/>
      <c r="I20" s="90"/>
      <c r="J20" s="90"/>
      <c r="K20" s="90"/>
      <c r="L20" s="90"/>
      <c r="M20" s="90"/>
      <c r="N20" s="90"/>
      <c r="O20" s="91"/>
      <c r="P20" s="235"/>
      <c r="Q20" s="235"/>
      <c r="R20" s="235"/>
      <c r="S20" s="235"/>
      <c r="T20" s="235"/>
      <c r="U20" s="235"/>
      <c r="V20" s="235"/>
      <c r="W20" s="235"/>
      <c r="X20" s="236"/>
      <c r="Y20" s="151" t="s">
        <v>64</v>
      </c>
      <c r="Z20" s="96"/>
      <c r="AA20" s="97"/>
      <c r="AB20" s="209"/>
      <c r="AC20" s="210"/>
      <c r="AD20" s="210"/>
      <c r="AE20" s="100"/>
      <c r="AF20" s="101"/>
      <c r="AG20" s="101"/>
      <c r="AH20" s="101"/>
      <c r="AI20" s="102"/>
      <c r="AJ20" s="100"/>
      <c r="AK20" s="101"/>
      <c r="AL20" s="101"/>
      <c r="AM20" s="101"/>
      <c r="AN20" s="102"/>
      <c r="AO20" s="100"/>
      <c r="AP20" s="101"/>
      <c r="AQ20" s="101"/>
      <c r="AR20" s="101"/>
      <c r="AS20" s="102"/>
      <c r="AT20" s="100"/>
      <c r="AU20" s="101"/>
      <c r="AV20" s="101"/>
      <c r="AW20" s="101"/>
      <c r="AX20" s="354"/>
    </row>
    <row r="21" spans="1:50" ht="22.5" customHeight="1" x14ac:dyDescent="0.15">
      <c r="A21" s="146"/>
      <c r="B21" s="147"/>
      <c r="C21" s="147"/>
      <c r="D21" s="147"/>
      <c r="E21" s="147"/>
      <c r="F21" s="148"/>
      <c r="G21" s="92"/>
      <c r="H21" s="93"/>
      <c r="I21" s="93"/>
      <c r="J21" s="93"/>
      <c r="K21" s="93"/>
      <c r="L21" s="93"/>
      <c r="M21" s="93"/>
      <c r="N21" s="93"/>
      <c r="O21" s="94"/>
      <c r="P21" s="237"/>
      <c r="Q21" s="237"/>
      <c r="R21" s="237"/>
      <c r="S21" s="237"/>
      <c r="T21" s="237"/>
      <c r="U21" s="237"/>
      <c r="V21" s="237"/>
      <c r="W21" s="237"/>
      <c r="X21" s="238"/>
      <c r="Y21" s="95" t="s">
        <v>15</v>
      </c>
      <c r="Z21" s="96"/>
      <c r="AA21" s="97"/>
      <c r="AB21" s="98" t="s">
        <v>424</v>
      </c>
      <c r="AC21" s="99"/>
      <c r="AD21" s="99"/>
      <c r="AE21" s="100"/>
      <c r="AF21" s="101"/>
      <c r="AG21" s="101"/>
      <c r="AH21" s="101"/>
      <c r="AI21" s="102"/>
      <c r="AJ21" s="100"/>
      <c r="AK21" s="101"/>
      <c r="AL21" s="101"/>
      <c r="AM21" s="101"/>
      <c r="AN21" s="102"/>
      <c r="AO21" s="100"/>
      <c r="AP21" s="101"/>
      <c r="AQ21" s="101"/>
      <c r="AR21" s="101"/>
      <c r="AS21" s="102"/>
      <c r="AT21" s="204"/>
      <c r="AU21" s="205"/>
      <c r="AV21" s="205"/>
      <c r="AW21" s="205"/>
      <c r="AX21" s="206"/>
    </row>
    <row r="22" spans="1:50" ht="18.75" customHeight="1" x14ac:dyDescent="0.15">
      <c r="A22" s="139" t="s">
        <v>13</v>
      </c>
      <c r="B22" s="140"/>
      <c r="C22" s="140"/>
      <c r="D22" s="140"/>
      <c r="E22" s="140"/>
      <c r="F22" s="141"/>
      <c r="G22" s="177" t="s">
        <v>317</v>
      </c>
      <c r="H22" s="153"/>
      <c r="I22" s="153"/>
      <c r="J22" s="153"/>
      <c r="K22" s="153"/>
      <c r="L22" s="153"/>
      <c r="M22" s="153"/>
      <c r="N22" s="153"/>
      <c r="O22" s="154"/>
      <c r="P22" s="152" t="s">
        <v>82</v>
      </c>
      <c r="Q22" s="153"/>
      <c r="R22" s="153"/>
      <c r="S22" s="153"/>
      <c r="T22" s="153"/>
      <c r="U22" s="153"/>
      <c r="V22" s="153"/>
      <c r="W22" s="153"/>
      <c r="X22" s="154"/>
      <c r="Y22" s="157"/>
      <c r="Z22" s="158"/>
      <c r="AA22" s="159"/>
      <c r="AB22" s="163" t="s">
        <v>12</v>
      </c>
      <c r="AC22" s="164"/>
      <c r="AD22" s="165"/>
      <c r="AE22" s="169" t="s">
        <v>68</v>
      </c>
      <c r="AF22" s="170"/>
      <c r="AG22" s="170"/>
      <c r="AH22" s="170"/>
      <c r="AI22" s="171"/>
      <c r="AJ22" s="169" t="s">
        <v>69</v>
      </c>
      <c r="AK22" s="170"/>
      <c r="AL22" s="170"/>
      <c r="AM22" s="170"/>
      <c r="AN22" s="171"/>
      <c r="AO22" s="169" t="s">
        <v>70</v>
      </c>
      <c r="AP22" s="170"/>
      <c r="AQ22" s="170"/>
      <c r="AR22" s="170"/>
      <c r="AS22" s="171"/>
      <c r="AT22" s="184" t="s">
        <v>302</v>
      </c>
      <c r="AU22" s="185"/>
      <c r="AV22" s="185"/>
      <c r="AW22" s="185"/>
      <c r="AX22" s="186"/>
    </row>
    <row r="23" spans="1:50" ht="18.75" customHeight="1" x14ac:dyDescent="0.15">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425</v>
      </c>
      <c r="AX23" s="85"/>
    </row>
    <row r="24" spans="1:50" ht="22.5" customHeight="1" x14ac:dyDescent="0.15">
      <c r="A24" s="142"/>
      <c r="B24" s="140"/>
      <c r="C24" s="140"/>
      <c r="D24" s="140"/>
      <c r="E24" s="140"/>
      <c r="F24" s="141"/>
      <c r="G24" s="86"/>
      <c r="H24" s="87"/>
      <c r="I24" s="87"/>
      <c r="J24" s="87"/>
      <c r="K24" s="87"/>
      <c r="L24" s="87"/>
      <c r="M24" s="87"/>
      <c r="N24" s="87"/>
      <c r="O24" s="88"/>
      <c r="P24" s="232"/>
      <c r="Q24" s="233"/>
      <c r="R24" s="233"/>
      <c r="S24" s="233"/>
      <c r="T24" s="233"/>
      <c r="U24" s="233"/>
      <c r="V24" s="233"/>
      <c r="W24" s="233"/>
      <c r="X24" s="234"/>
      <c r="Y24" s="241" t="s">
        <v>14</v>
      </c>
      <c r="Z24" s="242"/>
      <c r="AA24" s="243"/>
      <c r="AB24" s="179"/>
      <c r="AC24" s="180"/>
      <c r="AD24" s="180"/>
      <c r="AE24" s="100"/>
      <c r="AF24" s="101"/>
      <c r="AG24" s="101"/>
      <c r="AH24" s="101"/>
      <c r="AI24" s="102"/>
      <c r="AJ24" s="100"/>
      <c r="AK24" s="101"/>
      <c r="AL24" s="101"/>
      <c r="AM24" s="101"/>
      <c r="AN24" s="102"/>
      <c r="AO24" s="100"/>
      <c r="AP24" s="101"/>
      <c r="AQ24" s="101"/>
      <c r="AR24" s="101"/>
      <c r="AS24" s="102"/>
      <c r="AT24" s="207"/>
      <c r="AU24" s="207"/>
      <c r="AV24" s="207"/>
      <c r="AW24" s="207"/>
      <c r="AX24" s="208"/>
    </row>
    <row r="25" spans="1:50" ht="22.5" customHeight="1" x14ac:dyDescent="0.15">
      <c r="A25" s="143"/>
      <c r="B25" s="144"/>
      <c r="C25" s="144"/>
      <c r="D25" s="144"/>
      <c r="E25" s="144"/>
      <c r="F25" s="145"/>
      <c r="G25" s="89"/>
      <c r="H25" s="90"/>
      <c r="I25" s="90"/>
      <c r="J25" s="90"/>
      <c r="K25" s="90"/>
      <c r="L25" s="90"/>
      <c r="M25" s="90"/>
      <c r="N25" s="90"/>
      <c r="O25" s="91"/>
      <c r="P25" s="235"/>
      <c r="Q25" s="235"/>
      <c r="R25" s="235"/>
      <c r="S25" s="235"/>
      <c r="T25" s="235"/>
      <c r="U25" s="235"/>
      <c r="V25" s="235"/>
      <c r="W25" s="235"/>
      <c r="X25" s="236"/>
      <c r="Y25" s="151" t="s">
        <v>64</v>
      </c>
      <c r="Z25" s="96"/>
      <c r="AA25" s="97"/>
      <c r="AB25" s="209"/>
      <c r="AC25" s="210"/>
      <c r="AD25" s="210"/>
      <c r="AE25" s="100"/>
      <c r="AF25" s="101"/>
      <c r="AG25" s="101"/>
      <c r="AH25" s="101"/>
      <c r="AI25" s="102"/>
      <c r="AJ25" s="100"/>
      <c r="AK25" s="101"/>
      <c r="AL25" s="101"/>
      <c r="AM25" s="101"/>
      <c r="AN25" s="102"/>
      <c r="AO25" s="100"/>
      <c r="AP25" s="101"/>
      <c r="AQ25" s="101"/>
      <c r="AR25" s="101"/>
      <c r="AS25" s="102"/>
      <c r="AT25" s="100"/>
      <c r="AU25" s="101"/>
      <c r="AV25" s="101"/>
      <c r="AW25" s="101"/>
      <c r="AX25" s="354"/>
    </row>
    <row r="26" spans="1:50" ht="22.5" customHeight="1" x14ac:dyDescent="0.15">
      <c r="A26" s="146"/>
      <c r="B26" s="147"/>
      <c r="C26" s="147"/>
      <c r="D26" s="147"/>
      <c r="E26" s="147"/>
      <c r="F26" s="148"/>
      <c r="G26" s="92"/>
      <c r="H26" s="93"/>
      <c r="I26" s="93"/>
      <c r="J26" s="93"/>
      <c r="K26" s="93"/>
      <c r="L26" s="93"/>
      <c r="M26" s="93"/>
      <c r="N26" s="93"/>
      <c r="O26" s="94"/>
      <c r="P26" s="237"/>
      <c r="Q26" s="237"/>
      <c r="R26" s="237"/>
      <c r="S26" s="237"/>
      <c r="T26" s="237"/>
      <c r="U26" s="237"/>
      <c r="V26" s="237"/>
      <c r="W26" s="237"/>
      <c r="X26" s="238"/>
      <c r="Y26" s="95" t="s">
        <v>15</v>
      </c>
      <c r="Z26" s="96"/>
      <c r="AA26" s="97"/>
      <c r="AB26" s="98" t="s">
        <v>424</v>
      </c>
      <c r="AC26" s="99"/>
      <c r="AD26" s="99"/>
      <c r="AE26" s="100"/>
      <c r="AF26" s="101"/>
      <c r="AG26" s="101"/>
      <c r="AH26" s="101"/>
      <c r="AI26" s="102"/>
      <c r="AJ26" s="100"/>
      <c r="AK26" s="101"/>
      <c r="AL26" s="101"/>
      <c r="AM26" s="101"/>
      <c r="AN26" s="102"/>
      <c r="AO26" s="100"/>
      <c r="AP26" s="101"/>
      <c r="AQ26" s="101"/>
      <c r="AR26" s="101"/>
      <c r="AS26" s="102"/>
      <c r="AT26" s="204"/>
      <c r="AU26" s="205"/>
      <c r="AV26" s="205"/>
      <c r="AW26" s="205"/>
      <c r="AX26" s="206"/>
    </row>
    <row r="27" spans="1:50" ht="18.75" customHeight="1" x14ac:dyDescent="0.15">
      <c r="A27" s="139" t="s">
        <v>13</v>
      </c>
      <c r="B27" s="140"/>
      <c r="C27" s="140"/>
      <c r="D27" s="140"/>
      <c r="E27" s="140"/>
      <c r="F27" s="141"/>
      <c r="G27" s="177" t="s">
        <v>317</v>
      </c>
      <c r="H27" s="153"/>
      <c r="I27" s="153"/>
      <c r="J27" s="153"/>
      <c r="K27" s="153"/>
      <c r="L27" s="153"/>
      <c r="M27" s="153"/>
      <c r="N27" s="153"/>
      <c r="O27" s="154"/>
      <c r="P27" s="152" t="s">
        <v>82</v>
      </c>
      <c r="Q27" s="153"/>
      <c r="R27" s="153"/>
      <c r="S27" s="153"/>
      <c r="T27" s="153"/>
      <c r="U27" s="153"/>
      <c r="V27" s="153"/>
      <c r="W27" s="153"/>
      <c r="X27" s="154"/>
      <c r="Y27" s="157"/>
      <c r="Z27" s="158"/>
      <c r="AA27" s="159"/>
      <c r="AB27" s="163" t="s">
        <v>12</v>
      </c>
      <c r="AC27" s="164"/>
      <c r="AD27" s="165"/>
      <c r="AE27" s="169" t="s">
        <v>68</v>
      </c>
      <c r="AF27" s="170"/>
      <c r="AG27" s="170"/>
      <c r="AH27" s="170"/>
      <c r="AI27" s="171"/>
      <c r="AJ27" s="169" t="s">
        <v>69</v>
      </c>
      <c r="AK27" s="170"/>
      <c r="AL27" s="170"/>
      <c r="AM27" s="170"/>
      <c r="AN27" s="171"/>
      <c r="AO27" s="169" t="s">
        <v>70</v>
      </c>
      <c r="AP27" s="170"/>
      <c r="AQ27" s="170"/>
      <c r="AR27" s="170"/>
      <c r="AS27" s="171"/>
      <c r="AT27" s="184" t="s">
        <v>302</v>
      </c>
      <c r="AU27" s="185"/>
      <c r="AV27" s="185"/>
      <c r="AW27" s="185"/>
      <c r="AX27" s="186"/>
    </row>
    <row r="28" spans="1:50" ht="18.75" customHeight="1" x14ac:dyDescent="0.15">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422</v>
      </c>
      <c r="AX28" s="85"/>
    </row>
    <row r="29" spans="1:50" ht="22.5" customHeight="1" x14ac:dyDescent="0.15">
      <c r="A29" s="142"/>
      <c r="B29" s="140"/>
      <c r="C29" s="140"/>
      <c r="D29" s="140"/>
      <c r="E29" s="140"/>
      <c r="F29" s="141"/>
      <c r="G29" s="86"/>
      <c r="H29" s="87"/>
      <c r="I29" s="87"/>
      <c r="J29" s="87"/>
      <c r="K29" s="87"/>
      <c r="L29" s="87"/>
      <c r="M29" s="87"/>
      <c r="N29" s="87"/>
      <c r="O29" s="88"/>
      <c r="P29" s="232"/>
      <c r="Q29" s="233"/>
      <c r="R29" s="233"/>
      <c r="S29" s="233"/>
      <c r="T29" s="233"/>
      <c r="U29" s="233"/>
      <c r="V29" s="233"/>
      <c r="W29" s="233"/>
      <c r="X29" s="234"/>
      <c r="Y29" s="241" t="s">
        <v>14</v>
      </c>
      <c r="Z29" s="242"/>
      <c r="AA29" s="243"/>
      <c r="AB29" s="179"/>
      <c r="AC29" s="180"/>
      <c r="AD29" s="180"/>
      <c r="AE29" s="100"/>
      <c r="AF29" s="101"/>
      <c r="AG29" s="101"/>
      <c r="AH29" s="101"/>
      <c r="AI29" s="102"/>
      <c r="AJ29" s="100"/>
      <c r="AK29" s="101"/>
      <c r="AL29" s="101"/>
      <c r="AM29" s="101"/>
      <c r="AN29" s="102"/>
      <c r="AO29" s="100"/>
      <c r="AP29" s="101"/>
      <c r="AQ29" s="101"/>
      <c r="AR29" s="101"/>
      <c r="AS29" s="102"/>
      <c r="AT29" s="207"/>
      <c r="AU29" s="207"/>
      <c r="AV29" s="207"/>
      <c r="AW29" s="207"/>
      <c r="AX29" s="208"/>
    </row>
    <row r="30" spans="1:50" ht="22.5" customHeight="1" x14ac:dyDescent="0.15">
      <c r="A30" s="143"/>
      <c r="B30" s="144"/>
      <c r="C30" s="144"/>
      <c r="D30" s="144"/>
      <c r="E30" s="144"/>
      <c r="F30" s="145"/>
      <c r="G30" s="89"/>
      <c r="H30" s="90"/>
      <c r="I30" s="90"/>
      <c r="J30" s="90"/>
      <c r="K30" s="90"/>
      <c r="L30" s="90"/>
      <c r="M30" s="90"/>
      <c r="N30" s="90"/>
      <c r="O30" s="91"/>
      <c r="P30" s="235"/>
      <c r="Q30" s="235"/>
      <c r="R30" s="235"/>
      <c r="S30" s="235"/>
      <c r="T30" s="235"/>
      <c r="U30" s="235"/>
      <c r="V30" s="235"/>
      <c r="W30" s="235"/>
      <c r="X30" s="236"/>
      <c r="Y30" s="151" t="s">
        <v>64</v>
      </c>
      <c r="Z30" s="96"/>
      <c r="AA30" s="97"/>
      <c r="AB30" s="209"/>
      <c r="AC30" s="210"/>
      <c r="AD30" s="210"/>
      <c r="AE30" s="100"/>
      <c r="AF30" s="101"/>
      <c r="AG30" s="101"/>
      <c r="AH30" s="101"/>
      <c r="AI30" s="102"/>
      <c r="AJ30" s="100"/>
      <c r="AK30" s="101"/>
      <c r="AL30" s="101"/>
      <c r="AM30" s="101"/>
      <c r="AN30" s="102"/>
      <c r="AO30" s="100"/>
      <c r="AP30" s="101"/>
      <c r="AQ30" s="101"/>
      <c r="AR30" s="101"/>
      <c r="AS30" s="102"/>
      <c r="AT30" s="100"/>
      <c r="AU30" s="101"/>
      <c r="AV30" s="101"/>
      <c r="AW30" s="101"/>
      <c r="AX30" s="354"/>
    </row>
    <row r="31" spans="1:50" ht="22.5" customHeight="1" x14ac:dyDescent="0.15">
      <c r="A31" s="146"/>
      <c r="B31" s="147"/>
      <c r="C31" s="147"/>
      <c r="D31" s="147"/>
      <c r="E31" s="147"/>
      <c r="F31" s="148"/>
      <c r="G31" s="92"/>
      <c r="H31" s="93"/>
      <c r="I31" s="93"/>
      <c r="J31" s="93"/>
      <c r="K31" s="93"/>
      <c r="L31" s="93"/>
      <c r="M31" s="93"/>
      <c r="N31" s="93"/>
      <c r="O31" s="94"/>
      <c r="P31" s="237"/>
      <c r="Q31" s="237"/>
      <c r="R31" s="237"/>
      <c r="S31" s="237"/>
      <c r="T31" s="237"/>
      <c r="U31" s="237"/>
      <c r="V31" s="237"/>
      <c r="W31" s="237"/>
      <c r="X31" s="238"/>
      <c r="Y31" s="95" t="s">
        <v>15</v>
      </c>
      <c r="Z31" s="96"/>
      <c r="AA31" s="97"/>
      <c r="AB31" s="98" t="s">
        <v>423</v>
      </c>
      <c r="AC31" s="99"/>
      <c r="AD31" s="99"/>
      <c r="AE31" s="100"/>
      <c r="AF31" s="101"/>
      <c r="AG31" s="101"/>
      <c r="AH31" s="101"/>
      <c r="AI31" s="102"/>
      <c r="AJ31" s="100"/>
      <c r="AK31" s="101"/>
      <c r="AL31" s="101"/>
      <c r="AM31" s="101"/>
      <c r="AN31" s="102"/>
      <c r="AO31" s="100"/>
      <c r="AP31" s="101"/>
      <c r="AQ31" s="101"/>
      <c r="AR31" s="101"/>
      <c r="AS31" s="102"/>
      <c r="AT31" s="204"/>
      <c r="AU31" s="205"/>
      <c r="AV31" s="205"/>
      <c r="AW31" s="205"/>
      <c r="AX31" s="206"/>
    </row>
    <row r="32" spans="1:50" ht="18.75" customHeight="1" x14ac:dyDescent="0.15">
      <c r="A32" s="139" t="s">
        <v>13</v>
      </c>
      <c r="B32" s="140"/>
      <c r="C32" s="140"/>
      <c r="D32" s="140"/>
      <c r="E32" s="140"/>
      <c r="F32" s="141"/>
      <c r="G32" s="177" t="s">
        <v>317</v>
      </c>
      <c r="H32" s="153"/>
      <c r="I32" s="153"/>
      <c r="J32" s="153"/>
      <c r="K32" s="153"/>
      <c r="L32" s="153"/>
      <c r="M32" s="153"/>
      <c r="N32" s="153"/>
      <c r="O32" s="154"/>
      <c r="P32" s="152" t="s">
        <v>82</v>
      </c>
      <c r="Q32" s="153"/>
      <c r="R32" s="153"/>
      <c r="S32" s="153"/>
      <c r="T32" s="153"/>
      <c r="U32" s="153"/>
      <c r="V32" s="153"/>
      <c r="W32" s="153"/>
      <c r="X32" s="154"/>
      <c r="Y32" s="157"/>
      <c r="Z32" s="158"/>
      <c r="AA32" s="159"/>
      <c r="AB32" s="163" t="s">
        <v>12</v>
      </c>
      <c r="AC32" s="164"/>
      <c r="AD32" s="165"/>
      <c r="AE32" s="169" t="s">
        <v>68</v>
      </c>
      <c r="AF32" s="170"/>
      <c r="AG32" s="170"/>
      <c r="AH32" s="170"/>
      <c r="AI32" s="171"/>
      <c r="AJ32" s="169" t="s">
        <v>69</v>
      </c>
      <c r="AK32" s="170"/>
      <c r="AL32" s="170"/>
      <c r="AM32" s="170"/>
      <c r="AN32" s="171"/>
      <c r="AO32" s="169" t="s">
        <v>70</v>
      </c>
      <c r="AP32" s="170"/>
      <c r="AQ32" s="170"/>
      <c r="AR32" s="170"/>
      <c r="AS32" s="171"/>
      <c r="AT32" s="184" t="s">
        <v>302</v>
      </c>
      <c r="AU32" s="185"/>
      <c r="AV32" s="185"/>
      <c r="AW32" s="185"/>
      <c r="AX32" s="186"/>
    </row>
    <row r="33" spans="1:50" ht="18.75" customHeight="1" x14ac:dyDescent="0.15">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425</v>
      </c>
      <c r="AX33" s="85"/>
    </row>
    <row r="34" spans="1:50" ht="22.5" customHeight="1" x14ac:dyDescent="0.15">
      <c r="A34" s="142"/>
      <c r="B34" s="140"/>
      <c r="C34" s="140"/>
      <c r="D34" s="140"/>
      <c r="E34" s="140"/>
      <c r="F34" s="141"/>
      <c r="G34" s="86"/>
      <c r="H34" s="87"/>
      <c r="I34" s="87"/>
      <c r="J34" s="87"/>
      <c r="K34" s="87"/>
      <c r="L34" s="87"/>
      <c r="M34" s="87"/>
      <c r="N34" s="87"/>
      <c r="O34" s="88"/>
      <c r="P34" s="232"/>
      <c r="Q34" s="233"/>
      <c r="R34" s="233"/>
      <c r="S34" s="233"/>
      <c r="T34" s="233"/>
      <c r="U34" s="233"/>
      <c r="V34" s="233"/>
      <c r="W34" s="233"/>
      <c r="X34" s="234"/>
      <c r="Y34" s="241" t="s">
        <v>14</v>
      </c>
      <c r="Z34" s="242"/>
      <c r="AA34" s="243"/>
      <c r="AB34" s="179"/>
      <c r="AC34" s="180"/>
      <c r="AD34" s="180"/>
      <c r="AE34" s="100"/>
      <c r="AF34" s="101"/>
      <c r="AG34" s="101"/>
      <c r="AH34" s="101"/>
      <c r="AI34" s="102"/>
      <c r="AJ34" s="100"/>
      <c r="AK34" s="101"/>
      <c r="AL34" s="101"/>
      <c r="AM34" s="101"/>
      <c r="AN34" s="102"/>
      <c r="AO34" s="100"/>
      <c r="AP34" s="101"/>
      <c r="AQ34" s="101"/>
      <c r="AR34" s="101"/>
      <c r="AS34" s="102"/>
      <c r="AT34" s="207"/>
      <c r="AU34" s="207"/>
      <c r="AV34" s="207"/>
      <c r="AW34" s="207"/>
      <c r="AX34" s="208"/>
    </row>
    <row r="35" spans="1:50" ht="22.5" customHeight="1" x14ac:dyDescent="0.15">
      <c r="A35" s="143"/>
      <c r="B35" s="144"/>
      <c r="C35" s="144"/>
      <c r="D35" s="144"/>
      <c r="E35" s="144"/>
      <c r="F35" s="145"/>
      <c r="G35" s="89"/>
      <c r="H35" s="90"/>
      <c r="I35" s="90"/>
      <c r="J35" s="90"/>
      <c r="K35" s="90"/>
      <c r="L35" s="90"/>
      <c r="M35" s="90"/>
      <c r="N35" s="90"/>
      <c r="O35" s="91"/>
      <c r="P35" s="235"/>
      <c r="Q35" s="235"/>
      <c r="R35" s="235"/>
      <c r="S35" s="235"/>
      <c r="T35" s="235"/>
      <c r="U35" s="235"/>
      <c r="V35" s="235"/>
      <c r="W35" s="235"/>
      <c r="X35" s="236"/>
      <c r="Y35" s="151" t="s">
        <v>64</v>
      </c>
      <c r="Z35" s="96"/>
      <c r="AA35" s="97"/>
      <c r="AB35" s="209"/>
      <c r="AC35" s="210"/>
      <c r="AD35" s="210"/>
      <c r="AE35" s="100"/>
      <c r="AF35" s="101"/>
      <c r="AG35" s="101"/>
      <c r="AH35" s="101"/>
      <c r="AI35" s="102"/>
      <c r="AJ35" s="100"/>
      <c r="AK35" s="101"/>
      <c r="AL35" s="101"/>
      <c r="AM35" s="101"/>
      <c r="AN35" s="102"/>
      <c r="AO35" s="100"/>
      <c r="AP35" s="101"/>
      <c r="AQ35" s="101"/>
      <c r="AR35" s="101"/>
      <c r="AS35" s="102"/>
      <c r="AT35" s="100"/>
      <c r="AU35" s="101"/>
      <c r="AV35" s="101"/>
      <c r="AW35" s="101"/>
      <c r="AX35" s="354"/>
    </row>
    <row r="36" spans="1:50" ht="22.5" customHeight="1" x14ac:dyDescent="0.15">
      <c r="A36" s="146"/>
      <c r="B36" s="147"/>
      <c r="C36" s="147"/>
      <c r="D36" s="147"/>
      <c r="E36" s="147"/>
      <c r="F36" s="148"/>
      <c r="G36" s="92"/>
      <c r="H36" s="93"/>
      <c r="I36" s="93"/>
      <c r="J36" s="93"/>
      <c r="K36" s="93"/>
      <c r="L36" s="93"/>
      <c r="M36" s="93"/>
      <c r="N36" s="93"/>
      <c r="O36" s="94"/>
      <c r="P36" s="237"/>
      <c r="Q36" s="237"/>
      <c r="R36" s="237"/>
      <c r="S36" s="237"/>
      <c r="T36" s="237"/>
      <c r="U36" s="237"/>
      <c r="V36" s="237"/>
      <c r="W36" s="237"/>
      <c r="X36" s="238"/>
      <c r="Y36" s="95" t="s">
        <v>15</v>
      </c>
      <c r="Z36" s="96"/>
      <c r="AA36" s="97"/>
      <c r="AB36" s="98" t="s">
        <v>424</v>
      </c>
      <c r="AC36" s="99"/>
      <c r="AD36" s="99"/>
      <c r="AE36" s="100"/>
      <c r="AF36" s="101"/>
      <c r="AG36" s="101"/>
      <c r="AH36" s="101"/>
      <c r="AI36" s="102"/>
      <c r="AJ36" s="100"/>
      <c r="AK36" s="101"/>
      <c r="AL36" s="101"/>
      <c r="AM36" s="101"/>
      <c r="AN36" s="102"/>
      <c r="AO36" s="100"/>
      <c r="AP36" s="101"/>
      <c r="AQ36" s="101"/>
      <c r="AR36" s="101"/>
      <c r="AS36" s="102"/>
      <c r="AT36" s="204"/>
      <c r="AU36" s="205"/>
      <c r="AV36" s="205"/>
      <c r="AW36" s="205"/>
      <c r="AX36" s="206"/>
    </row>
    <row r="37" spans="1:50" ht="18.75" customHeight="1" x14ac:dyDescent="0.15">
      <c r="A37" s="139" t="s">
        <v>13</v>
      </c>
      <c r="B37" s="140"/>
      <c r="C37" s="140"/>
      <c r="D37" s="140"/>
      <c r="E37" s="140"/>
      <c r="F37" s="141"/>
      <c r="G37" s="177" t="s">
        <v>317</v>
      </c>
      <c r="H37" s="153"/>
      <c r="I37" s="153"/>
      <c r="J37" s="153"/>
      <c r="K37" s="153"/>
      <c r="L37" s="153"/>
      <c r="M37" s="153"/>
      <c r="N37" s="153"/>
      <c r="O37" s="154"/>
      <c r="P37" s="152" t="s">
        <v>82</v>
      </c>
      <c r="Q37" s="153"/>
      <c r="R37" s="153"/>
      <c r="S37" s="153"/>
      <c r="T37" s="153"/>
      <c r="U37" s="153"/>
      <c r="V37" s="153"/>
      <c r="W37" s="153"/>
      <c r="X37" s="154"/>
      <c r="Y37" s="157"/>
      <c r="Z37" s="158"/>
      <c r="AA37" s="159"/>
      <c r="AB37" s="163" t="s">
        <v>12</v>
      </c>
      <c r="AC37" s="164"/>
      <c r="AD37" s="165"/>
      <c r="AE37" s="169" t="s">
        <v>68</v>
      </c>
      <c r="AF37" s="170"/>
      <c r="AG37" s="170"/>
      <c r="AH37" s="170"/>
      <c r="AI37" s="171"/>
      <c r="AJ37" s="169" t="s">
        <v>69</v>
      </c>
      <c r="AK37" s="170"/>
      <c r="AL37" s="170"/>
      <c r="AM37" s="170"/>
      <c r="AN37" s="171"/>
      <c r="AO37" s="169" t="s">
        <v>70</v>
      </c>
      <c r="AP37" s="170"/>
      <c r="AQ37" s="170"/>
      <c r="AR37" s="170"/>
      <c r="AS37" s="171"/>
      <c r="AT37" s="184" t="s">
        <v>302</v>
      </c>
      <c r="AU37" s="185"/>
      <c r="AV37" s="185"/>
      <c r="AW37" s="185"/>
      <c r="AX37" s="186"/>
    </row>
    <row r="38" spans="1:50" ht="18.75" customHeight="1" x14ac:dyDescent="0.15">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425</v>
      </c>
      <c r="AX38" s="85"/>
    </row>
    <row r="39" spans="1:50" ht="22.5" customHeight="1" x14ac:dyDescent="0.15">
      <c r="A39" s="142"/>
      <c r="B39" s="140"/>
      <c r="C39" s="140"/>
      <c r="D39" s="140"/>
      <c r="E39" s="140"/>
      <c r="F39" s="141"/>
      <c r="G39" s="86"/>
      <c r="H39" s="87"/>
      <c r="I39" s="87"/>
      <c r="J39" s="87"/>
      <c r="K39" s="87"/>
      <c r="L39" s="87"/>
      <c r="M39" s="87"/>
      <c r="N39" s="87"/>
      <c r="O39" s="88"/>
      <c r="P39" s="232"/>
      <c r="Q39" s="233"/>
      <c r="R39" s="233"/>
      <c r="S39" s="233"/>
      <c r="T39" s="233"/>
      <c r="U39" s="233"/>
      <c r="V39" s="233"/>
      <c r="W39" s="233"/>
      <c r="X39" s="234"/>
      <c r="Y39" s="241" t="s">
        <v>14</v>
      </c>
      <c r="Z39" s="242"/>
      <c r="AA39" s="243"/>
      <c r="AB39" s="179"/>
      <c r="AC39" s="180"/>
      <c r="AD39" s="180"/>
      <c r="AE39" s="100"/>
      <c r="AF39" s="101"/>
      <c r="AG39" s="101"/>
      <c r="AH39" s="101"/>
      <c r="AI39" s="102"/>
      <c r="AJ39" s="100"/>
      <c r="AK39" s="101"/>
      <c r="AL39" s="101"/>
      <c r="AM39" s="101"/>
      <c r="AN39" s="102"/>
      <c r="AO39" s="100"/>
      <c r="AP39" s="101"/>
      <c r="AQ39" s="101"/>
      <c r="AR39" s="101"/>
      <c r="AS39" s="102"/>
      <c r="AT39" s="207"/>
      <c r="AU39" s="207"/>
      <c r="AV39" s="207"/>
      <c r="AW39" s="207"/>
      <c r="AX39" s="208"/>
    </row>
    <row r="40" spans="1:50" ht="22.5" customHeight="1" x14ac:dyDescent="0.15">
      <c r="A40" s="143"/>
      <c r="B40" s="144"/>
      <c r="C40" s="144"/>
      <c r="D40" s="144"/>
      <c r="E40" s="144"/>
      <c r="F40" s="145"/>
      <c r="G40" s="89"/>
      <c r="H40" s="90"/>
      <c r="I40" s="90"/>
      <c r="J40" s="90"/>
      <c r="K40" s="90"/>
      <c r="L40" s="90"/>
      <c r="M40" s="90"/>
      <c r="N40" s="90"/>
      <c r="O40" s="91"/>
      <c r="P40" s="235"/>
      <c r="Q40" s="235"/>
      <c r="R40" s="235"/>
      <c r="S40" s="235"/>
      <c r="T40" s="235"/>
      <c r="U40" s="235"/>
      <c r="V40" s="235"/>
      <c r="W40" s="235"/>
      <c r="X40" s="236"/>
      <c r="Y40" s="151" t="s">
        <v>64</v>
      </c>
      <c r="Z40" s="96"/>
      <c r="AA40" s="97"/>
      <c r="AB40" s="209"/>
      <c r="AC40" s="210"/>
      <c r="AD40" s="210"/>
      <c r="AE40" s="100"/>
      <c r="AF40" s="101"/>
      <c r="AG40" s="101"/>
      <c r="AH40" s="101"/>
      <c r="AI40" s="102"/>
      <c r="AJ40" s="100"/>
      <c r="AK40" s="101"/>
      <c r="AL40" s="101"/>
      <c r="AM40" s="101"/>
      <c r="AN40" s="102"/>
      <c r="AO40" s="100"/>
      <c r="AP40" s="101"/>
      <c r="AQ40" s="101"/>
      <c r="AR40" s="101"/>
      <c r="AS40" s="102"/>
      <c r="AT40" s="100"/>
      <c r="AU40" s="101"/>
      <c r="AV40" s="101"/>
      <c r="AW40" s="101"/>
      <c r="AX40" s="354"/>
    </row>
    <row r="41" spans="1:50" ht="22.5" customHeight="1" x14ac:dyDescent="0.15">
      <c r="A41" s="146"/>
      <c r="B41" s="147"/>
      <c r="C41" s="147"/>
      <c r="D41" s="147"/>
      <c r="E41" s="147"/>
      <c r="F41" s="148"/>
      <c r="G41" s="92"/>
      <c r="H41" s="93"/>
      <c r="I41" s="93"/>
      <c r="J41" s="93"/>
      <c r="K41" s="93"/>
      <c r="L41" s="93"/>
      <c r="M41" s="93"/>
      <c r="N41" s="93"/>
      <c r="O41" s="94"/>
      <c r="P41" s="237"/>
      <c r="Q41" s="237"/>
      <c r="R41" s="237"/>
      <c r="S41" s="237"/>
      <c r="T41" s="237"/>
      <c r="U41" s="237"/>
      <c r="V41" s="237"/>
      <c r="W41" s="237"/>
      <c r="X41" s="238"/>
      <c r="Y41" s="95" t="s">
        <v>15</v>
      </c>
      <c r="Z41" s="96"/>
      <c r="AA41" s="97"/>
      <c r="AB41" s="98" t="s">
        <v>424</v>
      </c>
      <c r="AC41" s="99"/>
      <c r="AD41" s="99"/>
      <c r="AE41" s="100"/>
      <c r="AF41" s="101"/>
      <c r="AG41" s="101"/>
      <c r="AH41" s="101"/>
      <c r="AI41" s="102"/>
      <c r="AJ41" s="100"/>
      <c r="AK41" s="101"/>
      <c r="AL41" s="101"/>
      <c r="AM41" s="101"/>
      <c r="AN41" s="102"/>
      <c r="AO41" s="100"/>
      <c r="AP41" s="101"/>
      <c r="AQ41" s="101"/>
      <c r="AR41" s="101"/>
      <c r="AS41" s="102"/>
      <c r="AT41" s="204"/>
      <c r="AU41" s="205"/>
      <c r="AV41" s="205"/>
      <c r="AW41" s="205"/>
      <c r="AX41" s="206"/>
    </row>
    <row r="42" spans="1:50" ht="18.75" customHeight="1" x14ac:dyDescent="0.15">
      <c r="A42" s="139" t="s">
        <v>13</v>
      </c>
      <c r="B42" s="140"/>
      <c r="C42" s="140"/>
      <c r="D42" s="140"/>
      <c r="E42" s="140"/>
      <c r="F42" s="141"/>
      <c r="G42" s="177" t="s">
        <v>317</v>
      </c>
      <c r="H42" s="153"/>
      <c r="I42" s="153"/>
      <c r="J42" s="153"/>
      <c r="K42" s="153"/>
      <c r="L42" s="153"/>
      <c r="M42" s="153"/>
      <c r="N42" s="153"/>
      <c r="O42" s="154"/>
      <c r="P42" s="152" t="s">
        <v>82</v>
      </c>
      <c r="Q42" s="153"/>
      <c r="R42" s="153"/>
      <c r="S42" s="153"/>
      <c r="T42" s="153"/>
      <c r="U42" s="153"/>
      <c r="V42" s="153"/>
      <c r="W42" s="153"/>
      <c r="X42" s="154"/>
      <c r="Y42" s="157"/>
      <c r="Z42" s="158"/>
      <c r="AA42" s="159"/>
      <c r="AB42" s="163" t="s">
        <v>12</v>
      </c>
      <c r="AC42" s="164"/>
      <c r="AD42" s="165"/>
      <c r="AE42" s="169" t="s">
        <v>68</v>
      </c>
      <c r="AF42" s="170"/>
      <c r="AG42" s="170"/>
      <c r="AH42" s="170"/>
      <c r="AI42" s="171"/>
      <c r="AJ42" s="169" t="s">
        <v>69</v>
      </c>
      <c r="AK42" s="170"/>
      <c r="AL42" s="170"/>
      <c r="AM42" s="170"/>
      <c r="AN42" s="171"/>
      <c r="AO42" s="169" t="s">
        <v>70</v>
      </c>
      <c r="AP42" s="170"/>
      <c r="AQ42" s="170"/>
      <c r="AR42" s="170"/>
      <c r="AS42" s="171"/>
      <c r="AT42" s="184" t="s">
        <v>302</v>
      </c>
      <c r="AU42" s="185"/>
      <c r="AV42" s="185"/>
      <c r="AW42" s="185"/>
      <c r="AX42" s="186"/>
    </row>
    <row r="43" spans="1:50" ht="18.75" customHeight="1" x14ac:dyDescent="0.15">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425</v>
      </c>
      <c r="AX43" s="85"/>
    </row>
    <row r="44" spans="1:50" ht="22.5" customHeight="1" x14ac:dyDescent="0.15">
      <c r="A44" s="142"/>
      <c r="B44" s="140"/>
      <c r="C44" s="140"/>
      <c r="D44" s="140"/>
      <c r="E44" s="140"/>
      <c r="F44" s="141"/>
      <c r="G44" s="86"/>
      <c r="H44" s="87"/>
      <c r="I44" s="87"/>
      <c r="J44" s="87"/>
      <c r="K44" s="87"/>
      <c r="L44" s="87"/>
      <c r="M44" s="87"/>
      <c r="N44" s="87"/>
      <c r="O44" s="88"/>
      <c r="P44" s="232"/>
      <c r="Q44" s="233"/>
      <c r="R44" s="233"/>
      <c r="S44" s="233"/>
      <c r="T44" s="233"/>
      <c r="U44" s="233"/>
      <c r="V44" s="233"/>
      <c r="W44" s="233"/>
      <c r="X44" s="234"/>
      <c r="Y44" s="241" t="s">
        <v>14</v>
      </c>
      <c r="Z44" s="242"/>
      <c r="AA44" s="243"/>
      <c r="AB44" s="179"/>
      <c r="AC44" s="180"/>
      <c r="AD44" s="180"/>
      <c r="AE44" s="100"/>
      <c r="AF44" s="101"/>
      <c r="AG44" s="101"/>
      <c r="AH44" s="101"/>
      <c r="AI44" s="102"/>
      <c r="AJ44" s="100"/>
      <c r="AK44" s="101"/>
      <c r="AL44" s="101"/>
      <c r="AM44" s="101"/>
      <c r="AN44" s="102"/>
      <c r="AO44" s="100"/>
      <c r="AP44" s="101"/>
      <c r="AQ44" s="101"/>
      <c r="AR44" s="101"/>
      <c r="AS44" s="102"/>
      <c r="AT44" s="207"/>
      <c r="AU44" s="207"/>
      <c r="AV44" s="207"/>
      <c r="AW44" s="207"/>
      <c r="AX44" s="208"/>
    </row>
    <row r="45" spans="1:50" ht="22.5" customHeight="1" x14ac:dyDescent="0.15">
      <c r="A45" s="143"/>
      <c r="B45" s="144"/>
      <c r="C45" s="144"/>
      <c r="D45" s="144"/>
      <c r="E45" s="144"/>
      <c r="F45" s="145"/>
      <c r="G45" s="89"/>
      <c r="H45" s="90"/>
      <c r="I45" s="90"/>
      <c r="J45" s="90"/>
      <c r="K45" s="90"/>
      <c r="L45" s="90"/>
      <c r="M45" s="90"/>
      <c r="N45" s="90"/>
      <c r="O45" s="91"/>
      <c r="P45" s="235"/>
      <c r="Q45" s="235"/>
      <c r="R45" s="235"/>
      <c r="S45" s="235"/>
      <c r="T45" s="235"/>
      <c r="U45" s="235"/>
      <c r="V45" s="235"/>
      <c r="W45" s="235"/>
      <c r="X45" s="236"/>
      <c r="Y45" s="151" t="s">
        <v>64</v>
      </c>
      <c r="Z45" s="96"/>
      <c r="AA45" s="97"/>
      <c r="AB45" s="209"/>
      <c r="AC45" s="210"/>
      <c r="AD45" s="210"/>
      <c r="AE45" s="100"/>
      <c r="AF45" s="101"/>
      <c r="AG45" s="101"/>
      <c r="AH45" s="101"/>
      <c r="AI45" s="102"/>
      <c r="AJ45" s="100"/>
      <c r="AK45" s="101"/>
      <c r="AL45" s="101"/>
      <c r="AM45" s="101"/>
      <c r="AN45" s="102"/>
      <c r="AO45" s="100"/>
      <c r="AP45" s="101"/>
      <c r="AQ45" s="101"/>
      <c r="AR45" s="101"/>
      <c r="AS45" s="102"/>
      <c r="AT45" s="100"/>
      <c r="AU45" s="101"/>
      <c r="AV45" s="101"/>
      <c r="AW45" s="101"/>
      <c r="AX45" s="354"/>
    </row>
    <row r="46" spans="1:50" ht="22.5" customHeight="1" x14ac:dyDescent="0.15">
      <c r="A46" s="146"/>
      <c r="B46" s="147"/>
      <c r="C46" s="147"/>
      <c r="D46" s="147"/>
      <c r="E46" s="147"/>
      <c r="F46" s="148"/>
      <c r="G46" s="92"/>
      <c r="H46" s="93"/>
      <c r="I46" s="93"/>
      <c r="J46" s="93"/>
      <c r="K46" s="93"/>
      <c r="L46" s="93"/>
      <c r="M46" s="93"/>
      <c r="N46" s="93"/>
      <c r="O46" s="94"/>
      <c r="P46" s="237"/>
      <c r="Q46" s="237"/>
      <c r="R46" s="237"/>
      <c r="S46" s="237"/>
      <c r="T46" s="237"/>
      <c r="U46" s="237"/>
      <c r="V46" s="237"/>
      <c r="W46" s="237"/>
      <c r="X46" s="238"/>
      <c r="Y46" s="95" t="s">
        <v>15</v>
      </c>
      <c r="Z46" s="96"/>
      <c r="AA46" s="97"/>
      <c r="AB46" s="98" t="s">
        <v>424</v>
      </c>
      <c r="AC46" s="99"/>
      <c r="AD46" s="99"/>
      <c r="AE46" s="100"/>
      <c r="AF46" s="101"/>
      <c r="AG46" s="101"/>
      <c r="AH46" s="101"/>
      <c r="AI46" s="102"/>
      <c r="AJ46" s="100"/>
      <c r="AK46" s="101"/>
      <c r="AL46" s="101"/>
      <c r="AM46" s="101"/>
      <c r="AN46" s="102"/>
      <c r="AO46" s="100"/>
      <c r="AP46" s="101"/>
      <c r="AQ46" s="101"/>
      <c r="AR46" s="101"/>
      <c r="AS46" s="102"/>
      <c r="AT46" s="204"/>
      <c r="AU46" s="205"/>
      <c r="AV46" s="205"/>
      <c r="AW46" s="205"/>
      <c r="AX46" s="206"/>
    </row>
    <row r="47" spans="1:50" ht="18.75" customHeight="1" x14ac:dyDescent="0.15">
      <c r="A47" s="139" t="s">
        <v>13</v>
      </c>
      <c r="B47" s="140"/>
      <c r="C47" s="140"/>
      <c r="D47" s="140"/>
      <c r="E47" s="140"/>
      <c r="F47" s="141"/>
      <c r="G47" s="177" t="s">
        <v>317</v>
      </c>
      <c r="H47" s="153"/>
      <c r="I47" s="153"/>
      <c r="J47" s="153"/>
      <c r="K47" s="153"/>
      <c r="L47" s="153"/>
      <c r="M47" s="153"/>
      <c r="N47" s="153"/>
      <c r="O47" s="154"/>
      <c r="P47" s="152" t="s">
        <v>82</v>
      </c>
      <c r="Q47" s="153"/>
      <c r="R47" s="153"/>
      <c r="S47" s="153"/>
      <c r="T47" s="153"/>
      <c r="U47" s="153"/>
      <c r="V47" s="153"/>
      <c r="W47" s="153"/>
      <c r="X47" s="154"/>
      <c r="Y47" s="157"/>
      <c r="Z47" s="158"/>
      <c r="AA47" s="159"/>
      <c r="AB47" s="163" t="s">
        <v>12</v>
      </c>
      <c r="AC47" s="164"/>
      <c r="AD47" s="165"/>
      <c r="AE47" s="169" t="s">
        <v>68</v>
      </c>
      <c r="AF47" s="170"/>
      <c r="AG47" s="170"/>
      <c r="AH47" s="170"/>
      <c r="AI47" s="171"/>
      <c r="AJ47" s="169" t="s">
        <v>69</v>
      </c>
      <c r="AK47" s="170"/>
      <c r="AL47" s="170"/>
      <c r="AM47" s="170"/>
      <c r="AN47" s="171"/>
      <c r="AO47" s="169" t="s">
        <v>70</v>
      </c>
      <c r="AP47" s="170"/>
      <c r="AQ47" s="170"/>
      <c r="AR47" s="170"/>
      <c r="AS47" s="171"/>
      <c r="AT47" s="184" t="s">
        <v>302</v>
      </c>
      <c r="AU47" s="185"/>
      <c r="AV47" s="185"/>
      <c r="AW47" s="185"/>
      <c r="AX47" s="186"/>
    </row>
    <row r="48" spans="1:50" ht="18.75" customHeight="1" x14ac:dyDescent="0.15">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422</v>
      </c>
      <c r="AX48" s="85"/>
    </row>
    <row r="49" spans="1:50" ht="22.5" customHeight="1" x14ac:dyDescent="0.15">
      <c r="A49" s="142"/>
      <c r="B49" s="140"/>
      <c r="C49" s="140"/>
      <c r="D49" s="140"/>
      <c r="E49" s="140"/>
      <c r="F49" s="141"/>
      <c r="G49" s="86"/>
      <c r="H49" s="87"/>
      <c r="I49" s="87"/>
      <c r="J49" s="87"/>
      <c r="K49" s="87"/>
      <c r="L49" s="87"/>
      <c r="M49" s="87"/>
      <c r="N49" s="87"/>
      <c r="O49" s="88"/>
      <c r="P49" s="232"/>
      <c r="Q49" s="233"/>
      <c r="R49" s="233"/>
      <c r="S49" s="233"/>
      <c r="T49" s="233"/>
      <c r="U49" s="233"/>
      <c r="V49" s="233"/>
      <c r="W49" s="233"/>
      <c r="X49" s="234"/>
      <c r="Y49" s="241" t="s">
        <v>14</v>
      </c>
      <c r="Z49" s="242"/>
      <c r="AA49" s="243"/>
      <c r="AB49" s="179"/>
      <c r="AC49" s="180"/>
      <c r="AD49" s="180"/>
      <c r="AE49" s="100"/>
      <c r="AF49" s="101"/>
      <c r="AG49" s="101"/>
      <c r="AH49" s="101"/>
      <c r="AI49" s="102"/>
      <c r="AJ49" s="100"/>
      <c r="AK49" s="101"/>
      <c r="AL49" s="101"/>
      <c r="AM49" s="101"/>
      <c r="AN49" s="102"/>
      <c r="AO49" s="100"/>
      <c r="AP49" s="101"/>
      <c r="AQ49" s="101"/>
      <c r="AR49" s="101"/>
      <c r="AS49" s="102"/>
      <c r="AT49" s="207"/>
      <c r="AU49" s="207"/>
      <c r="AV49" s="207"/>
      <c r="AW49" s="207"/>
      <c r="AX49" s="208"/>
    </row>
    <row r="50" spans="1:50" ht="22.5" customHeight="1" x14ac:dyDescent="0.15">
      <c r="A50" s="143"/>
      <c r="B50" s="144"/>
      <c r="C50" s="144"/>
      <c r="D50" s="144"/>
      <c r="E50" s="144"/>
      <c r="F50" s="145"/>
      <c r="G50" s="89"/>
      <c r="H50" s="90"/>
      <c r="I50" s="90"/>
      <c r="J50" s="90"/>
      <c r="K50" s="90"/>
      <c r="L50" s="90"/>
      <c r="M50" s="90"/>
      <c r="N50" s="90"/>
      <c r="O50" s="91"/>
      <c r="P50" s="235"/>
      <c r="Q50" s="235"/>
      <c r="R50" s="235"/>
      <c r="S50" s="235"/>
      <c r="T50" s="235"/>
      <c r="U50" s="235"/>
      <c r="V50" s="235"/>
      <c r="W50" s="235"/>
      <c r="X50" s="236"/>
      <c r="Y50" s="151" t="s">
        <v>64</v>
      </c>
      <c r="Z50" s="96"/>
      <c r="AA50" s="97"/>
      <c r="AB50" s="209"/>
      <c r="AC50" s="210"/>
      <c r="AD50" s="210"/>
      <c r="AE50" s="100"/>
      <c r="AF50" s="101"/>
      <c r="AG50" s="101"/>
      <c r="AH50" s="101"/>
      <c r="AI50" s="102"/>
      <c r="AJ50" s="100"/>
      <c r="AK50" s="101"/>
      <c r="AL50" s="101"/>
      <c r="AM50" s="101"/>
      <c r="AN50" s="102"/>
      <c r="AO50" s="100"/>
      <c r="AP50" s="101"/>
      <c r="AQ50" s="101"/>
      <c r="AR50" s="101"/>
      <c r="AS50" s="102"/>
      <c r="AT50" s="100"/>
      <c r="AU50" s="101"/>
      <c r="AV50" s="101"/>
      <c r="AW50" s="101"/>
      <c r="AX50" s="354"/>
    </row>
    <row r="51" spans="1:50" ht="22.5" customHeight="1" x14ac:dyDescent="0.15">
      <c r="A51" s="146"/>
      <c r="B51" s="147"/>
      <c r="C51" s="147"/>
      <c r="D51" s="147"/>
      <c r="E51" s="147"/>
      <c r="F51" s="148"/>
      <c r="G51" s="92"/>
      <c r="H51" s="93"/>
      <c r="I51" s="93"/>
      <c r="J51" s="93"/>
      <c r="K51" s="93"/>
      <c r="L51" s="93"/>
      <c r="M51" s="93"/>
      <c r="N51" s="93"/>
      <c r="O51" s="94"/>
      <c r="P51" s="237"/>
      <c r="Q51" s="237"/>
      <c r="R51" s="237"/>
      <c r="S51" s="237"/>
      <c r="T51" s="237"/>
      <c r="U51" s="237"/>
      <c r="V51" s="237"/>
      <c r="W51" s="237"/>
      <c r="X51" s="238"/>
      <c r="Y51" s="95" t="s">
        <v>15</v>
      </c>
      <c r="Z51" s="96"/>
      <c r="AA51" s="97"/>
      <c r="AB51" s="690" t="s">
        <v>423</v>
      </c>
      <c r="AC51" s="691"/>
      <c r="AD51" s="691"/>
      <c r="AE51" s="100"/>
      <c r="AF51" s="101"/>
      <c r="AG51" s="101"/>
      <c r="AH51" s="101"/>
      <c r="AI51" s="102"/>
      <c r="AJ51" s="100"/>
      <c r="AK51" s="101"/>
      <c r="AL51" s="101"/>
      <c r="AM51" s="101"/>
      <c r="AN51" s="102"/>
      <c r="AO51" s="100"/>
      <c r="AP51" s="101"/>
      <c r="AQ51" s="101"/>
      <c r="AR51" s="101"/>
      <c r="AS51" s="102"/>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59" priority="23">
      <formula>IF(RIGHT(TEXT(AE4,"0.#"),1)=".",FALSE,TRUE)</formula>
    </cfRule>
    <cfRule type="expression" dxfId="758" priority="24">
      <formula>IF(RIGHT(TEXT(AE4,"0.#"),1)=".",TRUE,FALSE)</formula>
    </cfRule>
  </conditionalFormatting>
  <conditionalFormatting sqref="AE5:AX5 AJ4:AS4">
    <cfRule type="expression" dxfId="757" priority="21">
      <formula>IF(RIGHT(TEXT(AE4,"0.#"),1)=".",FALSE,TRUE)</formula>
    </cfRule>
    <cfRule type="expression" dxfId="756" priority="22">
      <formula>IF(RIGHT(TEXT(AE4,"0.#"),1)=".",TRUE,FALSE)</formula>
    </cfRule>
  </conditionalFormatting>
  <conditionalFormatting sqref="AE6:AI6">
    <cfRule type="expression" dxfId="755" priority="17">
      <formula>IF(AND(AE6&gt;=0, RIGHT(TEXT(AE6,"0.#"),1)&lt;&gt;"."),TRUE,FALSE)</formula>
    </cfRule>
    <cfRule type="expression" dxfId="754" priority="18">
      <formula>IF(AND(AE6&gt;=0, RIGHT(TEXT(AE6,"0.#"),1)="."),TRUE,FALSE)</formula>
    </cfRule>
    <cfRule type="expression" dxfId="753" priority="19">
      <formula>IF(AND(AE6&lt;0, RIGHT(TEXT(AE6,"0.#"),1)&lt;&gt;"."),TRUE,FALSE)</formula>
    </cfRule>
    <cfRule type="expression" dxfId="752" priority="20">
      <formula>IF(AND(AE6&lt;0, RIGHT(TEXT(AE6,"0.#"),1)="."),TRUE,FALSE)</formula>
    </cfRule>
  </conditionalFormatting>
  <conditionalFormatting sqref="AJ6:AS6">
    <cfRule type="expression" dxfId="751" priority="13">
      <formula>IF(AND(AJ6&gt;=0, RIGHT(TEXT(AJ6,"0.#"),1)&lt;&gt;"."),TRUE,FALSE)</formula>
    </cfRule>
    <cfRule type="expression" dxfId="750" priority="14">
      <formula>IF(AND(AJ6&gt;=0, RIGHT(TEXT(AJ6,"0.#"),1)="."),TRUE,FALSE)</formula>
    </cfRule>
    <cfRule type="expression" dxfId="749" priority="15">
      <formula>IF(AND(AJ6&lt;0, RIGHT(TEXT(AJ6,"0.#"),1)&lt;&gt;"."),TRUE,FALSE)</formula>
    </cfRule>
    <cfRule type="expression" dxfId="748" priority="16">
      <formula>IF(AND(AJ6&lt;0, RIGHT(TEXT(AJ6,"0.#"),1)="."),TRUE,FALSE)</formula>
    </cfRule>
  </conditionalFormatting>
  <conditionalFormatting sqref="AE49:AI49 AE44:AI44 AE39:AI39 AE34:AI34 AE29:AI29 AE24:AI24 AE19:AI19 AE14:AI14 AE9:AI9">
    <cfRule type="expression" dxfId="747" priority="11">
      <formula>IF(RIGHT(TEXT(AE9,"0.#"),1)=".",FALSE,TRUE)</formula>
    </cfRule>
    <cfRule type="expression" dxfId="74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5" priority="9">
      <formula>IF(RIGHT(TEXT(AE9,"0.#"),1)=".",FALSE,TRUE)</formula>
    </cfRule>
    <cfRule type="expression" dxfId="744" priority="10">
      <formula>IF(RIGHT(TEXT(AE9,"0.#"),1)=".",TRUE,FALSE)</formula>
    </cfRule>
  </conditionalFormatting>
  <conditionalFormatting sqref="AE51:AI51 AE46:AI46 AE41:AI41 AE36:AI36 AE31:AI31 AE26:AI26 AE21:AI21 AE16:AI16 AE11:AI11">
    <cfRule type="expression" dxfId="743" priority="5">
      <formula>IF(AND(AE11&gt;=0, RIGHT(TEXT(AE11,"0.#"),1)&lt;&gt;"."),TRUE,FALSE)</formula>
    </cfRule>
    <cfRule type="expression" dxfId="742" priority="6">
      <formula>IF(AND(AE11&gt;=0, RIGHT(TEXT(AE11,"0.#"),1)="."),TRUE,FALSE)</formula>
    </cfRule>
    <cfRule type="expression" dxfId="741" priority="7">
      <formula>IF(AND(AE11&lt;0, RIGHT(TEXT(AE11,"0.#"),1)&lt;&gt;"."),TRUE,FALSE)</formula>
    </cfRule>
    <cfRule type="expression" dxfId="740" priority="8">
      <formula>IF(AND(AE11&lt;0, RIGHT(TEXT(AE11,"0.#"),1)="."),TRUE,FALSE)</formula>
    </cfRule>
  </conditionalFormatting>
  <conditionalFormatting sqref="AJ51:AS51 AJ46:AS46 AJ41:AS41 AJ36:AS36 AJ31:AS31 AJ26:AS26 AJ21:AS21 AJ16:AS16 AJ11:AS11">
    <cfRule type="expression" dxfId="739" priority="1">
      <formula>IF(AND(AJ11&gt;=0, RIGHT(TEXT(AJ11,"0.#"),1)&lt;&gt;"."),TRUE,FALSE)</formula>
    </cfRule>
    <cfRule type="expression" dxfId="738" priority="2">
      <formula>IF(AND(AJ11&gt;=0, RIGHT(TEXT(AJ11,"0.#"),1)="."),TRUE,FALSE)</formula>
    </cfRule>
    <cfRule type="expression" dxfId="737" priority="3">
      <formula>IF(AND(AJ11&lt;0, RIGHT(TEXT(AJ11,"0.#"),1)&lt;&gt;"."),TRUE,FALSE)</formula>
    </cfRule>
    <cfRule type="expression" dxfId="73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1" sqref="G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428</v>
      </c>
      <c r="H2" s="15" t="str">
        <f>IF(G2="","",F2)</f>
        <v>一般会計</v>
      </c>
      <c r="I2" s="15" t="str">
        <f>IF(H2="","",IF(I1&lt;&gt;"",CONCATENATE(I1,"、",H2),H2))</f>
        <v>一般会計</v>
      </c>
      <c r="K2" s="16" t="s">
        <v>257</v>
      </c>
      <c r="L2" s="17"/>
      <c r="M2" s="15" t="str">
        <f>IF(L2="","",K2)</f>
        <v/>
      </c>
      <c r="N2" s="15" t="str">
        <f>IF(M2="","",IF(N1&lt;&gt;"",CONCATENATE(N1,"、",M2),M2))</f>
        <v/>
      </c>
      <c r="O2" s="15"/>
      <c r="P2" s="14" t="s">
        <v>216</v>
      </c>
      <c r="Q2" s="19" t="s">
        <v>428</v>
      </c>
      <c r="R2" s="15" t="str">
        <f>IF(Q2="","",P2)</f>
        <v>直接実施</v>
      </c>
      <c r="S2" s="15" t="str">
        <f>IF(R2="","",IF(S1&lt;&gt;"",CONCATENATE(S1,"、",R2),R2))</f>
        <v>直接実施</v>
      </c>
      <c r="T2" s="15"/>
      <c r="U2" s="44" t="s">
        <v>420</v>
      </c>
      <c r="W2" s="44" t="s">
        <v>356</v>
      </c>
      <c r="Y2" s="44" t="s">
        <v>93</v>
      </c>
      <c r="Z2" s="42"/>
      <c r="AA2" s="44" t="s">
        <v>94</v>
      </c>
      <c r="AB2" s="43"/>
      <c r="AC2" s="45" t="s">
        <v>303</v>
      </c>
      <c r="AD2" s="40"/>
      <c r="AE2" s="57" t="s">
        <v>350</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428</v>
      </c>
      <c r="R3" s="15" t="str">
        <f t="shared" ref="R3:R8" si="3">IF(Q3="","",P3)</f>
        <v>委託・請負</v>
      </c>
      <c r="S3" s="15" t="str">
        <f t="shared" ref="S3:S8" si="4">IF(R3="",S2,IF(S2&lt;&gt;"",CONCATENATE(S2,"、",R3),R3))</f>
        <v>直接実施、委託・請負</v>
      </c>
      <c r="T3" s="15"/>
      <c r="U3" s="44" t="s">
        <v>358</v>
      </c>
      <c r="W3" s="44" t="s">
        <v>322</v>
      </c>
      <c r="Y3" s="44" t="s">
        <v>95</v>
      </c>
      <c r="Z3" s="42"/>
      <c r="AA3" s="44" t="s">
        <v>96</v>
      </c>
      <c r="AB3" s="43"/>
      <c r="AC3" s="45" t="s">
        <v>304</v>
      </c>
      <c r="AD3" s="40"/>
      <c r="AE3" s="57" t="s">
        <v>351</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359</v>
      </c>
      <c r="W4" s="44" t="s">
        <v>323</v>
      </c>
      <c r="Y4" s="44" t="s">
        <v>97</v>
      </c>
      <c r="Z4" s="42"/>
      <c r="AA4" s="44" t="s">
        <v>98</v>
      </c>
      <c r="AB4" s="43"/>
      <c r="AC4" s="44" t="s">
        <v>305</v>
      </c>
      <c r="AD4" s="40"/>
      <c r="AE4" s="57" t="s">
        <v>352</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355</v>
      </c>
      <c r="AD5" s="43"/>
      <c r="AE5" s="57" t="s">
        <v>353</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354</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428</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3" t="s">
        <v>575</v>
      </c>
      <c r="H2" s="374"/>
      <c r="I2" s="374"/>
      <c r="J2" s="374"/>
      <c r="K2" s="374"/>
      <c r="L2" s="374"/>
      <c r="M2" s="374"/>
      <c r="N2" s="374"/>
      <c r="O2" s="374"/>
      <c r="P2" s="374"/>
      <c r="Q2" s="374"/>
      <c r="R2" s="374"/>
      <c r="S2" s="374"/>
      <c r="T2" s="374"/>
      <c r="U2" s="374"/>
      <c r="V2" s="374"/>
      <c r="W2" s="374"/>
      <c r="X2" s="374"/>
      <c r="Y2" s="374"/>
      <c r="Z2" s="374"/>
      <c r="AA2" s="374"/>
      <c r="AB2" s="375"/>
      <c r="AC2" s="373" t="s">
        <v>622</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04"/>
      <c r="B3" s="705"/>
      <c r="C3" s="705"/>
      <c r="D3" s="705"/>
      <c r="E3" s="705"/>
      <c r="F3" s="706"/>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3"/>
    </row>
    <row r="4" spans="1:50" ht="24.75" customHeight="1" x14ac:dyDescent="0.15">
      <c r="A4" s="704"/>
      <c r="B4" s="705"/>
      <c r="C4" s="705"/>
      <c r="D4" s="705"/>
      <c r="E4" s="705"/>
      <c r="F4" s="706"/>
      <c r="G4" s="358" t="s">
        <v>523</v>
      </c>
      <c r="H4" s="359"/>
      <c r="I4" s="359"/>
      <c r="J4" s="359"/>
      <c r="K4" s="360"/>
      <c r="L4" s="361" t="s">
        <v>523</v>
      </c>
      <c r="M4" s="362"/>
      <c r="N4" s="362"/>
      <c r="O4" s="362"/>
      <c r="P4" s="362"/>
      <c r="Q4" s="362"/>
      <c r="R4" s="362"/>
      <c r="S4" s="362"/>
      <c r="T4" s="362"/>
      <c r="U4" s="362"/>
      <c r="V4" s="362"/>
      <c r="W4" s="362"/>
      <c r="X4" s="363"/>
      <c r="Y4" s="393">
        <v>5.5</v>
      </c>
      <c r="Z4" s="394"/>
      <c r="AA4" s="394"/>
      <c r="AB4" s="395"/>
      <c r="AC4" s="358" t="s">
        <v>526</v>
      </c>
      <c r="AD4" s="359"/>
      <c r="AE4" s="359"/>
      <c r="AF4" s="359"/>
      <c r="AG4" s="360"/>
      <c r="AH4" s="361" t="s">
        <v>623</v>
      </c>
      <c r="AI4" s="362"/>
      <c r="AJ4" s="362"/>
      <c r="AK4" s="362"/>
      <c r="AL4" s="362"/>
      <c r="AM4" s="362"/>
      <c r="AN4" s="362"/>
      <c r="AO4" s="362"/>
      <c r="AP4" s="362"/>
      <c r="AQ4" s="362"/>
      <c r="AR4" s="362"/>
      <c r="AS4" s="362"/>
      <c r="AT4" s="363"/>
      <c r="AU4" s="393">
        <v>5</v>
      </c>
      <c r="AV4" s="394"/>
      <c r="AW4" s="394"/>
      <c r="AX4" s="474"/>
    </row>
    <row r="5" spans="1:50" ht="24.75" customHeight="1" x14ac:dyDescent="0.15">
      <c r="A5" s="704"/>
      <c r="B5" s="705"/>
      <c r="C5" s="705"/>
      <c r="D5" s="705"/>
      <c r="E5" s="705"/>
      <c r="F5" s="706"/>
      <c r="G5" s="408" t="s">
        <v>222</v>
      </c>
      <c r="H5" s="409"/>
      <c r="I5" s="409"/>
      <c r="J5" s="409"/>
      <c r="K5" s="410"/>
      <c r="L5" s="411" t="s">
        <v>543</v>
      </c>
      <c r="M5" s="412"/>
      <c r="N5" s="412"/>
      <c r="O5" s="412"/>
      <c r="P5" s="412"/>
      <c r="Q5" s="412"/>
      <c r="R5" s="412"/>
      <c r="S5" s="412"/>
      <c r="T5" s="412"/>
      <c r="U5" s="412"/>
      <c r="V5" s="412"/>
      <c r="W5" s="412"/>
      <c r="X5" s="413"/>
      <c r="Y5" s="414">
        <v>0.4</v>
      </c>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58"/>
    </row>
    <row r="6" spans="1:50" ht="24.75" customHeight="1" x14ac:dyDescent="0.15">
      <c r="A6" s="704"/>
      <c r="B6" s="705"/>
      <c r="C6" s="705"/>
      <c r="D6" s="705"/>
      <c r="E6" s="705"/>
      <c r="F6" s="706"/>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58"/>
    </row>
    <row r="7" spans="1:50" ht="24.75" hidden="1" customHeight="1" x14ac:dyDescent="0.15">
      <c r="A7" s="704"/>
      <c r="B7" s="705"/>
      <c r="C7" s="705"/>
      <c r="D7" s="705"/>
      <c r="E7" s="705"/>
      <c r="F7" s="706"/>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58"/>
    </row>
    <row r="8" spans="1:50" ht="24.75" hidden="1" customHeight="1" x14ac:dyDescent="0.15">
      <c r="A8" s="704"/>
      <c r="B8" s="705"/>
      <c r="C8" s="705"/>
      <c r="D8" s="705"/>
      <c r="E8" s="705"/>
      <c r="F8" s="706"/>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58"/>
    </row>
    <row r="9" spans="1:50" ht="24.75" hidden="1" customHeight="1" x14ac:dyDescent="0.15">
      <c r="A9" s="704"/>
      <c r="B9" s="705"/>
      <c r="C9" s="705"/>
      <c r="D9" s="705"/>
      <c r="E9" s="705"/>
      <c r="F9" s="706"/>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58"/>
    </row>
    <row r="10" spans="1:50" ht="24.75" hidden="1" customHeight="1" x14ac:dyDescent="0.15">
      <c r="A10" s="704"/>
      <c r="B10" s="705"/>
      <c r="C10" s="705"/>
      <c r="D10" s="705"/>
      <c r="E10" s="705"/>
      <c r="F10" s="706"/>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58"/>
    </row>
    <row r="11" spans="1:50" ht="24.75" customHeight="1" x14ac:dyDescent="0.15">
      <c r="A11" s="704"/>
      <c r="B11" s="705"/>
      <c r="C11" s="705"/>
      <c r="D11" s="705"/>
      <c r="E11" s="705"/>
      <c r="F11" s="706"/>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58"/>
    </row>
    <row r="12" spans="1:50" ht="24.75" customHeight="1" x14ac:dyDescent="0.15">
      <c r="A12" s="704"/>
      <c r="B12" s="705"/>
      <c r="C12" s="705"/>
      <c r="D12" s="705"/>
      <c r="E12" s="705"/>
      <c r="F12" s="706"/>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58"/>
    </row>
    <row r="13" spans="1:50" ht="24.75" customHeight="1" x14ac:dyDescent="0.15">
      <c r="A13" s="704"/>
      <c r="B13" s="705"/>
      <c r="C13" s="705"/>
      <c r="D13" s="705"/>
      <c r="E13" s="705"/>
      <c r="F13" s="706"/>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58"/>
    </row>
    <row r="14" spans="1:50" ht="24.75" customHeight="1" thickBot="1" x14ac:dyDescent="0.2">
      <c r="A14" s="704"/>
      <c r="B14" s="705"/>
      <c r="C14" s="705"/>
      <c r="D14" s="705"/>
      <c r="E14" s="705"/>
      <c r="F14" s="706"/>
      <c r="G14" s="559" t="s">
        <v>22</v>
      </c>
      <c r="H14" s="560"/>
      <c r="I14" s="560"/>
      <c r="J14" s="560"/>
      <c r="K14" s="560"/>
      <c r="L14" s="561"/>
      <c r="M14" s="158"/>
      <c r="N14" s="158"/>
      <c r="O14" s="158"/>
      <c r="P14" s="158"/>
      <c r="Q14" s="158"/>
      <c r="R14" s="158"/>
      <c r="S14" s="158"/>
      <c r="T14" s="158"/>
      <c r="U14" s="158"/>
      <c r="V14" s="158"/>
      <c r="W14" s="158"/>
      <c r="X14" s="159"/>
      <c r="Y14" s="562">
        <f>SUM(Y4:AB13)</f>
        <v>5.9</v>
      </c>
      <c r="Z14" s="563"/>
      <c r="AA14" s="563"/>
      <c r="AB14" s="564"/>
      <c r="AC14" s="559" t="s">
        <v>22</v>
      </c>
      <c r="AD14" s="560"/>
      <c r="AE14" s="560"/>
      <c r="AF14" s="560"/>
      <c r="AG14" s="560"/>
      <c r="AH14" s="561"/>
      <c r="AI14" s="158"/>
      <c r="AJ14" s="158"/>
      <c r="AK14" s="158"/>
      <c r="AL14" s="158"/>
      <c r="AM14" s="158"/>
      <c r="AN14" s="158"/>
      <c r="AO14" s="158"/>
      <c r="AP14" s="158"/>
      <c r="AQ14" s="158"/>
      <c r="AR14" s="158"/>
      <c r="AS14" s="158"/>
      <c r="AT14" s="159"/>
      <c r="AU14" s="562">
        <f>SUM(AU4:AX13)</f>
        <v>5</v>
      </c>
      <c r="AV14" s="563"/>
      <c r="AW14" s="563"/>
      <c r="AX14" s="565"/>
    </row>
    <row r="15" spans="1:50" ht="30" customHeight="1" x14ac:dyDescent="0.15">
      <c r="A15" s="704"/>
      <c r="B15" s="705"/>
      <c r="C15" s="705"/>
      <c r="D15" s="705"/>
      <c r="E15" s="705"/>
      <c r="F15" s="706"/>
      <c r="G15" s="373" t="s">
        <v>571</v>
      </c>
      <c r="H15" s="374"/>
      <c r="I15" s="374"/>
      <c r="J15" s="374"/>
      <c r="K15" s="374"/>
      <c r="L15" s="374"/>
      <c r="M15" s="374"/>
      <c r="N15" s="374"/>
      <c r="O15" s="374"/>
      <c r="P15" s="374"/>
      <c r="Q15" s="374"/>
      <c r="R15" s="374"/>
      <c r="S15" s="374"/>
      <c r="T15" s="374"/>
      <c r="U15" s="374"/>
      <c r="V15" s="374"/>
      <c r="W15" s="374"/>
      <c r="X15" s="374"/>
      <c r="Y15" s="374"/>
      <c r="Z15" s="374"/>
      <c r="AA15" s="374"/>
      <c r="AB15" s="376"/>
      <c r="AC15" s="373" t="s">
        <v>576</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04"/>
      <c r="B16" s="705"/>
      <c r="C16" s="705"/>
      <c r="D16" s="705"/>
      <c r="E16" s="705"/>
      <c r="F16" s="706"/>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3"/>
    </row>
    <row r="17" spans="1:50" ht="24.75" customHeight="1" x14ac:dyDescent="0.15">
      <c r="A17" s="704"/>
      <c r="B17" s="705"/>
      <c r="C17" s="705"/>
      <c r="D17" s="705"/>
      <c r="E17" s="705"/>
      <c r="F17" s="706"/>
      <c r="G17" s="358" t="s">
        <v>523</v>
      </c>
      <c r="H17" s="359"/>
      <c r="I17" s="359"/>
      <c r="J17" s="359"/>
      <c r="K17" s="360"/>
      <c r="L17" s="361" t="s">
        <v>523</v>
      </c>
      <c r="M17" s="362"/>
      <c r="N17" s="362"/>
      <c r="O17" s="362"/>
      <c r="P17" s="362"/>
      <c r="Q17" s="362"/>
      <c r="R17" s="362"/>
      <c r="S17" s="362"/>
      <c r="T17" s="362"/>
      <c r="U17" s="362"/>
      <c r="V17" s="362"/>
      <c r="W17" s="362"/>
      <c r="X17" s="363"/>
      <c r="Y17" s="393">
        <v>2.7</v>
      </c>
      <c r="Z17" s="394"/>
      <c r="AA17" s="394"/>
      <c r="AB17" s="474"/>
      <c r="AC17" s="358" t="s">
        <v>527</v>
      </c>
      <c r="AD17" s="359"/>
      <c r="AE17" s="359"/>
      <c r="AF17" s="359"/>
      <c r="AG17" s="360"/>
      <c r="AH17" s="361" t="s">
        <v>528</v>
      </c>
      <c r="AI17" s="362"/>
      <c r="AJ17" s="362"/>
      <c r="AK17" s="362"/>
      <c r="AL17" s="362"/>
      <c r="AM17" s="362"/>
      <c r="AN17" s="362"/>
      <c r="AO17" s="362"/>
      <c r="AP17" s="362"/>
      <c r="AQ17" s="362"/>
      <c r="AR17" s="362"/>
      <c r="AS17" s="362"/>
      <c r="AT17" s="363"/>
      <c r="AU17" s="393">
        <v>1</v>
      </c>
      <c r="AV17" s="394"/>
      <c r="AW17" s="394"/>
      <c r="AX17" s="474"/>
    </row>
    <row r="18" spans="1:50" ht="24.75" customHeight="1" x14ac:dyDescent="0.15">
      <c r="A18" s="704"/>
      <c r="B18" s="705"/>
      <c r="C18" s="705"/>
      <c r="D18" s="705"/>
      <c r="E18" s="705"/>
      <c r="F18" s="706"/>
      <c r="G18" s="408" t="s">
        <v>544</v>
      </c>
      <c r="H18" s="409"/>
      <c r="I18" s="409"/>
      <c r="J18" s="409"/>
      <c r="K18" s="410"/>
      <c r="L18" s="411" t="s">
        <v>545</v>
      </c>
      <c r="M18" s="412"/>
      <c r="N18" s="412"/>
      <c r="O18" s="412"/>
      <c r="P18" s="412"/>
      <c r="Q18" s="412"/>
      <c r="R18" s="412"/>
      <c r="S18" s="412"/>
      <c r="T18" s="412"/>
      <c r="U18" s="412"/>
      <c r="V18" s="412"/>
      <c r="W18" s="412"/>
      <c r="X18" s="413"/>
      <c r="Y18" s="414">
        <v>0.9</v>
      </c>
      <c r="Z18" s="415"/>
      <c r="AA18" s="415"/>
      <c r="AB18" s="558"/>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58"/>
    </row>
    <row r="19" spans="1:50" ht="24.75" customHeight="1" x14ac:dyDescent="0.15">
      <c r="A19" s="704"/>
      <c r="B19" s="705"/>
      <c r="C19" s="705"/>
      <c r="D19" s="705"/>
      <c r="E19" s="705"/>
      <c r="F19" s="706"/>
      <c r="G19" s="408" t="s">
        <v>546</v>
      </c>
      <c r="H19" s="409"/>
      <c r="I19" s="409"/>
      <c r="J19" s="409"/>
      <c r="K19" s="410"/>
      <c r="L19" s="411" t="s">
        <v>547</v>
      </c>
      <c r="M19" s="412"/>
      <c r="N19" s="412"/>
      <c r="O19" s="412"/>
      <c r="P19" s="412"/>
      <c r="Q19" s="412"/>
      <c r="R19" s="412"/>
      <c r="S19" s="412"/>
      <c r="T19" s="412"/>
      <c r="U19" s="412"/>
      <c r="V19" s="412"/>
      <c r="W19" s="412"/>
      <c r="X19" s="413"/>
      <c r="Y19" s="414">
        <v>0.2</v>
      </c>
      <c r="Z19" s="415"/>
      <c r="AA19" s="415"/>
      <c r="AB19" s="558"/>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58"/>
    </row>
    <row r="20" spans="1:50" ht="24.75" customHeight="1" x14ac:dyDescent="0.15">
      <c r="A20" s="704"/>
      <c r="B20" s="705"/>
      <c r="C20" s="705"/>
      <c r="D20" s="705"/>
      <c r="E20" s="705"/>
      <c r="F20" s="706"/>
      <c r="G20" s="408" t="s">
        <v>222</v>
      </c>
      <c r="H20" s="409"/>
      <c r="I20" s="409"/>
      <c r="J20" s="409"/>
      <c r="K20" s="410"/>
      <c r="L20" s="411" t="s">
        <v>548</v>
      </c>
      <c r="M20" s="412"/>
      <c r="N20" s="412"/>
      <c r="O20" s="412"/>
      <c r="P20" s="412"/>
      <c r="Q20" s="412"/>
      <c r="R20" s="412"/>
      <c r="S20" s="412"/>
      <c r="T20" s="412"/>
      <c r="U20" s="412"/>
      <c r="V20" s="412"/>
      <c r="W20" s="412"/>
      <c r="X20" s="413"/>
      <c r="Y20" s="414">
        <v>0.1</v>
      </c>
      <c r="Z20" s="415"/>
      <c r="AA20" s="415"/>
      <c r="AB20" s="558"/>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58"/>
    </row>
    <row r="21" spans="1:50" ht="24.75" customHeight="1" x14ac:dyDescent="0.15">
      <c r="A21" s="704"/>
      <c r="B21" s="705"/>
      <c r="C21" s="705"/>
      <c r="D21" s="705"/>
      <c r="E21" s="705"/>
      <c r="F21" s="706"/>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58"/>
    </row>
    <row r="22" spans="1:50" ht="24.75" customHeight="1" x14ac:dyDescent="0.15">
      <c r="A22" s="704"/>
      <c r="B22" s="705"/>
      <c r="C22" s="705"/>
      <c r="D22" s="705"/>
      <c r="E22" s="705"/>
      <c r="F22" s="706"/>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58"/>
    </row>
    <row r="23" spans="1:50" ht="24.75" customHeight="1" x14ac:dyDescent="0.15">
      <c r="A23" s="704"/>
      <c r="B23" s="705"/>
      <c r="C23" s="705"/>
      <c r="D23" s="705"/>
      <c r="E23" s="705"/>
      <c r="F23" s="706"/>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58"/>
    </row>
    <row r="24" spans="1:50" ht="24.75" customHeight="1" x14ac:dyDescent="0.15">
      <c r="A24" s="704"/>
      <c r="B24" s="705"/>
      <c r="C24" s="705"/>
      <c r="D24" s="705"/>
      <c r="E24" s="705"/>
      <c r="F24" s="706"/>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58"/>
    </row>
    <row r="25" spans="1:50" ht="24.75" customHeight="1" x14ac:dyDescent="0.15">
      <c r="A25" s="704"/>
      <c r="B25" s="705"/>
      <c r="C25" s="705"/>
      <c r="D25" s="705"/>
      <c r="E25" s="705"/>
      <c r="F25" s="706"/>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58"/>
    </row>
    <row r="26" spans="1:50" ht="24.75" customHeight="1" x14ac:dyDescent="0.15">
      <c r="A26" s="704"/>
      <c r="B26" s="705"/>
      <c r="C26" s="705"/>
      <c r="D26" s="705"/>
      <c r="E26" s="705"/>
      <c r="F26" s="706"/>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58"/>
    </row>
    <row r="27" spans="1:50" ht="24.75" customHeight="1" thickBot="1" x14ac:dyDescent="0.2">
      <c r="A27" s="704"/>
      <c r="B27" s="705"/>
      <c r="C27" s="705"/>
      <c r="D27" s="705"/>
      <c r="E27" s="705"/>
      <c r="F27" s="706"/>
      <c r="G27" s="559" t="s">
        <v>22</v>
      </c>
      <c r="H27" s="560"/>
      <c r="I27" s="560"/>
      <c r="J27" s="560"/>
      <c r="K27" s="560"/>
      <c r="L27" s="561"/>
      <c r="M27" s="158"/>
      <c r="N27" s="158"/>
      <c r="O27" s="158"/>
      <c r="P27" s="158"/>
      <c r="Q27" s="158"/>
      <c r="R27" s="158"/>
      <c r="S27" s="158"/>
      <c r="T27" s="158"/>
      <c r="U27" s="158"/>
      <c r="V27" s="158"/>
      <c r="W27" s="158"/>
      <c r="X27" s="159"/>
      <c r="Y27" s="562">
        <f>SUM(Y17:AB26)</f>
        <v>3.9000000000000004</v>
      </c>
      <c r="Z27" s="563"/>
      <c r="AA27" s="563"/>
      <c r="AB27" s="564"/>
      <c r="AC27" s="559" t="s">
        <v>22</v>
      </c>
      <c r="AD27" s="560"/>
      <c r="AE27" s="560"/>
      <c r="AF27" s="560"/>
      <c r="AG27" s="560"/>
      <c r="AH27" s="561"/>
      <c r="AI27" s="158"/>
      <c r="AJ27" s="158"/>
      <c r="AK27" s="158"/>
      <c r="AL27" s="158"/>
      <c r="AM27" s="158"/>
      <c r="AN27" s="158"/>
      <c r="AO27" s="158"/>
      <c r="AP27" s="158"/>
      <c r="AQ27" s="158"/>
      <c r="AR27" s="158"/>
      <c r="AS27" s="158"/>
      <c r="AT27" s="159"/>
      <c r="AU27" s="562">
        <f>SUM(AU17:AX26)</f>
        <v>1</v>
      </c>
      <c r="AV27" s="563"/>
      <c r="AW27" s="563"/>
      <c r="AX27" s="565"/>
    </row>
    <row r="28" spans="1:50" ht="30" customHeight="1" x14ac:dyDescent="0.15">
      <c r="A28" s="704"/>
      <c r="B28" s="705"/>
      <c r="C28" s="705"/>
      <c r="D28" s="705"/>
      <c r="E28" s="705"/>
      <c r="F28" s="706"/>
      <c r="G28" s="373" t="s">
        <v>572</v>
      </c>
      <c r="H28" s="374"/>
      <c r="I28" s="374"/>
      <c r="J28" s="374"/>
      <c r="K28" s="374"/>
      <c r="L28" s="374"/>
      <c r="M28" s="374"/>
      <c r="N28" s="374"/>
      <c r="O28" s="374"/>
      <c r="P28" s="374"/>
      <c r="Q28" s="374"/>
      <c r="R28" s="374"/>
      <c r="S28" s="374"/>
      <c r="T28" s="374"/>
      <c r="U28" s="374"/>
      <c r="V28" s="374"/>
      <c r="W28" s="374"/>
      <c r="X28" s="374"/>
      <c r="Y28" s="374"/>
      <c r="Z28" s="374"/>
      <c r="AA28" s="374"/>
      <c r="AB28" s="376"/>
      <c r="AC28" s="373" t="s">
        <v>577</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04"/>
      <c r="B29" s="705"/>
      <c r="C29" s="705"/>
      <c r="D29" s="705"/>
      <c r="E29" s="705"/>
      <c r="F29" s="706"/>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3"/>
    </row>
    <row r="30" spans="1:50" ht="24.75" customHeight="1" x14ac:dyDescent="0.15">
      <c r="A30" s="704"/>
      <c r="B30" s="705"/>
      <c r="C30" s="705"/>
      <c r="D30" s="705"/>
      <c r="E30" s="705"/>
      <c r="F30" s="706"/>
      <c r="G30" s="358" t="s">
        <v>523</v>
      </c>
      <c r="H30" s="359"/>
      <c r="I30" s="359"/>
      <c r="J30" s="359"/>
      <c r="K30" s="360"/>
      <c r="L30" s="361" t="s">
        <v>523</v>
      </c>
      <c r="M30" s="362"/>
      <c r="N30" s="362"/>
      <c r="O30" s="362"/>
      <c r="P30" s="362"/>
      <c r="Q30" s="362"/>
      <c r="R30" s="362"/>
      <c r="S30" s="362"/>
      <c r="T30" s="362"/>
      <c r="U30" s="362"/>
      <c r="V30" s="362"/>
      <c r="W30" s="362"/>
      <c r="X30" s="363"/>
      <c r="Y30" s="393">
        <v>0.4</v>
      </c>
      <c r="Z30" s="394"/>
      <c r="AA30" s="394"/>
      <c r="AB30" s="474"/>
      <c r="AC30" s="358" t="s">
        <v>529</v>
      </c>
      <c r="AD30" s="359"/>
      <c r="AE30" s="359"/>
      <c r="AF30" s="359"/>
      <c r="AG30" s="360"/>
      <c r="AH30" s="361" t="s">
        <v>530</v>
      </c>
      <c r="AI30" s="362"/>
      <c r="AJ30" s="362"/>
      <c r="AK30" s="362"/>
      <c r="AL30" s="362"/>
      <c r="AM30" s="362"/>
      <c r="AN30" s="362"/>
      <c r="AO30" s="362"/>
      <c r="AP30" s="362"/>
      <c r="AQ30" s="362"/>
      <c r="AR30" s="362"/>
      <c r="AS30" s="362"/>
      <c r="AT30" s="363"/>
      <c r="AU30" s="393">
        <v>13</v>
      </c>
      <c r="AV30" s="394"/>
      <c r="AW30" s="394"/>
      <c r="AX30" s="474"/>
    </row>
    <row r="31" spans="1:50" ht="24.75" customHeight="1" x14ac:dyDescent="0.15">
      <c r="A31" s="704"/>
      <c r="B31" s="705"/>
      <c r="C31" s="705"/>
      <c r="D31" s="705"/>
      <c r="E31" s="705"/>
      <c r="F31" s="706"/>
      <c r="G31" s="408" t="s">
        <v>544</v>
      </c>
      <c r="H31" s="409"/>
      <c r="I31" s="409"/>
      <c r="J31" s="409"/>
      <c r="K31" s="410"/>
      <c r="L31" s="411" t="s">
        <v>549</v>
      </c>
      <c r="M31" s="412"/>
      <c r="N31" s="412"/>
      <c r="O31" s="412"/>
      <c r="P31" s="412"/>
      <c r="Q31" s="412"/>
      <c r="R31" s="412"/>
      <c r="S31" s="412"/>
      <c r="T31" s="412"/>
      <c r="U31" s="412"/>
      <c r="V31" s="412"/>
      <c r="W31" s="412"/>
      <c r="X31" s="413"/>
      <c r="Y31" s="414">
        <v>1.1000000000000001</v>
      </c>
      <c r="Z31" s="415"/>
      <c r="AA31" s="415"/>
      <c r="AB31" s="558"/>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58"/>
    </row>
    <row r="32" spans="1:50" ht="24.75" customHeight="1" x14ac:dyDescent="0.15">
      <c r="A32" s="704"/>
      <c r="B32" s="705"/>
      <c r="C32" s="705"/>
      <c r="D32" s="705"/>
      <c r="E32" s="705"/>
      <c r="F32" s="706"/>
      <c r="G32" s="408" t="s">
        <v>546</v>
      </c>
      <c r="H32" s="409"/>
      <c r="I32" s="409"/>
      <c r="J32" s="409"/>
      <c r="K32" s="410"/>
      <c r="L32" s="411" t="s">
        <v>550</v>
      </c>
      <c r="M32" s="412"/>
      <c r="N32" s="412"/>
      <c r="O32" s="412"/>
      <c r="P32" s="412"/>
      <c r="Q32" s="412"/>
      <c r="R32" s="412"/>
      <c r="S32" s="412"/>
      <c r="T32" s="412"/>
      <c r="U32" s="412"/>
      <c r="V32" s="412"/>
      <c r="W32" s="412"/>
      <c r="X32" s="413"/>
      <c r="Y32" s="414">
        <v>0.1</v>
      </c>
      <c r="Z32" s="415"/>
      <c r="AA32" s="415"/>
      <c r="AB32" s="558"/>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58"/>
    </row>
    <row r="33" spans="1:50" ht="24.75" customHeight="1" x14ac:dyDescent="0.15">
      <c r="A33" s="704"/>
      <c r="B33" s="705"/>
      <c r="C33" s="705"/>
      <c r="D33" s="705"/>
      <c r="E33" s="705"/>
      <c r="F33" s="706"/>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58"/>
    </row>
    <row r="34" spans="1:50" ht="24.75" customHeight="1" x14ac:dyDescent="0.15">
      <c r="A34" s="704"/>
      <c r="B34" s="705"/>
      <c r="C34" s="705"/>
      <c r="D34" s="705"/>
      <c r="E34" s="705"/>
      <c r="F34" s="706"/>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58"/>
    </row>
    <row r="35" spans="1:50" ht="24.75" customHeight="1" x14ac:dyDescent="0.15">
      <c r="A35" s="704"/>
      <c r="B35" s="705"/>
      <c r="C35" s="705"/>
      <c r="D35" s="705"/>
      <c r="E35" s="705"/>
      <c r="F35" s="706"/>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58"/>
    </row>
    <row r="36" spans="1:50" ht="24.75" customHeight="1" x14ac:dyDescent="0.15">
      <c r="A36" s="704"/>
      <c r="B36" s="705"/>
      <c r="C36" s="705"/>
      <c r="D36" s="705"/>
      <c r="E36" s="705"/>
      <c r="F36" s="706"/>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58"/>
    </row>
    <row r="37" spans="1:50" ht="24.75" customHeight="1" x14ac:dyDescent="0.15">
      <c r="A37" s="704"/>
      <c r="B37" s="705"/>
      <c r="C37" s="705"/>
      <c r="D37" s="705"/>
      <c r="E37" s="705"/>
      <c r="F37" s="706"/>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58"/>
    </row>
    <row r="38" spans="1:50" ht="24.75" customHeight="1" x14ac:dyDescent="0.15">
      <c r="A38" s="704"/>
      <c r="B38" s="705"/>
      <c r="C38" s="705"/>
      <c r="D38" s="705"/>
      <c r="E38" s="705"/>
      <c r="F38" s="706"/>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58"/>
    </row>
    <row r="39" spans="1:50" ht="24.75" customHeight="1" x14ac:dyDescent="0.15">
      <c r="A39" s="704"/>
      <c r="B39" s="705"/>
      <c r="C39" s="705"/>
      <c r="D39" s="705"/>
      <c r="E39" s="705"/>
      <c r="F39" s="706"/>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58"/>
    </row>
    <row r="40" spans="1:50" ht="24.75" customHeight="1" thickBot="1" x14ac:dyDescent="0.2">
      <c r="A40" s="704"/>
      <c r="B40" s="705"/>
      <c r="C40" s="705"/>
      <c r="D40" s="705"/>
      <c r="E40" s="705"/>
      <c r="F40" s="706"/>
      <c r="G40" s="559" t="s">
        <v>22</v>
      </c>
      <c r="H40" s="560"/>
      <c r="I40" s="560"/>
      <c r="J40" s="560"/>
      <c r="K40" s="560"/>
      <c r="L40" s="561"/>
      <c r="M40" s="158"/>
      <c r="N40" s="158"/>
      <c r="O40" s="158"/>
      <c r="P40" s="158"/>
      <c r="Q40" s="158"/>
      <c r="R40" s="158"/>
      <c r="S40" s="158"/>
      <c r="T40" s="158"/>
      <c r="U40" s="158"/>
      <c r="V40" s="158"/>
      <c r="W40" s="158"/>
      <c r="X40" s="159"/>
      <c r="Y40" s="562">
        <f>SUM(Y30:AB39)</f>
        <v>1.6</v>
      </c>
      <c r="Z40" s="563"/>
      <c r="AA40" s="563"/>
      <c r="AB40" s="564"/>
      <c r="AC40" s="559" t="s">
        <v>22</v>
      </c>
      <c r="AD40" s="560"/>
      <c r="AE40" s="560"/>
      <c r="AF40" s="560"/>
      <c r="AG40" s="560"/>
      <c r="AH40" s="561"/>
      <c r="AI40" s="158"/>
      <c r="AJ40" s="158"/>
      <c r="AK40" s="158"/>
      <c r="AL40" s="158"/>
      <c r="AM40" s="158"/>
      <c r="AN40" s="158"/>
      <c r="AO40" s="158"/>
      <c r="AP40" s="158"/>
      <c r="AQ40" s="158"/>
      <c r="AR40" s="158"/>
      <c r="AS40" s="158"/>
      <c r="AT40" s="159"/>
      <c r="AU40" s="562">
        <f>SUM(AU30:AX39)</f>
        <v>13</v>
      </c>
      <c r="AV40" s="563"/>
      <c r="AW40" s="563"/>
      <c r="AX40" s="565"/>
    </row>
    <row r="41" spans="1:50" ht="30" customHeight="1" x14ac:dyDescent="0.15">
      <c r="A41" s="704"/>
      <c r="B41" s="705"/>
      <c r="C41" s="705"/>
      <c r="D41" s="705"/>
      <c r="E41" s="705"/>
      <c r="F41" s="706"/>
      <c r="G41" s="373" t="s">
        <v>574</v>
      </c>
      <c r="H41" s="374"/>
      <c r="I41" s="374"/>
      <c r="J41" s="374"/>
      <c r="K41" s="374"/>
      <c r="L41" s="374"/>
      <c r="M41" s="374"/>
      <c r="N41" s="374"/>
      <c r="O41" s="374"/>
      <c r="P41" s="374"/>
      <c r="Q41" s="374"/>
      <c r="R41" s="374"/>
      <c r="S41" s="374"/>
      <c r="T41" s="374"/>
      <c r="U41" s="374"/>
      <c r="V41" s="374"/>
      <c r="W41" s="374"/>
      <c r="X41" s="374"/>
      <c r="Y41" s="374"/>
      <c r="Z41" s="374"/>
      <c r="AA41" s="374"/>
      <c r="AB41" s="376"/>
      <c r="AC41" s="373" t="s">
        <v>578</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04"/>
      <c r="B42" s="705"/>
      <c r="C42" s="705"/>
      <c r="D42" s="705"/>
      <c r="E42" s="705"/>
      <c r="F42" s="706"/>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3"/>
    </row>
    <row r="43" spans="1:50" ht="24.75" customHeight="1" x14ac:dyDescent="0.15">
      <c r="A43" s="704"/>
      <c r="B43" s="705"/>
      <c r="C43" s="705"/>
      <c r="D43" s="705"/>
      <c r="E43" s="705"/>
      <c r="F43" s="706"/>
      <c r="G43" s="358" t="s">
        <v>523</v>
      </c>
      <c r="H43" s="359"/>
      <c r="I43" s="359"/>
      <c r="J43" s="359"/>
      <c r="K43" s="360"/>
      <c r="L43" s="361" t="s">
        <v>579</v>
      </c>
      <c r="M43" s="362"/>
      <c r="N43" s="362"/>
      <c r="O43" s="362"/>
      <c r="P43" s="362"/>
      <c r="Q43" s="362"/>
      <c r="R43" s="362"/>
      <c r="S43" s="362"/>
      <c r="T43" s="362"/>
      <c r="U43" s="362"/>
      <c r="V43" s="362"/>
      <c r="W43" s="362"/>
      <c r="X43" s="363"/>
      <c r="Y43" s="393">
        <v>1.8</v>
      </c>
      <c r="Z43" s="394"/>
      <c r="AA43" s="394"/>
      <c r="AB43" s="474"/>
      <c r="AC43" s="358" t="s">
        <v>523</v>
      </c>
      <c r="AD43" s="359"/>
      <c r="AE43" s="359"/>
      <c r="AF43" s="359"/>
      <c r="AG43" s="360"/>
      <c r="AH43" s="361" t="s">
        <v>522</v>
      </c>
      <c r="AI43" s="362"/>
      <c r="AJ43" s="362"/>
      <c r="AK43" s="362"/>
      <c r="AL43" s="362"/>
      <c r="AM43" s="362"/>
      <c r="AN43" s="362"/>
      <c r="AO43" s="362"/>
      <c r="AP43" s="362"/>
      <c r="AQ43" s="362"/>
      <c r="AR43" s="362"/>
      <c r="AS43" s="362"/>
      <c r="AT43" s="363"/>
      <c r="AU43" s="393">
        <v>2</v>
      </c>
      <c r="AV43" s="394"/>
      <c r="AW43" s="394"/>
      <c r="AX43" s="474"/>
    </row>
    <row r="44" spans="1:50" ht="24.75" customHeight="1" x14ac:dyDescent="0.15">
      <c r="A44" s="704"/>
      <c r="B44" s="705"/>
      <c r="C44" s="705"/>
      <c r="D44" s="705"/>
      <c r="E44" s="705"/>
      <c r="F44" s="706"/>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58"/>
    </row>
    <row r="45" spans="1:50" ht="24.75" customHeight="1" x14ac:dyDescent="0.15">
      <c r="A45" s="704"/>
      <c r="B45" s="705"/>
      <c r="C45" s="705"/>
      <c r="D45" s="705"/>
      <c r="E45" s="705"/>
      <c r="F45" s="706"/>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58"/>
    </row>
    <row r="46" spans="1:50" ht="24.75" hidden="1" customHeight="1" x14ac:dyDescent="0.15">
      <c r="A46" s="704"/>
      <c r="B46" s="705"/>
      <c r="C46" s="705"/>
      <c r="D46" s="705"/>
      <c r="E46" s="705"/>
      <c r="F46" s="706"/>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58"/>
    </row>
    <row r="47" spans="1:50" ht="24.75" hidden="1" customHeight="1" x14ac:dyDescent="0.15">
      <c r="A47" s="704"/>
      <c r="B47" s="705"/>
      <c r="C47" s="705"/>
      <c r="D47" s="705"/>
      <c r="E47" s="705"/>
      <c r="F47" s="706"/>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58"/>
    </row>
    <row r="48" spans="1:50" ht="24.75" customHeight="1" x14ac:dyDescent="0.15">
      <c r="A48" s="704"/>
      <c r="B48" s="705"/>
      <c r="C48" s="705"/>
      <c r="D48" s="705"/>
      <c r="E48" s="705"/>
      <c r="F48" s="706"/>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58"/>
    </row>
    <row r="49" spans="1:50" ht="24.75" customHeight="1" x14ac:dyDescent="0.15">
      <c r="A49" s="704"/>
      <c r="B49" s="705"/>
      <c r="C49" s="705"/>
      <c r="D49" s="705"/>
      <c r="E49" s="705"/>
      <c r="F49" s="706"/>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58"/>
    </row>
    <row r="50" spans="1:50" ht="24.75" customHeight="1" x14ac:dyDescent="0.15">
      <c r="A50" s="704"/>
      <c r="B50" s="705"/>
      <c r="C50" s="705"/>
      <c r="D50" s="705"/>
      <c r="E50" s="705"/>
      <c r="F50" s="706"/>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58"/>
    </row>
    <row r="51" spans="1:50" ht="24.75" customHeight="1" x14ac:dyDescent="0.15">
      <c r="A51" s="704"/>
      <c r="B51" s="705"/>
      <c r="C51" s="705"/>
      <c r="D51" s="705"/>
      <c r="E51" s="705"/>
      <c r="F51" s="706"/>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58"/>
    </row>
    <row r="52" spans="1:50" ht="24.75" customHeight="1" x14ac:dyDescent="0.15">
      <c r="A52" s="704"/>
      <c r="B52" s="705"/>
      <c r="C52" s="705"/>
      <c r="D52" s="705"/>
      <c r="E52" s="705"/>
      <c r="F52" s="706"/>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58"/>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1.8</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2</v>
      </c>
      <c r="AV53" s="698"/>
      <c r="AW53" s="698"/>
      <c r="AX53" s="700"/>
    </row>
    <row r="54" spans="1:50" s="51" customFormat="1" ht="24.75" customHeight="1" x14ac:dyDescent="0.15"/>
    <row r="55" spans="1:50" ht="30" hidden="1" customHeight="1" x14ac:dyDescent="0.15">
      <c r="A55" s="710" t="s">
        <v>34</v>
      </c>
      <c r="B55" s="711"/>
      <c r="C55" s="711"/>
      <c r="D55" s="711"/>
      <c r="E55" s="711"/>
      <c r="F55" s="712"/>
      <c r="G55" s="373"/>
      <c r="H55" s="374"/>
      <c r="I55" s="374"/>
      <c r="J55" s="374"/>
      <c r="K55" s="374"/>
      <c r="L55" s="374"/>
      <c r="M55" s="374"/>
      <c r="N55" s="374"/>
      <c r="O55" s="374"/>
      <c r="P55" s="374"/>
      <c r="Q55" s="374"/>
      <c r="R55" s="374"/>
      <c r="S55" s="374"/>
      <c r="T55" s="374"/>
      <c r="U55" s="374"/>
      <c r="V55" s="374"/>
      <c r="W55" s="374"/>
      <c r="X55" s="374"/>
      <c r="Y55" s="374"/>
      <c r="Z55" s="374"/>
      <c r="AA55" s="374"/>
      <c r="AB55" s="375"/>
      <c r="AC55" s="373"/>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hidden="1" customHeight="1" x14ac:dyDescent="0.15">
      <c r="A56" s="704"/>
      <c r="B56" s="705"/>
      <c r="C56" s="705"/>
      <c r="D56" s="705"/>
      <c r="E56" s="705"/>
      <c r="F56" s="706"/>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3"/>
    </row>
    <row r="57" spans="1:50" ht="24.75" hidden="1" customHeight="1" x14ac:dyDescent="0.15">
      <c r="A57" s="704"/>
      <c r="B57" s="705"/>
      <c r="C57" s="705"/>
      <c r="D57" s="705"/>
      <c r="E57" s="705"/>
      <c r="F57" s="706"/>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4"/>
    </row>
    <row r="58" spans="1:50" ht="24.75" hidden="1" customHeight="1" x14ac:dyDescent="0.15">
      <c r="A58" s="704"/>
      <c r="B58" s="705"/>
      <c r="C58" s="705"/>
      <c r="D58" s="705"/>
      <c r="E58" s="705"/>
      <c r="F58" s="706"/>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58"/>
    </row>
    <row r="59" spans="1:50" ht="24.75" hidden="1" customHeight="1" x14ac:dyDescent="0.15">
      <c r="A59" s="704"/>
      <c r="B59" s="705"/>
      <c r="C59" s="705"/>
      <c r="D59" s="705"/>
      <c r="E59" s="705"/>
      <c r="F59" s="706"/>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58"/>
    </row>
    <row r="60" spans="1:50" ht="24.75" hidden="1" customHeight="1" x14ac:dyDescent="0.15">
      <c r="A60" s="704"/>
      <c r="B60" s="705"/>
      <c r="C60" s="705"/>
      <c r="D60" s="705"/>
      <c r="E60" s="705"/>
      <c r="F60" s="706"/>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58"/>
    </row>
    <row r="61" spans="1:50" ht="24.75" hidden="1" customHeight="1" x14ac:dyDescent="0.15">
      <c r="A61" s="704"/>
      <c r="B61" s="705"/>
      <c r="C61" s="705"/>
      <c r="D61" s="705"/>
      <c r="E61" s="705"/>
      <c r="F61" s="706"/>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58"/>
    </row>
    <row r="62" spans="1:50" ht="24.75" hidden="1" customHeight="1" x14ac:dyDescent="0.15">
      <c r="A62" s="704"/>
      <c r="B62" s="705"/>
      <c r="C62" s="705"/>
      <c r="D62" s="705"/>
      <c r="E62" s="705"/>
      <c r="F62" s="706"/>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58"/>
    </row>
    <row r="63" spans="1:50" ht="24.75" hidden="1" customHeight="1" x14ac:dyDescent="0.15">
      <c r="A63" s="704"/>
      <c r="B63" s="705"/>
      <c r="C63" s="705"/>
      <c r="D63" s="705"/>
      <c r="E63" s="705"/>
      <c r="F63" s="706"/>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58"/>
    </row>
    <row r="64" spans="1:50" ht="24.75" hidden="1" customHeight="1" x14ac:dyDescent="0.15">
      <c r="A64" s="704"/>
      <c r="B64" s="705"/>
      <c r="C64" s="705"/>
      <c r="D64" s="705"/>
      <c r="E64" s="705"/>
      <c r="F64" s="706"/>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58"/>
    </row>
    <row r="65" spans="1:50" ht="24.75" hidden="1" customHeight="1" x14ac:dyDescent="0.15">
      <c r="A65" s="704"/>
      <c r="B65" s="705"/>
      <c r="C65" s="705"/>
      <c r="D65" s="705"/>
      <c r="E65" s="705"/>
      <c r="F65" s="706"/>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58"/>
    </row>
    <row r="66" spans="1:50" ht="24.75" hidden="1" customHeight="1" x14ac:dyDescent="0.15">
      <c r="A66" s="704"/>
      <c r="B66" s="705"/>
      <c r="C66" s="705"/>
      <c r="D66" s="705"/>
      <c r="E66" s="705"/>
      <c r="F66" s="706"/>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58"/>
    </row>
    <row r="67" spans="1:50" ht="24.75" hidden="1" customHeight="1" thickBot="1" x14ac:dyDescent="0.2">
      <c r="A67" s="704"/>
      <c r="B67" s="705"/>
      <c r="C67" s="705"/>
      <c r="D67" s="705"/>
      <c r="E67" s="705"/>
      <c r="F67" s="706"/>
      <c r="G67" s="559" t="s">
        <v>22</v>
      </c>
      <c r="H67" s="560"/>
      <c r="I67" s="560"/>
      <c r="J67" s="560"/>
      <c r="K67" s="560"/>
      <c r="L67" s="561"/>
      <c r="M67" s="158"/>
      <c r="N67" s="158"/>
      <c r="O67" s="158"/>
      <c r="P67" s="158"/>
      <c r="Q67" s="158"/>
      <c r="R67" s="158"/>
      <c r="S67" s="158"/>
      <c r="T67" s="158"/>
      <c r="U67" s="158"/>
      <c r="V67" s="158"/>
      <c r="W67" s="158"/>
      <c r="X67" s="159"/>
      <c r="Y67" s="562">
        <f>SUM(Y57:AB66)</f>
        <v>0</v>
      </c>
      <c r="Z67" s="563"/>
      <c r="AA67" s="563"/>
      <c r="AB67" s="564"/>
      <c r="AC67" s="559" t="s">
        <v>22</v>
      </c>
      <c r="AD67" s="560"/>
      <c r="AE67" s="560"/>
      <c r="AF67" s="560"/>
      <c r="AG67" s="560"/>
      <c r="AH67" s="561"/>
      <c r="AI67" s="158"/>
      <c r="AJ67" s="158"/>
      <c r="AK67" s="158"/>
      <c r="AL67" s="158"/>
      <c r="AM67" s="158"/>
      <c r="AN67" s="158"/>
      <c r="AO67" s="158"/>
      <c r="AP67" s="158"/>
      <c r="AQ67" s="158"/>
      <c r="AR67" s="158"/>
      <c r="AS67" s="158"/>
      <c r="AT67" s="159"/>
      <c r="AU67" s="562">
        <f>SUM(AU57:AX66)</f>
        <v>0</v>
      </c>
      <c r="AV67" s="563"/>
      <c r="AW67" s="563"/>
      <c r="AX67" s="565"/>
    </row>
    <row r="68" spans="1:50" ht="30" hidden="1" customHeight="1" x14ac:dyDescent="0.15">
      <c r="A68" s="704"/>
      <c r="B68" s="705"/>
      <c r="C68" s="705"/>
      <c r="D68" s="705"/>
      <c r="E68" s="705"/>
      <c r="F68" s="706"/>
      <c r="G68" s="373"/>
      <c r="H68" s="374"/>
      <c r="I68" s="374"/>
      <c r="J68" s="374"/>
      <c r="K68" s="374"/>
      <c r="L68" s="374"/>
      <c r="M68" s="374"/>
      <c r="N68" s="374"/>
      <c r="O68" s="374"/>
      <c r="P68" s="374"/>
      <c r="Q68" s="374"/>
      <c r="R68" s="374"/>
      <c r="S68" s="374"/>
      <c r="T68" s="374"/>
      <c r="U68" s="374"/>
      <c r="V68" s="374"/>
      <c r="W68" s="374"/>
      <c r="X68" s="374"/>
      <c r="Y68" s="374"/>
      <c r="Z68" s="374"/>
      <c r="AA68" s="374"/>
      <c r="AB68" s="375"/>
      <c r="AC68" s="373"/>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hidden="1" customHeight="1" x14ac:dyDescent="0.15">
      <c r="A69" s="704"/>
      <c r="B69" s="705"/>
      <c r="C69" s="705"/>
      <c r="D69" s="705"/>
      <c r="E69" s="705"/>
      <c r="F69" s="706"/>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3"/>
    </row>
    <row r="70" spans="1:50" ht="24.75" hidden="1" customHeight="1" x14ac:dyDescent="0.15">
      <c r="A70" s="704"/>
      <c r="B70" s="705"/>
      <c r="C70" s="705"/>
      <c r="D70" s="705"/>
      <c r="E70" s="705"/>
      <c r="F70" s="706"/>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4"/>
    </row>
    <row r="71" spans="1:50" ht="24.75" hidden="1" customHeight="1" x14ac:dyDescent="0.15">
      <c r="A71" s="704"/>
      <c r="B71" s="705"/>
      <c r="C71" s="705"/>
      <c r="D71" s="705"/>
      <c r="E71" s="705"/>
      <c r="F71" s="706"/>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58"/>
    </row>
    <row r="72" spans="1:50" ht="24.75" hidden="1" customHeight="1" x14ac:dyDescent="0.15">
      <c r="A72" s="704"/>
      <c r="B72" s="705"/>
      <c r="C72" s="705"/>
      <c r="D72" s="705"/>
      <c r="E72" s="705"/>
      <c r="F72" s="706"/>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58"/>
    </row>
    <row r="73" spans="1:50" ht="24.75" hidden="1" customHeight="1" x14ac:dyDescent="0.15">
      <c r="A73" s="704"/>
      <c r="B73" s="705"/>
      <c r="C73" s="705"/>
      <c r="D73" s="705"/>
      <c r="E73" s="705"/>
      <c r="F73" s="706"/>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58"/>
    </row>
    <row r="74" spans="1:50" ht="24.75" hidden="1" customHeight="1" x14ac:dyDescent="0.15">
      <c r="A74" s="704"/>
      <c r="B74" s="705"/>
      <c r="C74" s="705"/>
      <c r="D74" s="705"/>
      <c r="E74" s="705"/>
      <c r="F74" s="706"/>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58"/>
    </row>
    <row r="75" spans="1:50" ht="24.75" hidden="1" customHeight="1" x14ac:dyDescent="0.15">
      <c r="A75" s="704"/>
      <c r="B75" s="705"/>
      <c r="C75" s="705"/>
      <c r="D75" s="705"/>
      <c r="E75" s="705"/>
      <c r="F75" s="706"/>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58"/>
    </row>
    <row r="76" spans="1:50" ht="24.75" hidden="1" customHeight="1" x14ac:dyDescent="0.15">
      <c r="A76" s="704"/>
      <c r="B76" s="705"/>
      <c r="C76" s="705"/>
      <c r="D76" s="705"/>
      <c r="E76" s="705"/>
      <c r="F76" s="706"/>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58"/>
    </row>
    <row r="77" spans="1:50" ht="24.75" hidden="1" customHeight="1" x14ac:dyDescent="0.15">
      <c r="A77" s="704"/>
      <c r="B77" s="705"/>
      <c r="C77" s="705"/>
      <c r="D77" s="705"/>
      <c r="E77" s="705"/>
      <c r="F77" s="706"/>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58"/>
    </row>
    <row r="78" spans="1:50" ht="24.75" hidden="1" customHeight="1" x14ac:dyDescent="0.15">
      <c r="A78" s="704"/>
      <c r="B78" s="705"/>
      <c r="C78" s="705"/>
      <c r="D78" s="705"/>
      <c r="E78" s="705"/>
      <c r="F78" s="706"/>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58"/>
    </row>
    <row r="79" spans="1:50" ht="24.75" hidden="1" customHeight="1" x14ac:dyDescent="0.15">
      <c r="A79" s="704"/>
      <c r="B79" s="705"/>
      <c r="C79" s="705"/>
      <c r="D79" s="705"/>
      <c r="E79" s="705"/>
      <c r="F79" s="706"/>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58"/>
    </row>
    <row r="80" spans="1:50" ht="24.75" hidden="1" customHeight="1" thickBot="1" x14ac:dyDescent="0.2">
      <c r="A80" s="704"/>
      <c r="B80" s="705"/>
      <c r="C80" s="705"/>
      <c r="D80" s="705"/>
      <c r="E80" s="705"/>
      <c r="F80" s="706"/>
      <c r="G80" s="559" t="s">
        <v>22</v>
      </c>
      <c r="H80" s="560"/>
      <c r="I80" s="560"/>
      <c r="J80" s="560"/>
      <c r="K80" s="560"/>
      <c r="L80" s="561"/>
      <c r="M80" s="158"/>
      <c r="N80" s="158"/>
      <c r="O80" s="158"/>
      <c r="P80" s="158"/>
      <c r="Q80" s="158"/>
      <c r="R80" s="158"/>
      <c r="S80" s="158"/>
      <c r="T80" s="158"/>
      <c r="U80" s="158"/>
      <c r="V80" s="158"/>
      <c r="W80" s="158"/>
      <c r="X80" s="159"/>
      <c r="Y80" s="562">
        <f>SUM(Y70:AB79)</f>
        <v>0</v>
      </c>
      <c r="Z80" s="563"/>
      <c r="AA80" s="563"/>
      <c r="AB80" s="564"/>
      <c r="AC80" s="559" t="s">
        <v>22</v>
      </c>
      <c r="AD80" s="560"/>
      <c r="AE80" s="560"/>
      <c r="AF80" s="560"/>
      <c r="AG80" s="560"/>
      <c r="AH80" s="561"/>
      <c r="AI80" s="158"/>
      <c r="AJ80" s="158"/>
      <c r="AK80" s="158"/>
      <c r="AL80" s="158"/>
      <c r="AM80" s="158"/>
      <c r="AN80" s="158"/>
      <c r="AO80" s="158"/>
      <c r="AP80" s="158"/>
      <c r="AQ80" s="158"/>
      <c r="AR80" s="158"/>
      <c r="AS80" s="158"/>
      <c r="AT80" s="159"/>
      <c r="AU80" s="562">
        <f>SUM(AU70:AX79)</f>
        <v>0</v>
      </c>
      <c r="AV80" s="563"/>
      <c r="AW80" s="563"/>
      <c r="AX80" s="565"/>
    </row>
    <row r="81" spans="1:50" ht="30" hidden="1" customHeight="1" x14ac:dyDescent="0.15">
      <c r="A81" s="704"/>
      <c r="B81" s="705"/>
      <c r="C81" s="705"/>
      <c r="D81" s="705"/>
      <c r="E81" s="705"/>
      <c r="F81" s="706"/>
      <c r="G81" s="373"/>
      <c r="H81" s="374"/>
      <c r="I81" s="374"/>
      <c r="J81" s="374"/>
      <c r="K81" s="374"/>
      <c r="L81" s="374"/>
      <c r="M81" s="374"/>
      <c r="N81" s="374"/>
      <c r="O81" s="374"/>
      <c r="P81" s="374"/>
      <c r="Q81" s="374"/>
      <c r="R81" s="374"/>
      <c r="S81" s="374"/>
      <c r="T81" s="374"/>
      <c r="U81" s="374"/>
      <c r="V81" s="374"/>
      <c r="W81" s="374"/>
      <c r="X81" s="374"/>
      <c r="Y81" s="374"/>
      <c r="Z81" s="374"/>
      <c r="AA81" s="374"/>
      <c r="AB81" s="375"/>
      <c r="AC81" s="373"/>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hidden="1" customHeight="1" x14ac:dyDescent="0.15">
      <c r="A82" s="704"/>
      <c r="B82" s="705"/>
      <c r="C82" s="705"/>
      <c r="D82" s="705"/>
      <c r="E82" s="705"/>
      <c r="F82" s="706"/>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3"/>
    </row>
    <row r="83" spans="1:50" ht="24.75" hidden="1" customHeight="1" x14ac:dyDescent="0.15">
      <c r="A83" s="704"/>
      <c r="B83" s="705"/>
      <c r="C83" s="705"/>
      <c r="D83" s="705"/>
      <c r="E83" s="705"/>
      <c r="F83" s="706"/>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4"/>
    </row>
    <row r="84" spans="1:50" ht="24.75" hidden="1" customHeight="1" x14ac:dyDescent="0.15">
      <c r="A84" s="704"/>
      <c r="B84" s="705"/>
      <c r="C84" s="705"/>
      <c r="D84" s="705"/>
      <c r="E84" s="705"/>
      <c r="F84" s="706"/>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58"/>
    </row>
    <row r="85" spans="1:50" ht="24.75" hidden="1" customHeight="1" x14ac:dyDescent="0.15">
      <c r="A85" s="704"/>
      <c r="B85" s="705"/>
      <c r="C85" s="705"/>
      <c r="D85" s="705"/>
      <c r="E85" s="705"/>
      <c r="F85" s="706"/>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58"/>
    </row>
    <row r="86" spans="1:50" ht="24.75" hidden="1" customHeight="1" x14ac:dyDescent="0.15">
      <c r="A86" s="704"/>
      <c r="B86" s="705"/>
      <c r="C86" s="705"/>
      <c r="D86" s="705"/>
      <c r="E86" s="705"/>
      <c r="F86" s="706"/>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58"/>
    </row>
    <row r="87" spans="1:50" ht="24.75" hidden="1" customHeight="1" x14ac:dyDescent="0.15">
      <c r="A87" s="704"/>
      <c r="B87" s="705"/>
      <c r="C87" s="705"/>
      <c r="D87" s="705"/>
      <c r="E87" s="705"/>
      <c r="F87" s="706"/>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58"/>
    </row>
    <row r="88" spans="1:50" ht="24.75" hidden="1" customHeight="1" x14ac:dyDescent="0.15">
      <c r="A88" s="704"/>
      <c r="B88" s="705"/>
      <c r="C88" s="705"/>
      <c r="D88" s="705"/>
      <c r="E88" s="705"/>
      <c r="F88" s="706"/>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58"/>
    </row>
    <row r="89" spans="1:50" ht="24.75" hidden="1" customHeight="1" x14ac:dyDescent="0.15">
      <c r="A89" s="704"/>
      <c r="B89" s="705"/>
      <c r="C89" s="705"/>
      <c r="D89" s="705"/>
      <c r="E89" s="705"/>
      <c r="F89" s="706"/>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58"/>
    </row>
    <row r="90" spans="1:50" ht="24.75" hidden="1" customHeight="1" x14ac:dyDescent="0.15">
      <c r="A90" s="704"/>
      <c r="B90" s="705"/>
      <c r="C90" s="705"/>
      <c r="D90" s="705"/>
      <c r="E90" s="705"/>
      <c r="F90" s="706"/>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58"/>
    </row>
    <row r="91" spans="1:50" ht="24.75" hidden="1" customHeight="1" x14ac:dyDescent="0.15">
      <c r="A91" s="704"/>
      <c r="B91" s="705"/>
      <c r="C91" s="705"/>
      <c r="D91" s="705"/>
      <c r="E91" s="705"/>
      <c r="F91" s="706"/>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58"/>
    </row>
    <row r="92" spans="1:50" ht="24.75" hidden="1" customHeight="1" x14ac:dyDescent="0.15">
      <c r="A92" s="704"/>
      <c r="B92" s="705"/>
      <c r="C92" s="705"/>
      <c r="D92" s="705"/>
      <c r="E92" s="705"/>
      <c r="F92" s="706"/>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58"/>
    </row>
    <row r="93" spans="1:50" ht="24.75" hidden="1" customHeight="1" thickBot="1" x14ac:dyDescent="0.2">
      <c r="A93" s="704"/>
      <c r="B93" s="705"/>
      <c r="C93" s="705"/>
      <c r="D93" s="705"/>
      <c r="E93" s="705"/>
      <c r="F93" s="706"/>
      <c r="G93" s="559" t="s">
        <v>22</v>
      </c>
      <c r="H93" s="560"/>
      <c r="I93" s="560"/>
      <c r="J93" s="560"/>
      <c r="K93" s="560"/>
      <c r="L93" s="561"/>
      <c r="M93" s="158"/>
      <c r="N93" s="158"/>
      <c r="O93" s="158"/>
      <c r="P93" s="158"/>
      <c r="Q93" s="158"/>
      <c r="R93" s="158"/>
      <c r="S93" s="158"/>
      <c r="T93" s="158"/>
      <c r="U93" s="158"/>
      <c r="V93" s="158"/>
      <c r="W93" s="158"/>
      <c r="X93" s="159"/>
      <c r="Y93" s="562">
        <f>SUM(Y83:AB92)</f>
        <v>0</v>
      </c>
      <c r="Z93" s="563"/>
      <c r="AA93" s="563"/>
      <c r="AB93" s="564"/>
      <c r="AC93" s="559" t="s">
        <v>22</v>
      </c>
      <c r="AD93" s="560"/>
      <c r="AE93" s="560"/>
      <c r="AF93" s="560"/>
      <c r="AG93" s="560"/>
      <c r="AH93" s="561"/>
      <c r="AI93" s="158"/>
      <c r="AJ93" s="158"/>
      <c r="AK93" s="158"/>
      <c r="AL93" s="158"/>
      <c r="AM93" s="158"/>
      <c r="AN93" s="158"/>
      <c r="AO93" s="158"/>
      <c r="AP93" s="158"/>
      <c r="AQ93" s="158"/>
      <c r="AR93" s="158"/>
      <c r="AS93" s="158"/>
      <c r="AT93" s="159"/>
      <c r="AU93" s="562">
        <f>SUM(AU83:AX92)</f>
        <v>0</v>
      </c>
      <c r="AV93" s="563"/>
      <c r="AW93" s="563"/>
      <c r="AX93" s="565"/>
    </row>
    <row r="94" spans="1:50" ht="30" hidden="1" customHeight="1" x14ac:dyDescent="0.15">
      <c r="A94" s="704"/>
      <c r="B94" s="705"/>
      <c r="C94" s="705"/>
      <c r="D94" s="705"/>
      <c r="E94" s="705"/>
      <c r="F94" s="706"/>
      <c r="G94" s="373"/>
      <c r="H94" s="374"/>
      <c r="I94" s="374"/>
      <c r="J94" s="374"/>
      <c r="K94" s="374"/>
      <c r="L94" s="374"/>
      <c r="M94" s="374"/>
      <c r="N94" s="374"/>
      <c r="O94" s="374"/>
      <c r="P94" s="374"/>
      <c r="Q94" s="374"/>
      <c r="R94" s="374"/>
      <c r="S94" s="374"/>
      <c r="T94" s="374"/>
      <c r="U94" s="374"/>
      <c r="V94" s="374"/>
      <c r="W94" s="374"/>
      <c r="X94" s="374"/>
      <c r="Y94" s="374"/>
      <c r="Z94" s="374"/>
      <c r="AA94" s="374"/>
      <c r="AB94" s="375"/>
      <c r="AC94" s="373"/>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hidden="1" customHeight="1" x14ac:dyDescent="0.15">
      <c r="A95" s="704"/>
      <c r="B95" s="705"/>
      <c r="C95" s="705"/>
      <c r="D95" s="705"/>
      <c r="E95" s="705"/>
      <c r="F95" s="706"/>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3"/>
    </row>
    <row r="96" spans="1:50" ht="24.75" hidden="1" customHeight="1" x14ac:dyDescent="0.15">
      <c r="A96" s="704"/>
      <c r="B96" s="705"/>
      <c r="C96" s="705"/>
      <c r="D96" s="705"/>
      <c r="E96" s="705"/>
      <c r="F96" s="706"/>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4"/>
    </row>
    <row r="97" spans="1:50" ht="24.75" hidden="1" customHeight="1" x14ac:dyDescent="0.15">
      <c r="A97" s="704"/>
      <c r="B97" s="705"/>
      <c r="C97" s="705"/>
      <c r="D97" s="705"/>
      <c r="E97" s="705"/>
      <c r="F97" s="706"/>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58"/>
    </row>
    <row r="98" spans="1:50" ht="24.75" hidden="1" customHeight="1" x14ac:dyDescent="0.15">
      <c r="A98" s="704"/>
      <c r="B98" s="705"/>
      <c r="C98" s="705"/>
      <c r="D98" s="705"/>
      <c r="E98" s="705"/>
      <c r="F98" s="706"/>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58"/>
    </row>
    <row r="99" spans="1:50" ht="24.75" hidden="1" customHeight="1" x14ac:dyDescent="0.15">
      <c r="A99" s="704"/>
      <c r="B99" s="705"/>
      <c r="C99" s="705"/>
      <c r="D99" s="705"/>
      <c r="E99" s="705"/>
      <c r="F99" s="706"/>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58"/>
    </row>
    <row r="100" spans="1:50" ht="24.75" hidden="1" customHeight="1" x14ac:dyDescent="0.15">
      <c r="A100" s="704"/>
      <c r="B100" s="705"/>
      <c r="C100" s="705"/>
      <c r="D100" s="705"/>
      <c r="E100" s="705"/>
      <c r="F100" s="706"/>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58"/>
    </row>
    <row r="101" spans="1:50" ht="24.75" hidden="1" customHeight="1" x14ac:dyDescent="0.15">
      <c r="A101" s="704"/>
      <c r="B101" s="705"/>
      <c r="C101" s="705"/>
      <c r="D101" s="705"/>
      <c r="E101" s="705"/>
      <c r="F101" s="706"/>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58"/>
    </row>
    <row r="102" spans="1:50" ht="24.75" hidden="1" customHeight="1" x14ac:dyDescent="0.15">
      <c r="A102" s="704"/>
      <c r="B102" s="705"/>
      <c r="C102" s="705"/>
      <c r="D102" s="705"/>
      <c r="E102" s="705"/>
      <c r="F102" s="706"/>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58"/>
    </row>
    <row r="103" spans="1:50" ht="24.75" hidden="1" customHeight="1" x14ac:dyDescent="0.15">
      <c r="A103" s="704"/>
      <c r="B103" s="705"/>
      <c r="C103" s="705"/>
      <c r="D103" s="705"/>
      <c r="E103" s="705"/>
      <c r="F103" s="706"/>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58"/>
    </row>
    <row r="104" spans="1:50" ht="24.75" hidden="1" customHeight="1" x14ac:dyDescent="0.15">
      <c r="A104" s="704"/>
      <c r="B104" s="705"/>
      <c r="C104" s="705"/>
      <c r="D104" s="705"/>
      <c r="E104" s="705"/>
      <c r="F104" s="706"/>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58"/>
    </row>
    <row r="105" spans="1:50" ht="24.75" hidden="1" customHeight="1" x14ac:dyDescent="0.15">
      <c r="A105" s="704"/>
      <c r="B105" s="705"/>
      <c r="C105" s="705"/>
      <c r="D105" s="705"/>
      <c r="E105" s="705"/>
      <c r="F105" s="706"/>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58"/>
    </row>
    <row r="106" spans="1:50" ht="24.75" hidden="1"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hidden="1" customHeight="1" thickBot="1" x14ac:dyDescent="0.2"/>
    <row r="108" spans="1:50" ht="30" hidden="1" customHeight="1" x14ac:dyDescent="0.15">
      <c r="A108" s="710" t="s">
        <v>34</v>
      </c>
      <c r="B108" s="711"/>
      <c r="C108" s="711"/>
      <c r="D108" s="711"/>
      <c r="E108" s="711"/>
      <c r="F108" s="712"/>
      <c r="G108" s="373"/>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hidden="1" customHeight="1" x14ac:dyDescent="0.15">
      <c r="A109" s="704"/>
      <c r="B109" s="705"/>
      <c r="C109" s="705"/>
      <c r="D109" s="705"/>
      <c r="E109" s="705"/>
      <c r="F109" s="706"/>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3"/>
    </row>
    <row r="110" spans="1:50" ht="24.75" hidden="1" customHeight="1" x14ac:dyDescent="0.15">
      <c r="A110" s="704"/>
      <c r="B110" s="705"/>
      <c r="C110" s="705"/>
      <c r="D110" s="705"/>
      <c r="E110" s="705"/>
      <c r="F110" s="706"/>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4"/>
    </row>
    <row r="111" spans="1:50" ht="24.75" hidden="1" customHeight="1" x14ac:dyDescent="0.15">
      <c r="A111" s="704"/>
      <c r="B111" s="705"/>
      <c r="C111" s="705"/>
      <c r="D111" s="705"/>
      <c r="E111" s="705"/>
      <c r="F111" s="706"/>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58"/>
    </row>
    <row r="112" spans="1:50" ht="24.75" hidden="1" customHeight="1" x14ac:dyDescent="0.15">
      <c r="A112" s="704"/>
      <c r="B112" s="705"/>
      <c r="C112" s="705"/>
      <c r="D112" s="705"/>
      <c r="E112" s="705"/>
      <c r="F112" s="706"/>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58"/>
    </row>
    <row r="113" spans="1:50" ht="24.75" hidden="1" customHeight="1" x14ac:dyDescent="0.15">
      <c r="A113" s="704"/>
      <c r="B113" s="705"/>
      <c r="C113" s="705"/>
      <c r="D113" s="705"/>
      <c r="E113" s="705"/>
      <c r="F113" s="706"/>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58"/>
    </row>
    <row r="114" spans="1:50" ht="24.75" hidden="1" customHeight="1" x14ac:dyDescent="0.15">
      <c r="A114" s="704"/>
      <c r="B114" s="705"/>
      <c r="C114" s="705"/>
      <c r="D114" s="705"/>
      <c r="E114" s="705"/>
      <c r="F114" s="706"/>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58"/>
    </row>
    <row r="115" spans="1:50" ht="24.75" hidden="1" customHeight="1" x14ac:dyDescent="0.15">
      <c r="A115" s="704"/>
      <c r="B115" s="705"/>
      <c r="C115" s="705"/>
      <c r="D115" s="705"/>
      <c r="E115" s="705"/>
      <c r="F115" s="706"/>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58"/>
    </row>
    <row r="116" spans="1:50" ht="24.75" hidden="1" customHeight="1" x14ac:dyDescent="0.15">
      <c r="A116" s="704"/>
      <c r="B116" s="705"/>
      <c r="C116" s="705"/>
      <c r="D116" s="705"/>
      <c r="E116" s="705"/>
      <c r="F116" s="706"/>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58"/>
    </row>
    <row r="117" spans="1:50" ht="24.75" hidden="1" customHeight="1" x14ac:dyDescent="0.15">
      <c r="A117" s="704"/>
      <c r="B117" s="705"/>
      <c r="C117" s="705"/>
      <c r="D117" s="705"/>
      <c r="E117" s="705"/>
      <c r="F117" s="706"/>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58"/>
    </row>
    <row r="118" spans="1:50" ht="24.75" hidden="1" customHeight="1" x14ac:dyDescent="0.15">
      <c r="A118" s="704"/>
      <c r="B118" s="705"/>
      <c r="C118" s="705"/>
      <c r="D118" s="705"/>
      <c r="E118" s="705"/>
      <c r="F118" s="706"/>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58"/>
    </row>
    <row r="119" spans="1:50" ht="24.75" hidden="1" customHeight="1" x14ac:dyDescent="0.15">
      <c r="A119" s="704"/>
      <c r="B119" s="705"/>
      <c r="C119" s="705"/>
      <c r="D119" s="705"/>
      <c r="E119" s="705"/>
      <c r="F119" s="706"/>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58"/>
    </row>
    <row r="120" spans="1:50" ht="24.75" hidden="1" customHeight="1" thickBot="1" x14ac:dyDescent="0.2">
      <c r="A120" s="704"/>
      <c r="B120" s="705"/>
      <c r="C120" s="705"/>
      <c r="D120" s="705"/>
      <c r="E120" s="705"/>
      <c r="F120" s="706"/>
      <c r="G120" s="559" t="s">
        <v>22</v>
      </c>
      <c r="H120" s="560"/>
      <c r="I120" s="560"/>
      <c r="J120" s="560"/>
      <c r="K120" s="560"/>
      <c r="L120" s="561"/>
      <c r="M120" s="158"/>
      <c r="N120" s="158"/>
      <c r="O120" s="158"/>
      <c r="P120" s="158"/>
      <c r="Q120" s="158"/>
      <c r="R120" s="158"/>
      <c r="S120" s="158"/>
      <c r="T120" s="158"/>
      <c r="U120" s="158"/>
      <c r="V120" s="158"/>
      <c r="W120" s="158"/>
      <c r="X120" s="159"/>
      <c r="Y120" s="562">
        <f>SUM(Y110:AB119)</f>
        <v>0</v>
      </c>
      <c r="Z120" s="563"/>
      <c r="AA120" s="563"/>
      <c r="AB120" s="564"/>
      <c r="AC120" s="559" t="s">
        <v>22</v>
      </c>
      <c r="AD120" s="560"/>
      <c r="AE120" s="560"/>
      <c r="AF120" s="560"/>
      <c r="AG120" s="560"/>
      <c r="AH120" s="561"/>
      <c r="AI120" s="158"/>
      <c r="AJ120" s="158"/>
      <c r="AK120" s="158"/>
      <c r="AL120" s="158"/>
      <c r="AM120" s="158"/>
      <c r="AN120" s="158"/>
      <c r="AO120" s="158"/>
      <c r="AP120" s="158"/>
      <c r="AQ120" s="158"/>
      <c r="AR120" s="158"/>
      <c r="AS120" s="158"/>
      <c r="AT120" s="159"/>
      <c r="AU120" s="562">
        <f>SUM(AU110:AX119)</f>
        <v>0</v>
      </c>
      <c r="AV120" s="563"/>
      <c r="AW120" s="563"/>
      <c r="AX120" s="565"/>
    </row>
    <row r="121" spans="1:50" ht="30" hidden="1" customHeight="1" x14ac:dyDescent="0.15">
      <c r="A121" s="704"/>
      <c r="B121" s="705"/>
      <c r="C121" s="705"/>
      <c r="D121" s="705"/>
      <c r="E121" s="705"/>
      <c r="F121" s="706"/>
      <c r="G121" s="373"/>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hidden="1" customHeight="1" x14ac:dyDescent="0.15">
      <c r="A122" s="704"/>
      <c r="B122" s="705"/>
      <c r="C122" s="705"/>
      <c r="D122" s="705"/>
      <c r="E122" s="705"/>
      <c r="F122" s="706"/>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3"/>
    </row>
    <row r="123" spans="1:50" ht="24.75" hidden="1" customHeight="1" x14ac:dyDescent="0.15">
      <c r="A123" s="704"/>
      <c r="B123" s="705"/>
      <c r="C123" s="705"/>
      <c r="D123" s="705"/>
      <c r="E123" s="705"/>
      <c r="F123" s="706"/>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4"/>
    </row>
    <row r="124" spans="1:50" ht="24.75" hidden="1" customHeight="1" x14ac:dyDescent="0.15">
      <c r="A124" s="704"/>
      <c r="B124" s="705"/>
      <c r="C124" s="705"/>
      <c r="D124" s="705"/>
      <c r="E124" s="705"/>
      <c r="F124" s="706"/>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58"/>
    </row>
    <row r="125" spans="1:50" ht="24.75" hidden="1" customHeight="1" x14ac:dyDescent="0.15">
      <c r="A125" s="704"/>
      <c r="B125" s="705"/>
      <c r="C125" s="705"/>
      <c r="D125" s="705"/>
      <c r="E125" s="705"/>
      <c r="F125" s="706"/>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58"/>
    </row>
    <row r="126" spans="1:50" ht="24.75" hidden="1" customHeight="1" x14ac:dyDescent="0.15">
      <c r="A126" s="704"/>
      <c r="B126" s="705"/>
      <c r="C126" s="705"/>
      <c r="D126" s="705"/>
      <c r="E126" s="705"/>
      <c r="F126" s="706"/>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58"/>
    </row>
    <row r="127" spans="1:50" ht="24.75" hidden="1" customHeight="1" x14ac:dyDescent="0.15">
      <c r="A127" s="704"/>
      <c r="B127" s="705"/>
      <c r="C127" s="705"/>
      <c r="D127" s="705"/>
      <c r="E127" s="705"/>
      <c r="F127" s="706"/>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58"/>
    </row>
    <row r="128" spans="1:50" ht="24.75" hidden="1" customHeight="1" x14ac:dyDescent="0.15">
      <c r="A128" s="704"/>
      <c r="B128" s="705"/>
      <c r="C128" s="705"/>
      <c r="D128" s="705"/>
      <c r="E128" s="705"/>
      <c r="F128" s="706"/>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58"/>
    </row>
    <row r="129" spans="1:50" ht="24.75" hidden="1" customHeight="1" x14ac:dyDescent="0.15">
      <c r="A129" s="704"/>
      <c r="B129" s="705"/>
      <c r="C129" s="705"/>
      <c r="D129" s="705"/>
      <c r="E129" s="705"/>
      <c r="F129" s="706"/>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58"/>
    </row>
    <row r="130" spans="1:50" ht="24.75" hidden="1" customHeight="1" x14ac:dyDescent="0.15">
      <c r="A130" s="704"/>
      <c r="B130" s="705"/>
      <c r="C130" s="705"/>
      <c r="D130" s="705"/>
      <c r="E130" s="705"/>
      <c r="F130" s="706"/>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58"/>
    </row>
    <row r="131" spans="1:50" ht="24.75" hidden="1" customHeight="1" x14ac:dyDescent="0.15">
      <c r="A131" s="704"/>
      <c r="B131" s="705"/>
      <c r="C131" s="705"/>
      <c r="D131" s="705"/>
      <c r="E131" s="705"/>
      <c r="F131" s="706"/>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58"/>
    </row>
    <row r="132" spans="1:50" ht="24.75" hidden="1" customHeight="1" x14ac:dyDescent="0.15">
      <c r="A132" s="704"/>
      <c r="B132" s="705"/>
      <c r="C132" s="705"/>
      <c r="D132" s="705"/>
      <c r="E132" s="705"/>
      <c r="F132" s="706"/>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58"/>
    </row>
    <row r="133" spans="1:50" ht="24.75" hidden="1" customHeight="1" thickBot="1" x14ac:dyDescent="0.2">
      <c r="A133" s="704"/>
      <c r="B133" s="705"/>
      <c r="C133" s="705"/>
      <c r="D133" s="705"/>
      <c r="E133" s="705"/>
      <c r="F133" s="706"/>
      <c r="G133" s="559" t="s">
        <v>22</v>
      </c>
      <c r="H133" s="560"/>
      <c r="I133" s="560"/>
      <c r="J133" s="560"/>
      <c r="K133" s="560"/>
      <c r="L133" s="561"/>
      <c r="M133" s="158"/>
      <c r="N133" s="158"/>
      <c r="O133" s="158"/>
      <c r="P133" s="158"/>
      <c r="Q133" s="158"/>
      <c r="R133" s="158"/>
      <c r="S133" s="158"/>
      <c r="T133" s="158"/>
      <c r="U133" s="158"/>
      <c r="V133" s="158"/>
      <c r="W133" s="158"/>
      <c r="X133" s="159"/>
      <c r="Y133" s="562">
        <f>SUM(Y123:AB132)</f>
        <v>0</v>
      </c>
      <c r="Z133" s="563"/>
      <c r="AA133" s="563"/>
      <c r="AB133" s="564"/>
      <c r="AC133" s="559" t="s">
        <v>22</v>
      </c>
      <c r="AD133" s="560"/>
      <c r="AE133" s="560"/>
      <c r="AF133" s="560"/>
      <c r="AG133" s="560"/>
      <c r="AH133" s="561"/>
      <c r="AI133" s="158"/>
      <c r="AJ133" s="158"/>
      <c r="AK133" s="158"/>
      <c r="AL133" s="158"/>
      <c r="AM133" s="158"/>
      <c r="AN133" s="158"/>
      <c r="AO133" s="158"/>
      <c r="AP133" s="158"/>
      <c r="AQ133" s="158"/>
      <c r="AR133" s="158"/>
      <c r="AS133" s="158"/>
      <c r="AT133" s="159"/>
      <c r="AU133" s="562">
        <f>SUM(AU123:AX132)</f>
        <v>0</v>
      </c>
      <c r="AV133" s="563"/>
      <c r="AW133" s="563"/>
      <c r="AX133" s="565"/>
    </row>
    <row r="134" spans="1:50" ht="30" hidden="1" customHeight="1" x14ac:dyDescent="0.15">
      <c r="A134" s="704"/>
      <c r="B134" s="705"/>
      <c r="C134" s="705"/>
      <c r="D134" s="705"/>
      <c r="E134" s="705"/>
      <c r="F134" s="706"/>
      <c r="G134" s="373"/>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hidden="1" customHeight="1" x14ac:dyDescent="0.15">
      <c r="A135" s="704"/>
      <c r="B135" s="705"/>
      <c r="C135" s="705"/>
      <c r="D135" s="705"/>
      <c r="E135" s="705"/>
      <c r="F135" s="706"/>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3"/>
    </row>
    <row r="136" spans="1:50" ht="24.75" hidden="1" customHeight="1" x14ac:dyDescent="0.15">
      <c r="A136" s="704"/>
      <c r="B136" s="705"/>
      <c r="C136" s="705"/>
      <c r="D136" s="705"/>
      <c r="E136" s="705"/>
      <c r="F136" s="706"/>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4"/>
    </row>
    <row r="137" spans="1:50" ht="24.75" hidden="1" customHeight="1" x14ac:dyDescent="0.15">
      <c r="A137" s="704"/>
      <c r="B137" s="705"/>
      <c r="C137" s="705"/>
      <c r="D137" s="705"/>
      <c r="E137" s="705"/>
      <c r="F137" s="706"/>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58"/>
    </row>
    <row r="138" spans="1:50" ht="24.75" hidden="1" customHeight="1" x14ac:dyDescent="0.15">
      <c r="A138" s="704"/>
      <c r="B138" s="705"/>
      <c r="C138" s="705"/>
      <c r="D138" s="705"/>
      <c r="E138" s="705"/>
      <c r="F138" s="706"/>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58"/>
    </row>
    <row r="139" spans="1:50" ht="24.75" hidden="1" customHeight="1" x14ac:dyDescent="0.15">
      <c r="A139" s="704"/>
      <c r="B139" s="705"/>
      <c r="C139" s="705"/>
      <c r="D139" s="705"/>
      <c r="E139" s="705"/>
      <c r="F139" s="706"/>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58"/>
    </row>
    <row r="140" spans="1:50" ht="24.75" hidden="1" customHeight="1" x14ac:dyDescent="0.15">
      <c r="A140" s="704"/>
      <c r="B140" s="705"/>
      <c r="C140" s="705"/>
      <c r="D140" s="705"/>
      <c r="E140" s="705"/>
      <c r="F140" s="706"/>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58"/>
    </row>
    <row r="141" spans="1:50" ht="24.75" hidden="1" customHeight="1" x14ac:dyDescent="0.15">
      <c r="A141" s="704"/>
      <c r="B141" s="705"/>
      <c r="C141" s="705"/>
      <c r="D141" s="705"/>
      <c r="E141" s="705"/>
      <c r="F141" s="706"/>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58"/>
    </row>
    <row r="142" spans="1:50" ht="24.75" hidden="1" customHeight="1" x14ac:dyDescent="0.15">
      <c r="A142" s="704"/>
      <c r="B142" s="705"/>
      <c r="C142" s="705"/>
      <c r="D142" s="705"/>
      <c r="E142" s="705"/>
      <c r="F142" s="706"/>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58"/>
    </row>
    <row r="143" spans="1:50" ht="24.75" hidden="1" customHeight="1" x14ac:dyDescent="0.15">
      <c r="A143" s="704"/>
      <c r="B143" s="705"/>
      <c r="C143" s="705"/>
      <c r="D143" s="705"/>
      <c r="E143" s="705"/>
      <c r="F143" s="706"/>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58"/>
    </row>
    <row r="144" spans="1:50" ht="24.75" hidden="1" customHeight="1" x14ac:dyDescent="0.15">
      <c r="A144" s="704"/>
      <c r="B144" s="705"/>
      <c r="C144" s="705"/>
      <c r="D144" s="705"/>
      <c r="E144" s="705"/>
      <c r="F144" s="706"/>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58"/>
    </row>
    <row r="145" spans="1:50" ht="24.75" hidden="1" customHeight="1" x14ac:dyDescent="0.15">
      <c r="A145" s="704"/>
      <c r="B145" s="705"/>
      <c r="C145" s="705"/>
      <c r="D145" s="705"/>
      <c r="E145" s="705"/>
      <c r="F145" s="706"/>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58"/>
    </row>
    <row r="146" spans="1:50" ht="24.75" hidden="1" customHeight="1" thickBot="1" x14ac:dyDescent="0.2">
      <c r="A146" s="704"/>
      <c r="B146" s="705"/>
      <c r="C146" s="705"/>
      <c r="D146" s="705"/>
      <c r="E146" s="705"/>
      <c r="F146" s="706"/>
      <c r="G146" s="559" t="s">
        <v>22</v>
      </c>
      <c r="H146" s="560"/>
      <c r="I146" s="560"/>
      <c r="J146" s="560"/>
      <c r="K146" s="560"/>
      <c r="L146" s="561"/>
      <c r="M146" s="158"/>
      <c r="N146" s="158"/>
      <c r="O146" s="158"/>
      <c r="P146" s="158"/>
      <c r="Q146" s="158"/>
      <c r="R146" s="158"/>
      <c r="S146" s="158"/>
      <c r="T146" s="158"/>
      <c r="U146" s="158"/>
      <c r="V146" s="158"/>
      <c r="W146" s="158"/>
      <c r="X146" s="159"/>
      <c r="Y146" s="562">
        <f>SUM(Y136:AB145)</f>
        <v>0</v>
      </c>
      <c r="Z146" s="563"/>
      <c r="AA146" s="563"/>
      <c r="AB146" s="564"/>
      <c r="AC146" s="559" t="s">
        <v>22</v>
      </c>
      <c r="AD146" s="560"/>
      <c r="AE146" s="560"/>
      <c r="AF146" s="560"/>
      <c r="AG146" s="560"/>
      <c r="AH146" s="561"/>
      <c r="AI146" s="158"/>
      <c r="AJ146" s="158"/>
      <c r="AK146" s="158"/>
      <c r="AL146" s="158"/>
      <c r="AM146" s="158"/>
      <c r="AN146" s="158"/>
      <c r="AO146" s="158"/>
      <c r="AP146" s="158"/>
      <c r="AQ146" s="158"/>
      <c r="AR146" s="158"/>
      <c r="AS146" s="158"/>
      <c r="AT146" s="159"/>
      <c r="AU146" s="562">
        <f>SUM(AU136:AX145)</f>
        <v>0</v>
      </c>
      <c r="AV146" s="563"/>
      <c r="AW146" s="563"/>
      <c r="AX146" s="565"/>
    </row>
    <row r="147" spans="1:50" ht="30" hidden="1" customHeight="1" x14ac:dyDescent="0.15">
      <c r="A147" s="704"/>
      <c r="B147" s="705"/>
      <c r="C147" s="705"/>
      <c r="D147" s="705"/>
      <c r="E147" s="705"/>
      <c r="F147" s="706"/>
      <c r="G147" s="373"/>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363</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hidden="1" customHeight="1" x14ac:dyDescent="0.15">
      <c r="A148" s="704"/>
      <c r="B148" s="705"/>
      <c r="C148" s="705"/>
      <c r="D148" s="705"/>
      <c r="E148" s="705"/>
      <c r="F148" s="706"/>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3"/>
    </row>
    <row r="149" spans="1:50" ht="24.75" hidden="1" customHeight="1" x14ac:dyDescent="0.15">
      <c r="A149" s="704"/>
      <c r="B149" s="705"/>
      <c r="C149" s="705"/>
      <c r="D149" s="705"/>
      <c r="E149" s="705"/>
      <c r="F149" s="706"/>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4"/>
    </row>
    <row r="150" spans="1:50" ht="24.75" hidden="1" customHeight="1" x14ac:dyDescent="0.15">
      <c r="A150" s="704"/>
      <c r="B150" s="705"/>
      <c r="C150" s="705"/>
      <c r="D150" s="705"/>
      <c r="E150" s="705"/>
      <c r="F150" s="706"/>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58"/>
    </row>
    <row r="151" spans="1:50" ht="24.75" hidden="1" customHeight="1" x14ac:dyDescent="0.15">
      <c r="A151" s="704"/>
      <c r="B151" s="705"/>
      <c r="C151" s="705"/>
      <c r="D151" s="705"/>
      <c r="E151" s="705"/>
      <c r="F151" s="706"/>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58"/>
    </row>
    <row r="152" spans="1:50" ht="24.75" hidden="1" customHeight="1" x14ac:dyDescent="0.15">
      <c r="A152" s="704"/>
      <c r="B152" s="705"/>
      <c r="C152" s="705"/>
      <c r="D152" s="705"/>
      <c r="E152" s="705"/>
      <c r="F152" s="706"/>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58"/>
    </row>
    <row r="153" spans="1:50" ht="24.75" hidden="1" customHeight="1" x14ac:dyDescent="0.15">
      <c r="A153" s="704"/>
      <c r="B153" s="705"/>
      <c r="C153" s="705"/>
      <c r="D153" s="705"/>
      <c r="E153" s="705"/>
      <c r="F153" s="706"/>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58"/>
    </row>
    <row r="154" spans="1:50" ht="24.75" hidden="1" customHeight="1" x14ac:dyDescent="0.15">
      <c r="A154" s="704"/>
      <c r="B154" s="705"/>
      <c r="C154" s="705"/>
      <c r="D154" s="705"/>
      <c r="E154" s="705"/>
      <c r="F154" s="706"/>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58"/>
    </row>
    <row r="155" spans="1:50" ht="24.75" hidden="1" customHeight="1" x14ac:dyDescent="0.15">
      <c r="A155" s="704"/>
      <c r="B155" s="705"/>
      <c r="C155" s="705"/>
      <c r="D155" s="705"/>
      <c r="E155" s="705"/>
      <c r="F155" s="706"/>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58"/>
    </row>
    <row r="156" spans="1:50" ht="24.75" hidden="1" customHeight="1" x14ac:dyDescent="0.15">
      <c r="A156" s="704"/>
      <c r="B156" s="705"/>
      <c r="C156" s="705"/>
      <c r="D156" s="705"/>
      <c r="E156" s="705"/>
      <c r="F156" s="706"/>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58"/>
    </row>
    <row r="157" spans="1:50" ht="24.75" hidden="1" customHeight="1" x14ac:dyDescent="0.15">
      <c r="A157" s="704"/>
      <c r="B157" s="705"/>
      <c r="C157" s="705"/>
      <c r="D157" s="705"/>
      <c r="E157" s="705"/>
      <c r="F157" s="706"/>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58"/>
    </row>
    <row r="158" spans="1:50" ht="24.75" hidden="1" customHeight="1" x14ac:dyDescent="0.15">
      <c r="A158" s="704"/>
      <c r="B158" s="705"/>
      <c r="C158" s="705"/>
      <c r="D158" s="705"/>
      <c r="E158" s="705"/>
      <c r="F158" s="706"/>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58"/>
    </row>
    <row r="159" spans="1:50" ht="24.75" hidden="1"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hidden="1" customHeight="1" thickBot="1" x14ac:dyDescent="0.2"/>
    <row r="161" spans="1:50" ht="30" hidden="1" customHeight="1" x14ac:dyDescent="0.15">
      <c r="A161" s="710" t="s">
        <v>34</v>
      </c>
      <c r="B161" s="711"/>
      <c r="C161" s="711"/>
      <c r="D161" s="711"/>
      <c r="E161" s="711"/>
      <c r="F161" s="712"/>
      <c r="G161" s="373" t="s">
        <v>364</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365</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hidden="1" customHeight="1" x14ac:dyDescent="0.15">
      <c r="A162" s="704"/>
      <c r="B162" s="705"/>
      <c r="C162" s="705"/>
      <c r="D162" s="705"/>
      <c r="E162" s="705"/>
      <c r="F162" s="706"/>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3"/>
    </row>
    <row r="163" spans="1:50" ht="24.75" hidden="1" customHeight="1" x14ac:dyDescent="0.15">
      <c r="A163" s="704"/>
      <c r="B163" s="705"/>
      <c r="C163" s="705"/>
      <c r="D163" s="705"/>
      <c r="E163" s="705"/>
      <c r="F163" s="706"/>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4"/>
    </row>
    <row r="164" spans="1:50" ht="24.75" hidden="1" customHeight="1" x14ac:dyDescent="0.15">
      <c r="A164" s="704"/>
      <c r="B164" s="705"/>
      <c r="C164" s="705"/>
      <c r="D164" s="705"/>
      <c r="E164" s="705"/>
      <c r="F164" s="706"/>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58"/>
    </row>
    <row r="165" spans="1:50" ht="24.75" hidden="1" customHeight="1" x14ac:dyDescent="0.15">
      <c r="A165" s="704"/>
      <c r="B165" s="705"/>
      <c r="C165" s="705"/>
      <c r="D165" s="705"/>
      <c r="E165" s="705"/>
      <c r="F165" s="706"/>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58"/>
    </row>
    <row r="166" spans="1:50" ht="24.75" hidden="1" customHeight="1" x14ac:dyDescent="0.15">
      <c r="A166" s="704"/>
      <c r="B166" s="705"/>
      <c r="C166" s="705"/>
      <c r="D166" s="705"/>
      <c r="E166" s="705"/>
      <c r="F166" s="706"/>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58"/>
    </row>
    <row r="167" spans="1:50" ht="24.75" hidden="1" customHeight="1" x14ac:dyDescent="0.15">
      <c r="A167" s="704"/>
      <c r="B167" s="705"/>
      <c r="C167" s="705"/>
      <c r="D167" s="705"/>
      <c r="E167" s="705"/>
      <c r="F167" s="706"/>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58"/>
    </row>
    <row r="168" spans="1:50" ht="24.75" hidden="1" customHeight="1" x14ac:dyDescent="0.15">
      <c r="A168" s="704"/>
      <c r="B168" s="705"/>
      <c r="C168" s="705"/>
      <c r="D168" s="705"/>
      <c r="E168" s="705"/>
      <c r="F168" s="706"/>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58"/>
    </row>
    <row r="169" spans="1:50" ht="24.75" hidden="1" customHeight="1" x14ac:dyDescent="0.15">
      <c r="A169" s="704"/>
      <c r="B169" s="705"/>
      <c r="C169" s="705"/>
      <c r="D169" s="705"/>
      <c r="E169" s="705"/>
      <c r="F169" s="706"/>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58"/>
    </row>
    <row r="170" spans="1:50" ht="24.75" hidden="1" customHeight="1" x14ac:dyDescent="0.15">
      <c r="A170" s="704"/>
      <c r="B170" s="705"/>
      <c r="C170" s="705"/>
      <c r="D170" s="705"/>
      <c r="E170" s="705"/>
      <c r="F170" s="706"/>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58"/>
    </row>
    <row r="171" spans="1:50" ht="24.75" hidden="1" customHeight="1" x14ac:dyDescent="0.15">
      <c r="A171" s="704"/>
      <c r="B171" s="705"/>
      <c r="C171" s="705"/>
      <c r="D171" s="705"/>
      <c r="E171" s="705"/>
      <c r="F171" s="706"/>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58"/>
    </row>
    <row r="172" spans="1:50" ht="24.75" hidden="1" customHeight="1" x14ac:dyDescent="0.15">
      <c r="A172" s="704"/>
      <c r="B172" s="705"/>
      <c r="C172" s="705"/>
      <c r="D172" s="705"/>
      <c r="E172" s="705"/>
      <c r="F172" s="706"/>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58"/>
    </row>
    <row r="173" spans="1:50" ht="24.75" hidden="1" customHeight="1" thickBot="1" x14ac:dyDescent="0.2">
      <c r="A173" s="704"/>
      <c r="B173" s="705"/>
      <c r="C173" s="705"/>
      <c r="D173" s="705"/>
      <c r="E173" s="705"/>
      <c r="F173" s="706"/>
      <c r="G173" s="559" t="s">
        <v>22</v>
      </c>
      <c r="H173" s="560"/>
      <c r="I173" s="560"/>
      <c r="J173" s="560"/>
      <c r="K173" s="560"/>
      <c r="L173" s="561"/>
      <c r="M173" s="158"/>
      <c r="N173" s="158"/>
      <c r="O173" s="158"/>
      <c r="P173" s="158"/>
      <c r="Q173" s="158"/>
      <c r="R173" s="158"/>
      <c r="S173" s="158"/>
      <c r="T173" s="158"/>
      <c r="U173" s="158"/>
      <c r="V173" s="158"/>
      <c r="W173" s="158"/>
      <c r="X173" s="159"/>
      <c r="Y173" s="562">
        <f>SUM(Y163:AB172)</f>
        <v>0</v>
      </c>
      <c r="Z173" s="563"/>
      <c r="AA173" s="563"/>
      <c r="AB173" s="564"/>
      <c r="AC173" s="559" t="s">
        <v>22</v>
      </c>
      <c r="AD173" s="560"/>
      <c r="AE173" s="560"/>
      <c r="AF173" s="560"/>
      <c r="AG173" s="560"/>
      <c r="AH173" s="561"/>
      <c r="AI173" s="158"/>
      <c r="AJ173" s="158"/>
      <c r="AK173" s="158"/>
      <c r="AL173" s="158"/>
      <c r="AM173" s="158"/>
      <c r="AN173" s="158"/>
      <c r="AO173" s="158"/>
      <c r="AP173" s="158"/>
      <c r="AQ173" s="158"/>
      <c r="AR173" s="158"/>
      <c r="AS173" s="158"/>
      <c r="AT173" s="159"/>
      <c r="AU173" s="562">
        <f>SUM(AU163:AX172)</f>
        <v>0</v>
      </c>
      <c r="AV173" s="563"/>
      <c r="AW173" s="563"/>
      <c r="AX173" s="565"/>
    </row>
    <row r="174" spans="1:50" ht="30" hidden="1" customHeight="1" x14ac:dyDescent="0.15">
      <c r="A174" s="704"/>
      <c r="B174" s="705"/>
      <c r="C174" s="705"/>
      <c r="D174" s="705"/>
      <c r="E174" s="705"/>
      <c r="F174" s="706"/>
      <c r="G174" s="373" t="s">
        <v>366</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367</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hidden="1" customHeight="1" x14ac:dyDescent="0.15">
      <c r="A175" s="704"/>
      <c r="B175" s="705"/>
      <c r="C175" s="705"/>
      <c r="D175" s="705"/>
      <c r="E175" s="705"/>
      <c r="F175" s="706"/>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3"/>
    </row>
    <row r="176" spans="1:50" ht="24.75" hidden="1" customHeight="1" x14ac:dyDescent="0.15">
      <c r="A176" s="704"/>
      <c r="B176" s="705"/>
      <c r="C176" s="705"/>
      <c r="D176" s="705"/>
      <c r="E176" s="705"/>
      <c r="F176" s="706"/>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4"/>
    </row>
    <row r="177" spans="1:50" ht="24.75" hidden="1" customHeight="1" x14ac:dyDescent="0.15">
      <c r="A177" s="704"/>
      <c r="B177" s="705"/>
      <c r="C177" s="705"/>
      <c r="D177" s="705"/>
      <c r="E177" s="705"/>
      <c r="F177" s="706"/>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58"/>
    </row>
    <row r="178" spans="1:50" ht="24.75" hidden="1" customHeight="1" x14ac:dyDescent="0.15">
      <c r="A178" s="704"/>
      <c r="B178" s="705"/>
      <c r="C178" s="705"/>
      <c r="D178" s="705"/>
      <c r="E178" s="705"/>
      <c r="F178" s="706"/>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58"/>
    </row>
    <row r="179" spans="1:50" ht="24.75" hidden="1" customHeight="1" x14ac:dyDescent="0.15">
      <c r="A179" s="704"/>
      <c r="B179" s="705"/>
      <c r="C179" s="705"/>
      <c r="D179" s="705"/>
      <c r="E179" s="705"/>
      <c r="F179" s="706"/>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58"/>
    </row>
    <row r="180" spans="1:50" ht="24.75" hidden="1" customHeight="1" x14ac:dyDescent="0.15">
      <c r="A180" s="704"/>
      <c r="B180" s="705"/>
      <c r="C180" s="705"/>
      <c r="D180" s="705"/>
      <c r="E180" s="705"/>
      <c r="F180" s="706"/>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58"/>
    </row>
    <row r="181" spans="1:50" ht="24.75" hidden="1" customHeight="1" x14ac:dyDescent="0.15">
      <c r="A181" s="704"/>
      <c r="B181" s="705"/>
      <c r="C181" s="705"/>
      <c r="D181" s="705"/>
      <c r="E181" s="705"/>
      <c r="F181" s="706"/>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8"/>
    </row>
    <row r="182" spans="1:50" ht="24.75" hidden="1" customHeight="1" x14ac:dyDescent="0.15">
      <c r="A182" s="704"/>
      <c r="B182" s="705"/>
      <c r="C182" s="705"/>
      <c r="D182" s="705"/>
      <c r="E182" s="705"/>
      <c r="F182" s="706"/>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8"/>
    </row>
    <row r="183" spans="1:50" ht="24.75" hidden="1" customHeight="1" x14ac:dyDescent="0.15">
      <c r="A183" s="704"/>
      <c r="B183" s="705"/>
      <c r="C183" s="705"/>
      <c r="D183" s="705"/>
      <c r="E183" s="705"/>
      <c r="F183" s="706"/>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8"/>
    </row>
    <row r="184" spans="1:50" ht="24.75" hidden="1" customHeight="1" x14ac:dyDescent="0.15">
      <c r="A184" s="704"/>
      <c r="B184" s="705"/>
      <c r="C184" s="705"/>
      <c r="D184" s="705"/>
      <c r="E184" s="705"/>
      <c r="F184" s="706"/>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8"/>
    </row>
    <row r="185" spans="1:50" ht="24.75" hidden="1" customHeight="1" x14ac:dyDescent="0.15">
      <c r="A185" s="704"/>
      <c r="B185" s="705"/>
      <c r="C185" s="705"/>
      <c r="D185" s="705"/>
      <c r="E185" s="705"/>
      <c r="F185" s="706"/>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8"/>
    </row>
    <row r="186" spans="1:50" ht="24.75" hidden="1" customHeight="1" thickBot="1" x14ac:dyDescent="0.2">
      <c r="A186" s="704"/>
      <c r="B186" s="705"/>
      <c r="C186" s="705"/>
      <c r="D186" s="705"/>
      <c r="E186" s="705"/>
      <c r="F186" s="706"/>
      <c r="G186" s="559" t="s">
        <v>22</v>
      </c>
      <c r="H186" s="560"/>
      <c r="I186" s="560"/>
      <c r="J186" s="560"/>
      <c r="K186" s="560"/>
      <c r="L186" s="561"/>
      <c r="M186" s="158"/>
      <c r="N186" s="158"/>
      <c r="O186" s="158"/>
      <c r="P186" s="158"/>
      <c r="Q186" s="158"/>
      <c r="R186" s="158"/>
      <c r="S186" s="158"/>
      <c r="T186" s="158"/>
      <c r="U186" s="158"/>
      <c r="V186" s="158"/>
      <c r="W186" s="158"/>
      <c r="X186" s="159"/>
      <c r="Y186" s="562">
        <f>SUM(Y176:AB185)</f>
        <v>0</v>
      </c>
      <c r="Z186" s="563"/>
      <c r="AA186" s="563"/>
      <c r="AB186" s="564"/>
      <c r="AC186" s="559" t="s">
        <v>22</v>
      </c>
      <c r="AD186" s="560"/>
      <c r="AE186" s="560"/>
      <c r="AF186" s="560"/>
      <c r="AG186" s="560"/>
      <c r="AH186" s="561"/>
      <c r="AI186" s="158"/>
      <c r="AJ186" s="158"/>
      <c r="AK186" s="158"/>
      <c r="AL186" s="158"/>
      <c r="AM186" s="158"/>
      <c r="AN186" s="158"/>
      <c r="AO186" s="158"/>
      <c r="AP186" s="158"/>
      <c r="AQ186" s="158"/>
      <c r="AR186" s="158"/>
      <c r="AS186" s="158"/>
      <c r="AT186" s="159"/>
      <c r="AU186" s="562">
        <f>SUM(AU176:AX185)</f>
        <v>0</v>
      </c>
      <c r="AV186" s="563"/>
      <c r="AW186" s="563"/>
      <c r="AX186" s="565"/>
    </row>
    <row r="187" spans="1:50" ht="30" hidden="1" customHeight="1" x14ac:dyDescent="0.15">
      <c r="A187" s="704"/>
      <c r="B187" s="705"/>
      <c r="C187" s="705"/>
      <c r="D187" s="705"/>
      <c r="E187" s="705"/>
      <c r="F187" s="706"/>
      <c r="G187" s="373" t="s">
        <v>368</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369</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hidden="1" customHeight="1" x14ac:dyDescent="0.15">
      <c r="A188" s="704"/>
      <c r="B188" s="705"/>
      <c r="C188" s="705"/>
      <c r="D188" s="705"/>
      <c r="E188" s="705"/>
      <c r="F188" s="706"/>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3"/>
    </row>
    <row r="189" spans="1:50" ht="24.75" hidden="1" customHeight="1" x14ac:dyDescent="0.15">
      <c r="A189" s="704"/>
      <c r="B189" s="705"/>
      <c r="C189" s="705"/>
      <c r="D189" s="705"/>
      <c r="E189" s="705"/>
      <c r="F189" s="706"/>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4"/>
    </row>
    <row r="190" spans="1:50" ht="24.75" hidden="1" customHeight="1" x14ac:dyDescent="0.15">
      <c r="A190" s="704"/>
      <c r="B190" s="705"/>
      <c r="C190" s="705"/>
      <c r="D190" s="705"/>
      <c r="E190" s="705"/>
      <c r="F190" s="706"/>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58"/>
    </row>
    <row r="191" spans="1:50" ht="24.75" hidden="1" customHeight="1" x14ac:dyDescent="0.15">
      <c r="A191" s="704"/>
      <c r="B191" s="705"/>
      <c r="C191" s="705"/>
      <c r="D191" s="705"/>
      <c r="E191" s="705"/>
      <c r="F191" s="706"/>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58"/>
    </row>
    <row r="192" spans="1:50" ht="24.75" hidden="1" customHeight="1" x14ac:dyDescent="0.15">
      <c r="A192" s="704"/>
      <c r="B192" s="705"/>
      <c r="C192" s="705"/>
      <c r="D192" s="705"/>
      <c r="E192" s="705"/>
      <c r="F192" s="706"/>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58"/>
    </row>
    <row r="193" spans="1:50" ht="24.75" hidden="1" customHeight="1" x14ac:dyDescent="0.15">
      <c r="A193" s="704"/>
      <c r="B193" s="705"/>
      <c r="C193" s="705"/>
      <c r="D193" s="705"/>
      <c r="E193" s="705"/>
      <c r="F193" s="706"/>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58"/>
    </row>
    <row r="194" spans="1:50" ht="24.75" hidden="1" customHeight="1" x14ac:dyDescent="0.15">
      <c r="A194" s="704"/>
      <c r="B194" s="705"/>
      <c r="C194" s="705"/>
      <c r="D194" s="705"/>
      <c r="E194" s="705"/>
      <c r="F194" s="706"/>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8"/>
    </row>
    <row r="195" spans="1:50" ht="24.75" hidden="1" customHeight="1" x14ac:dyDescent="0.15">
      <c r="A195" s="704"/>
      <c r="B195" s="705"/>
      <c r="C195" s="705"/>
      <c r="D195" s="705"/>
      <c r="E195" s="705"/>
      <c r="F195" s="706"/>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8"/>
    </row>
    <row r="196" spans="1:50" ht="24.75" hidden="1" customHeight="1" x14ac:dyDescent="0.15">
      <c r="A196" s="704"/>
      <c r="B196" s="705"/>
      <c r="C196" s="705"/>
      <c r="D196" s="705"/>
      <c r="E196" s="705"/>
      <c r="F196" s="706"/>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8"/>
    </row>
    <row r="197" spans="1:50" ht="24.75" hidden="1" customHeight="1" x14ac:dyDescent="0.15">
      <c r="A197" s="704"/>
      <c r="B197" s="705"/>
      <c r="C197" s="705"/>
      <c r="D197" s="705"/>
      <c r="E197" s="705"/>
      <c r="F197" s="706"/>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8"/>
    </row>
    <row r="198" spans="1:50" ht="24.75" hidden="1" customHeight="1" x14ac:dyDescent="0.15">
      <c r="A198" s="704"/>
      <c r="B198" s="705"/>
      <c r="C198" s="705"/>
      <c r="D198" s="705"/>
      <c r="E198" s="705"/>
      <c r="F198" s="706"/>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8"/>
    </row>
    <row r="199" spans="1:50" ht="24.75" hidden="1" customHeight="1" thickBot="1" x14ac:dyDescent="0.2">
      <c r="A199" s="704"/>
      <c r="B199" s="705"/>
      <c r="C199" s="705"/>
      <c r="D199" s="705"/>
      <c r="E199" s="705"/>
      <c r="F199" s="706"/>
      <c r="G199" s="559" t="s">
        <v>22</v>
      </c>
      <c r="H199" s="560"/>
      <c r="I199" s="560"/>
      <c r="J199" s="560"/>
      <c r="K199" s="560"/>
      <c r="L199" s="561"/>
      <c r="M199" s="158"/>
      <c r="N199" s="158"/>
      <c r="O199" s="158"/>
      <c r="P199" s="158"/>
      <c r="Q199" s="158"/>
      <c r="R199" s="158"/>
      <c r="S199" s="158"/>
      <c r="T199" s="158"/>
      <c r="U199" s="158"/>
      <c r="V199" s="158"/>
      <c r="W199" s="158"/>
      <c r="X199" s="159"/>
      <c r="Y199" s="562">
        <f>SUM(Y189:AB198)</f>
        <v>0</v>
      </c>
      <c r="Z199" s="563"/>
      <c r="AA199" s="563"/>
      <c r="AB199" s="564"/>
      <c r="AC199" s="559" t="s">
        <v>22</v>
      </c>
      <c r="AD199" s="560"/>
      <c r="AE199" s="560"/>
      <c r="AF199" s="560"/>
      <c r="AG199" s="560"/>
      <c r="AH199" s="561"/>
      <c r="AI199" s="158"/>
      <c r="AJ199" s="158"/>
      <c r="AK199" s="158"/>
      <c r="AL199" s="158"/>
      <c r="AM199" s="158"/>
      <c r="AN199" s="158"/>
      <c r="AO199" s="158"/>
      <c r="AP199" s="158"/>
      <c r="AQ199" s="158"/>
      <c r="AR199" s="158"/>
      <c r="AS199" s="158"/>
      <c r="AT199" s="159"/>
      <c r="AU199" s="562">
        <f>SUM(AU189:AX198)</f>
        <v>0</v>
      </c>
      <c r="AV199" s="563"/>
      <c r="AW199" s="563"/>
      <c r="AX199" s="565"/>
    </row>
    <row r="200" spans="1:50" ht="30" hidden="1" customHeight="1" x14ac:dyDescent="0.15">
      <c r="A200" s="704"/>
      <c r="B200" s="705"/>
      <c r="C200" s="705"/>
      <c r="D200" s="705"/>
      <c r="E200" s="705"/>
      <c r="F200" s="706"/>
      <c r="G200" s="373" t="s">
        <v>346</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370</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hidden="1" customHeight="1" x14ac:dyDescent="0.15">
      <c r="A201" s="704"/>
      <c r="B201" s="705"/>
      <c r="C201" s="705"/>
      <c r="D201" s="705"/>
      <c r="E201" s="705"/>
      <c r="F201" s="706"/>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3"/>
    </row>
    <row r="202" spans="1:50" ht="24.75" hidden="1" customHeight="1" x14ac:dyDescent="0.15">
      <c r="A202" s="704"/>
      <c r="B202" s="705"/>
      <c r="C202" s="705"/>
      <c r="D202" s="705"/>
      <c r="E202" s="705"/>
      <c r="F202" s="706"/>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4"/>
    </row>
    <row r="203" spans="1:50" ht="24.75" hidden="1" customHeight="1" x14ac:dyDescent="0.15">
      <c r="A203" s="704"/>
      <c r="B203" s="705"/>
      <c r="C203" s="705"/>
      <c r="D203" s="705"/>
      <c r="E203" s="705"/>
      <c r="F203" s="706"/>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58"/>
    </row>
    <row r="204" spans="1:50" ht="24.75" hidden="1" customHeight="1" x14ac:dyDescent="0.15">
      <c r="A204" s="704"/>
      <c r="B204" s="705"/>
      <c r="C204" s="705"/>
      <c r="D204" s="705"/>
      <c r="E204" s="705"/>
      <c r="F204" s="706"/>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58"/>
    </row>
    <row r="205" spans="1:50" ht="24.75" hidden="1" customHeight="1" x14ac:dyDescent="0.15">
      <c r="A205" s="704"/>
      <c r="B205" s="705"/>
      <c r="C205" s="705"/>
      <c r="D205" s="705"/>
      <c r="E205" s="705"/>
      <c r="F205" s="706"/>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58"/>
    </row>
    <row r="206" spans="1:50" ht="24.75" hidden="1" customHeight="1" x14ac:dyDescent="0.15">
      <c r="A206" s="704"/>
      <c r="B206" s="705"/>
      <c r="C206" s="705"/>
      <c r="D206" s="705"/>
      <c r="E206" s="705"/>
      <c r="F206" s="706"/>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58"/>
    </row>
    <row r="207" spans="1:50" ht="24.75" hidden="1" customHeight="1" x14ac:dyDescent="0.15">
      <c r="A207" s="704"/>
      <c r="B207" s="705"/>
      <c r="C207" s="705"/>
      <c r="D207" s="705"/>
      <c r="E207" s="705"/>
      <c r="F207" s="706"/>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8"/>
    </row>
    <row r="208" spans="1:50" ht="24.75" hidden="1" customHeight="1" x14ac:dyDescent="0.15">
      <c r="A208" s="704"/>
      <c r="B208" s="705"/>
      <c r="C208" s="705"/>
      <c r="D208" s="705"/>
      <c r="E208" s="705"/>
      <c r="F208" s="706"/>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8"/>
    </row>
    <row r="209" spans="1:50" ht="24.75" hidden="1" customHeight="1" x14ac:dyDescent="0.15">
      <c r="A209" s="704"/>
      <c r="B209" s="705"/>
      <c r="C209" s="705"/>
      <c r="D209" s="705"/>
      <c r="E209" s="705"/>
      <c r="F209" s="706"/>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8"/>
    </row>
    <row r="210" spans="1:50" ht="24.75" hidden="1" customHeight="1" x14ac:dyDescent="0.15">
      <c r="A210" s="704"/>
      <c r="B210" s="705"/>
      <c r="C210" s="705"/>
      <c r="D210" s="705"/>
      <c r="E210" s="705"/>
      <c r="F210" s="706"/>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8"/>
    </row>
    <row r="211" spans="1:50" ht="24.75" hidden="1" customHeight="1" x14ac:dyDescent="0.15">
      <c r="A211" s="704"/>
      <c r="B211" s="705"/>
      <c r="C211" s="705"/>
      <c r="D211" s="705"/>
      <c r="E211" s="705"/>
      <c r="F211" s="706"/>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8"/>
    </row>
    <row r="212" spans="1:50" ht="24.75" hidden="1"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hidden="1" customHeight="1" thickBot="1" x14ac:dyDescent="0.2"/>
    <row r="214" spans="1:50" ht="30" hidden="1" customHeight="1" x14ac:dyDescent="0.15">
      <c r="A214" s="701" t="s">
        <v>34</v>
      </c>
      <c r="B214" s="702"/>
      <c r="C214" s="702"/>
      <c r="D214" s="702"/>
      <c r="E214" s="702"/>
      <c r="F214" s="703"/>
      <c r="G214" s="373" t="s">
        <v>371</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372</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hidden="1" customHeight="1" x14ac:dyDescent="0.15">
      <c r="A215" s="704"/>
      <c r="B215" s="705"/>
      <c r="C215" s="705"/>
      <c r="D215" s="705"/>
      <c r="E215" s="705"/>
      <c r="F215" s="706"/>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3"/>
    </row>
    <row r="216" spans="1:50" ht="24.75" hidden="1" customHeight="1" x14ac:dyDescent="0.15">
      <c r="A216" s="704"/>
      <c r="B216" s="705"/>
      <c r="C216" s="705"/>
      <c r="D216" s="705"/>
      <c r="E216" s="705"/>
      <c r="F216" s="706"/>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4"/>
    </row>
    <row r="217" spans="1:50" ht="24.75" hidden="1" customHeight="1" x14ac:dyDescent="0.15">
      <c r="A217" s="704"/>
      <c r="B217" s="705"/>
      <c r="C217" s="705"/>
      <c r="D217" s="705"/>
      <c r="E217" s="705"/>
      <c r="F217" s="706"/>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58"/>
    </row>
    <row r="218" spans="1:50" ht="24.75" hidden="1" customHeight="1" x14ac:dyDescent="0.15">
      <c r="A218" s="704"/>
      <c r="B218" s="705"/>
      <c r="C218" s="705"/>
      <c r="D218" s="705"/>
      <c r="E218" s="705"/>
      <c r="F218" s="706"/>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58"/>
    </row>
    <row r="219" spans="1:50" ht="24.75" hidden="1" customHeight="1" x14ac:dyDescent="0.15">
      <c r="A219" s="704"/>
      <c r="B219" s="705"/>
      <c r="C219" s="705"/>
      <c r="D219" s="705"/>
      <c r="E219" s="705"/>
      <c r="F219" s="706"/>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58"/>
    </row>
    <row r="220" spans="1:50" ht="24.75" hidden="1" customHeight="1" x14ac:dyDescent="0.15">
      <c r="A220" s="704"/>
      <c r="B220" s="705"/>
      <c r="C220" s="705"/>
      <c r="D220" s="705"/>
      <c r="E220" s="705"/>
      <c r="F220" s="706"/>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8"/>
    </row>
    <row r="221" spans="1:50" ht="24.75" hidden="1" customHeight="1" x14ac:dyDescent="0.15">
      <c r="A221" s="704"/>
      <c r="B221" s="705"/>
      <c r="C221" s="705"/>
      <c r="D221" s="705"/>
      <c r="E221" s="705"/>
      <c r="F221" s="706"/>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8"/>
    </row>
    <row r="222" spans="1:50" ht="24.75" hidden="1" customHeight="1" x14ac:dyDescent="0.15">
      <c r="A222" s="704"/>
      <c r="B222" s="705"/>
      <c r="C222" s="705"/>
      <c r="D222" s="705"/>
      <c r="E222" s="705"/>
      <c r="F222" s="706"/>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8"/>
    </row>
    <row r="223" spans="1:50" ht="24.75" hidden="1" customHeight="1" x14ac:dyDescent="0.15">
      <c r="A223" s="704"/>
      <c r="B223" s="705"/>
      <c r="C223" s="705"/>
      <c r="D223" s="705"/>
      <c r="E223" s="705"/>
      <c r="F223" s="706"/>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8"/>
    </row>
    <row r="224" spans="1:50" ht="24.75" hidden="1" customHeight="1" x14ac:dyDescent="0.15">
      <c r="A224" s="704"/>
      <c r="B224" s="705"/>
      <c r="C224" s="705"/>
      <c r="D224" s="705"/>
      <c r="E224" s="705"/>
      <c r="F224" s="706"/>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8"/>
    </row>
    <row r="225" spans="1:50" ht="24.75" hidden="1" customHeight="1" x14ac:dyDescent="0.15">
      <c r="A225" s="704"/>
      <c r="B225" s="705"/>
      <c r="C225" s="705"/>
      <c r="D225" s="705"/>
      <c r="E225" s="705"/>
      <c r="F225" s="706"/>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8"/>
    </row>
    <row r="226" spans="1:50" ht="24.75" hidden="1" customHeight="1" thickBot="1" x14ac:dyDescent="0.2">
      <c r="A226" s="704"/>
      <c r="B226" s="705"/>
      <c r="C226" s="705"/>
      <c r="D226" s="705"/>
      <c r="E226" s="705"/>
      <c r="F226" s="706"/>
      <c r="G226" s="559" t="s">
        <v>22</v>
      </c>
      <c r="H226" s="560"/>
      <c r="I226" s="560"/>
      <c r="J226" s="560"/>
      <c r="K226" s="560"/>
      <c r="L226" s="561"/>
      <c r="M226" s="158"/>
      <c r="N226" s="158"/>
      <c r="O226" s="158"/>
      <c r="P226" s="158"/>
      <c r="Q226" s="158"/>
      <c r="R226" s="158"/>
      <c r="S226" s="158"/>
      <c r="T226" s="158"/>
      <c r="U226" s="158"/>
      <c r="V226" s="158"/>
      <c r="W226" s="158"/>
      <c r="X226" s="159"/>
      <c r="Y226" s="562">
        <f>SUM(Y216:AB225)</f>
        <v>0</v>
      </c>
      <c r="Z226" s="563"/>
      <c r="AA226" s="563"/>
      <c r="AB226" s="564"/>
      <c r="AC226" s="559" t="s">
        <v>22</v>
      </c>
      <c r="AD226" s="560"/>
      <c r="AE226" s="560"/>
      <c r="AF226" s="560"/>
      <c r="AG226" s="560"/>
      <c r="AH226" s="561"/>
      <c r="AI226" s="158"/>
      <c r="AJ226" s="158"/>
      <c r="AK226" s="158"/>
      <c r="AL226" s="158"/>
      <c r="AM226" s="158"/>
      <c r="AN226" s="158"/>
      <c r="AO226" s="158"/>
      <c r="AP226" s="158"/>
      <c r="AQ226" s="158"/>
      <c r="AR226" s="158"/>
      <c r="AS226" s="158"/>
      <c r="AT226" s="159"/>
      <c r="AU226" s="562">
        <f>SUM(AU216:AX225)</f>
        <v>0</v>
      </c>
      <c r="AV226" s="563"/>
      <c r="AW226" s="563"/>
      <c r="AX226" s="565"/>
    </row>
    <row r="227" spans="1:50" ht="30" hidden="1" customHeight="1" x14ac:dyDescent="0.15">
      <c r="A227" s="704"/>
      <c r="B227" s="705"/>
      <c r="C227" s="705"/>
      <c r="D227" s="705"/>
      <c r="E227" s="705"/>
      <c r="F227" s="706"/>
      <c r="G227" s="373" t="s">
        <v>373</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374</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hidden="1" customHeight="1" x14ac:dyDescent="0.15">
      <c r="A228" s="704"/>
      <c r="B228" s="705"/>
      <c r="C228" s="705"/>
      <c r="D228" s="705"/>
      <c r="E228" s="705"/>
      <c r="F228" s="706"/>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3"/>
    </row>
    <row r="229" spans="1:50" ht="24.75" hidden="1" customHeight="1" x14ac:dyDescent="0.15">
      <c r="A229" s="704"/>
      <c r="B229" s="705"/>
      <c r="C229" s="705"/>
      <c r="D229" s="705"/>
      <c r="E229" s="705"/>
      <c r="F229" s="706"/>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4"/>
    </row>
    <row r="230" spans="1:50" ht="24.75" hidden="1" customHeight="1" x14ac:dyDescent="0.15">
      <c r="A230" s="704"/>
      <c r="B230" s="705"/>
      <c r="C230" s="705"/>
      <c r="D230" s="705"/>
      <c r="E230" s="705"/>
      <c r="F230" s="706"/>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58"/>
    </row>
    <row r="231" spans="1:50" ht="24.75" hidden="1" customHeight="1" x14ac:dyDescent="0.15">
      <c r="A231" s="704"/>
      <c r="B231" s="705"/>
      <c r="C231" s="705"/>
      <c r="D231" s="705"/>
      <c r="E231" s="705"/>
      <c r="F231" s="706"/>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58"/>
    </row>
    <row r="232" spans="1:50" ht="24.75" hidden="1" customHeight="1" x14ac:dyDescent="0.15">
      <c r="A232" s="704"/>
      <c r="B232" s="705"/>
      <c r="C232" s="705"/>
      <c r="D232" s="705"/>
      <c r="E232" s="705"/>
      <c r="F232" s="706"/>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58"/>
    </row>
    <row r="233" spans="1:50" ht="24.75" hidden="1" customHeight="1" x14ac:dyDescent="0.15">
      <c r="A233" s="704"/>
      <c r="B233" s="705"/>
      <c r="C233" s="705"/>
      <c r="D233" s="705"/>
      <c r="E233" s="705"/>
      <c r="F233" s="706"/>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58"/>
    </row>
    <row r="234" spans="1:50" ht="24.75" hidden="1" customHeight="1" x14ac:dyDescent="0.15">
      <c r="A234" s="704"/>
      <c r="B234" s="705"/>
      <c r="C234" s="705"/>
      <c r="D234" s="705"/>
      <c r="E234" s="705"/>
      <c r="F234" s="706"/>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58"/>
    </row>
    <row r="235" spans="1:50" ht="24.75" hidden="1" customHeight="1" x14ac:dyDescent="0.15">
      <c r="A235" s="704"/>
      <c r="B235" s="705"/>
      <c r="C235" s="705"/>
      <c r="D235" s="705"/>
      <c r="E235" s="705"/>
      <c r="F235" s="706"/>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58"/>
    </row>
    <row r="236" spans="1:50" ht="24.75" hidden="1" customHeight="1" x14ac:dyDescent="0.15">
      <c r="A236" s="704"/>
      <c r="B236" s="705"/>
      <c r="C236" s="705"/>
      <c r="D236" s="705"/>
      <c r="E236" s="705"/>
      <c r="F236" s="706"/>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58"/>
    </row>
    <row r="237" spans="1:50" ht="24.75" hidden="1" customHeight="1" x14ac:dyDescent="0.15">
      <c r="A237" s="704"/>
      <c r="B237" s="705"/>
      <c r="C237" s="705"/>
      <c r="D237" s="705"/>
      <c r="E237" s="705"/>
      <c r="F237" s="706"/>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58"/>
    </row>
    <row r="238" spans="1:50" ht="24.75" hidden="1" customHeight="1" x14ac:dyDescent="0.15">
      <c r="A238" s="704"/>
      <c r="B238" s="705"/>
      <c r="C238" s="705"/>
      <c r="D238" s="705"/>
      <c r="E238" s="705"/>
      <c r="F238" s="706"/>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58"/>
    </row>
    <row r="239" spans="1:50" ht="24.75" hidden="1" customHeight="1" thickBot="1" x14ac:dyDescent="0.2">
      <c r="A239" s="704"/>
      <c r="B239" s="705"/>
      <c r="C239" s="705"/>
      <c r="D239" s="705"/>
      <c r="E239" s="705"/>
      <c r="F239" s="706"/>
      <c r="G239" s="559" t="s">
        <v>22</v>
      </c>
      <c r="H239" s="560"/>
      <c r="I239" s="560"/>
      <c r="J239" s="560"/>
      <c r="K239" s="560"/>
      <c r="L239" s="561"/>
      <c r="M239" s="158"/>
      <c r="N239" s="158"/>
      <c r="O239" s="158"/>
      <c r="P239" s="158"/>
      <c r="Q239" s="158"/>
      <c r="R239" s="158"/>
      <c r="S239" s="158"/>
      <c r="T239" s="158"/>
      <c r="U239" s="158"/>
      <c r="V239" s="158"/>
      <c r="W239" s="158"/>
      <c r="X239" s="159"/>
      <c r="Y239" s="562">
        <f>SUM(Y229:AB238)</f>
        <v>0</v>
      </c>
      <c r="Z239" s="563"/>
      <c r="AA239" s="563"/>
      <c r="AB239" s="564"/>
      <c r="AC239" s="559" t="s">
        <v>22</v>
      </c>
      <c r="AD239" s="560"/>
      <c r="AE239" s="560"/>
      <c r="AF239" s="560"/>
      <c r="AG239" s="560"/>
      <c r="AH239" s="561"/>
      <c r="AI239" s="158"/>
      <c r="AJ239" s="158"/>
      <c r="AK239" s="158"/>
      <c r="AL239" s="158"/>
      <c r="AM239" s="158"/>
      <c r="AN239" s="158"/>
      <c r="AO239" s="158"/>
      <c r="AP239" s="158"/>
      <c r="AQ239" s="158"/>
      <c r="AR239" s="158"/>
      <c r="AS239" s="158"/>
      <c r="AT239" s="159"/>
      <c r="AU239" s="562">
        <f>SUM(AU229:AX238)</f>
        <v>0</v>
      </c>
      <c r="AV239" s="563"/>
      <c r="AW239" s="563"/>
      <c r="AX239" s="565"/>
    </row>
    <row r="240" spans="1:50" ht="30" hidden="1" customHeight="1" x14ac:dyDescent="0.15">
      <c r="A240" s="704"/>
      <c r="B240" s="705"/>
      <c r="C240" s="705"/>
      <c r="D240" s="705"/>
      <c r="E240" s="705"/>
      <c r="F240" s="706"/>
      <c r="G240" s="373" t="s">
        <v>375</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376</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hidden="1" customHeight="1" x14ac:dyDescent="0.15">
      <c r="A241" s="704"/>
      <c r="B241" s="705"/>
      <c r="C241" s="705"/>
      <c r="D241" s="705"/>
      <c r="E241" s="705"/>
      <c r="F241" s="706"/>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3"/>
    </row>
    <row r="242" spans="1:50" ht="24.75" hidden="1" customHeight="1" x14ac:dyDescent="0.15">
      <c r="A242" s="704"/>
      <c r="B242" s="705"/>
      <c r="C242" s="705"/>
      <c r="D242" s="705"/>
      <c r="E242" s="705"/>
      <c r="F242" s="706"/>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4"/>
    </row>
    <row r="243" spans="1:50" ht="24.75" hidden="1" customHeight="1" x14ac:dyDescent="0.15">
      <c r="A243" s="704"/>
      <c r="B243" s="705"/>
      <c r="C243" s="705"/>
      <c r="D243" s="705"/>
      <c r="E243" s="705"/>
      <c r="F243" s="706"/>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58"/>
    </row>
    <row r="244" spans="1:50" ht="24.75" hidden="1" customHeight="1" x14ac:dyDescent="0.15">
      <c r="A244" s="704"/>
      <c r="B244" s="705"/>
      <c r="C244" s="705"/>
      <c r="D244" s="705"/>
      <c r="E244" s="705"/>
      <c r="F244" s="706"/>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58"/>
    </row>
    <row r="245" spans="1:50" ht="24.75" hidden="1" customHeight="1" x14ac:dyDescent="0.15">
      <c r="A245" s="704"/>
      <c r="B245" s="705"/>
      <c r="C245" s="705"/>
      <c r="D245" s="705"/>
      <c r="E245" s="705"/>
      <c r="F245" s="706"/>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58"/>
    </row>
    <row r="246" spans="1:50" ht="24.75" hidden="1" customHeight="1" x14ac:dyDescent="0.15">
      <c r="A246" s="704"/>
      <c r="B246" s="705"/>
      <c r="C246" s="705"/>
      <c r="D246" s="705"/>
      <c r="E246" s="705"/>
      <c r="F246" s="706"/>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58"/>
    </row>
    <row r="247" spans="1:50" ht="24.75" hidden="1" customHeight="1" x14ac:dyDescent="0.15">
      <c r="A247" s="704"/>
      <c r="B247" s="705"/>
      <c r="C247" s="705"/>
      <c r="D247" s="705"/>
      <c r="E247" s="705"/>
      <c r="F247" s="706"/>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58"/>
    </row>
    <row r="248" spans="1:50" ht="24.75" hidden="1" customHeight="1" x14ac:dyDescent="0.15">
      <c r="A248" s="704"/>
      <c r="B248" s="705"/>
      <c r="C248" s="705"/>
      <c r="D248" s="705"/>
      <c r="E248" s="705"/>
      <c r="F248" s="706"/>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58"/>
    </row>
    <row r="249" spans="1:50" ht="24.75" hidden="1" customHeight="1" x14ac:dyDescent="0.15">
      <c r="A249" s="704"/>
      <c r="B249" s="705"/>
      <c r="C249" s="705"/>
      <c r="D249" s="705"/>
      <c r="E249" s="705"/>
      <c r="F249" s="706"/>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58"/>
    </row>
    <row r="250" spans="1:50" ht="24.75" hidden="1" customHeight="1" x14ac:dyDescent="0.15">
      <c r="A250" s="704"/>
      <c r="B250" s="705"/>
      <c r="C250" s="705"/>
      <c r="D250" s="705"/>
      <c r="E250" s="705"/>
      <c r="F250" s="706"/>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58"/>
    </row>
    <row r="251" spans="1:50" ht="24.75" hidden="1" customHeight="1" x14ac:dyDescent="0.15">
      <c r="A251" s="704"/>
      <c r="B251" s="705"/>
      <c r="C251" s="705"/>
      <c r="D251" s="705"/>
      <c r="E251" s="705"/>
      <c r="F251" s="706"/>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58"/>
    </row>
    <row r="252" spans="1:50" ht="24.75" hidden="1" customHeight="1" thickBot="1" x14ac:dyDescent="0.2">
      <c r="A252" s="704"/>
      <c r="B252" s="705"/>
      <c r="C252" s="705"/>
      <c r="D252" s="705"/>
      <c r="E252" s="705"/>
      <c r="F252" s="706"/>
      <c r="G252" s="559" t="s">
        <v>22</v>
      </c>
      <c r="H252" s="560"/>
      <c r="I252" s="560"/>
      <c r="J252" s="560"/>
      <c r="K252" s="560"/>
      <c r="L252" s="561"/>
      <c r="M252" s="158"/>
      <c r="N252" s="158"/>
      <c r="O252" s="158"/>
      <c r="P252" s="158"/>
      <c r="Q252" s="158"/>
      <c r="R252" s="158"/>
      <c r="S252" s="158"/>
      <c r="T252" s="158"/>
      <c r="U252" s="158"/>
      <c r="V252" s="158"/>
      <c r="W252" s="158"/>
      <c r="X252" s="159"/>
      <c r="Y252" s="562">
        <f>SUM(Y242:AB251)</f>
        <v>0</v>
      </c>
      <c r="Z252" s="563"/>
      <c r="AA252" s="563"/>
      <c r="AB252" s="564"/>
      <c r="AC252" s="559" t="s">
        <v>22</v>
      </c>
      <c r="AD252" s="560"/>
      <c r="AE252" s="560"/>
      <c r="AF252" s="560"/>
      <c r="AG252" s="560"/>
      <c r="AH252" s="561"/>
      <c r="AI252" s="158"/>
      <c r="AJ252" s="158"/>
      <c r="AK252" s="158"/>
      <c r="AL252" s="158"/>
      <c r="AM252" s="158"/>
      <c r="AN252" s="158"/>
      <c r="AO252" s="158"/>
      <c r="AP252" s="158"/>
      <c r="AQ252" s="158"/>
      <c r="AR252" s="158"/>
      <c r="AS252" s="158"/>
      <c r="AT252" s="159"/>
      <c r="AU252" s="562">
        <f>SUM(AU242:AX251)</f>
        <v>0</v>
      </c>
      <c r="AV252" s="563"/>
      <c r="AW252" s="563"/>
      <c r="AX252" s="565"/>
    </row>
    <row r="253" spans="1:50" ht="30" hidden="1" customHeight="1" x14ac:dyDescent="0.15">
      <c r="A253" s="704"/>
      <c r="B253" s="705"/>
      <c r="C253" s="705"/>
      <c r="D253" s="705"/>
      <c r="E253" s="705"/>
      <c r="F253" s="706"/>
      <c r="G253" s="373" t="s">
        <v>377</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378</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hidden="1" customHeight="1" x14ac:dyDescent="0.15">
      <c r="A254" s="704"/>
      <c r="B254" s="705"/>
      <c r="C254" s="705"/>
      <c r="D254" s="705"/>
      <c r="E254" s="705"/>
      <c r="F254" s="706"/>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3"/>
    </row>
    <row r="255" spans="1:50" ht="24.75" hidden="1" customHeight="1" x14ac:dyDescent="0.15">
      <c r="A255" s="704"/>
      <c r="B255" s="705"/>
      <c r="C255" s="705"/>
      <c r="D255" s="705"/>
      <c r="E255" s="705"/>
      <c r="F255" s="706"/>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4"/>
    </row>
    <row r="256" spans="1:50" ht="24.75" hidden="1" customHeight="1" x14ac:dyDescent="0.15">
      <c r="A256" s="704"/>
      <c r="B256" s="705"/>
      <c r="C256" s="705"/>
      <c r="D256" s="705"/>
      <c r="E256" s="705"/>
      <c r="F256" s="706"/>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58"/>
    </row>
    <row r="257" spans="1:50" ht="24.75" hidden="1" customHeight="1" x14ac:dyDescent="0.15">
      <c r="A257" s="704"/>
      <c r="B257" s="705"/>
      <c r="C257" s="705"/>
      <c r="D257" s="705"/>
      <c r="E257" s="705"/>
      <c r="F257" s="706"/>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58"/>
    </row>
    <row r="258" spans="1:50" ht="24.75" hidden="1" customHeight="1" x14ac:dyDescent="0.15">
      <c r="A258" s="704"/>
      <c r="B258" s="705"/>
      <c r="C258" s="705"/>
      <c r="D258" s="705"/>
      <c r="E258" s="705"/>
      <c r="F258" s="706"/>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58"/>
    </row>
    <row r="259" spans="1:50" ht="24.75" hidden="1" customHeight="1" x14ac:dyDescent="0.15">
      <c r="A259" s="704"/>
      <c r="B259" s="705"/>
      <c r="C259" s="705"/>
      <c r="D259" s="705"/>
      <c r="E259" s="705"/>
      <c r="F259" s="706"/>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58"/>
    </row>
    <row r="260" spans="1:50" ht="24.75" hidden="1" customHeight="1" x14ac:dyDescent="0.15">
      <c r="A260" s="704"/>
      <c r="B260" s="705"/>
      <c r="C260" s="705"/>
      <c r="D260" s="705"/>
      <c r="E260" s="705"/>
      <c r="F260" s="706"/>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58"/>
    </row>
    <row r="261" spans="1:50" ht="24.75" hidden="1" customHeight="1" x14ac:dyDescent="0.15">
      <c r="A261" s="704"/>
      <c r="B261" s="705"/>
      <c r="C261" s="705"/>
      <c r="D261" s="705"/>
      <c r="E261" s="705"/>
      <c r="F261" s="706"/>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58"/>
    </row>
    <row r="262" spans="1:50" ht="24.75" hidden="1" customHeight="1" x14ac:dyDescent="0.15">
      <c r="A262" s="704"/>
      <c r="B262" s="705"/>
      <c r="C262" s="705"/>
      <c r="D262" s="705"/>
      <c r="E262" s="705"/>
      <c r="F262" s="706"/>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58"/>
    </row>
    <row r="263" spans="1:50" ht="24.75" hidden="1" customHeight="1" x14ac:dyDescent="0.15">
      <c r="A263" s="704"/>
      <c r="B263" s="705"/>
      <c r="C263" s="705"/>
      <c r="D263" s="705"/>
      <c r="E263" s="705"/>
      <c r="F263" s="706"/>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58"/>
    </row>
    <row r="264" spans="1:50" ht="24.75" hidden="1" customHeight="1" x14ac:dyDescent="0.15">
      <c r="A264" s="704"/>
      <c r="B264" s="705"/>
      <c r="C264" s="705"/>
      <c r="D264" s="705"/>
      <c r="E264" s="705"/>
      <c r="F264" s="706"/>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58"/>
    </row>
    <row r="265" spans="1:50" ht="24.75" hidden="1"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735" priority="291">
      <formula>IF(RIGHT(TEXT(Y14,"0.#"),1)=".",FALSE,TRUE)</formula>
    </cfRule>
    <cfRule type="expression" dxfId="734" priority="292">
      <formula>IF(RIGHT(TEXT(Y14,"0.#"),1)=".",TRUE,FALSE)</formula>
    </cfRule>
  </conditionalFormatting>
  <conditionalFormatting sqref="Y6:Y13">
    <cfRule type="expression" dxfId="733" priority="289">
      <formula>IF(RIGHT(TEXT(Y6,"0.#"),1)=".",FALSE,TRUE)</formula>
    </cfRule>
    <cfRule type="expression" dxfId="732" priority="290">
      <formula>IF(RIGHT(TEXT(Y6,"0.#"),1)=".",TRUE,FALSE)</formula>
    </cfRule>
  </conditionalFormatting>
  <conditionalFormatting sqref="AU5">
    <cfRule type="expression" dxfId="731" priority="287">
      <formula>IF(RIGHT(TEXT(AU5,"0.#"),1)=".",FALSE,TRUE)</formula>
    </cfRule>
    <cfRule type="expression" dxfId="730" priority="288">
      <formula>IF(RIGHT(TEXT(AU5,"0.#"),1)=".",TRUE,FALSE)</formula>
    </cfRule>
  </conditionalFormatting>
  <conditionalFormatting sqref="AU14">
    <cfRule type="expression" dxfId="729" priority="285">
      <formula>IF(RIGHT(TEXT(AU14,"0.#"),1)=".",FALSE,TRUE)</formula>
    </cfRule>
    <cfRule type="expression" dxfId="728" priority="286">
      <formula>IF(RIGHT(TEXT(AU14,"0.#"),1)=".",TRUE,FALSE)</formula>
    </cfRule>
  </conditionalFormatting>
  <conditionalFormatting sqref="AU6:AU13">
    <cfRule type="expression" dxfId="727" priority="283">
      <formula>IF(RIGHT(TEXT(AU6,"0.#"),1)=".",FALSE,TRUE)</formula>
    </cfRule>
    <cfRule type="expression" dxfId="726" priority="284">
      <formula>IF(RIGHT(TEXT(AU6,"0.#"),1)=".",TRUE,FALSE)</formula>
    </cfRule>
  </conditionalFormatting>
  <conditionalFormatting sqref="Y27">
    <cfRule type="expression" dxfId="725" priority="279">
      <formula>IF(RIGHT(TEXT(Y27,"0.#"),1)=".",FALSE,TRUE)</formula>
    </cfRule>
    <cfRule type="expression" dxfId="724" priority="280">
      <formula>IF(RIGHT(TEXT(Y27,"0.#"),1)=".",TRUE,FALSE)</formula>
    </cfRule>
  </conditionalFormatting>
  <conditionalFormatting sqref="Y21:Y26">
    <cfRule type="expression" dxfId="723" priority="277">
      <formula>IF(RIGHT(TEXT(Y21,"0.#"),1)=".",FALSE,TRUE)</formula>
    </cfRule>
    <cfRule type="expression" dxfId="722" priority="278">
      <formula>IF(RIGHT(TEXT(Y21,"0.#"),1)=".",TRUE,FALSE)</formula>
    </cfRule>
  </conditionalFormatting>
  <conditionalFormatting sqref="AU18">
    <cfRule type="expression" dxfId="721" priority="275">
      <formula>IF(RIGHT(TEXT(AU18,"0.#"),1)=".",FALSE,TRUE)</formula>
    </cfRule>
    <cfRule type="expression" dxfId="720" priority="276">
      <formula>IF(RIGHT(TEXT(AU18,"0.#"),1)=".",TRUE,FALSE)</formula>
    </cfRule>
  </conditionalFormatting>
  <conditionalFormatting sqref="AU27">
    <cfRule type="expression" dxfId="719" priority="273">
      <formula>IF(RIGHT(TEXT(AU27,"0.#"),1)=".",FALSE,TRUE)</formula>
    </cfRule>
    <cfRule type="expression" dxfId="718" priority="274">
      <formula>IF(RIGHT(TEXT(AU27,"0.#"),1)=".",TRUE,FALSE)</formula>
    </cfRule>
  </conditionalFormatting>
  <conditionalFormatting sqref="AU19:AU26">
    <cfRule type="expression" dxfId="717" priority="271">
      <formula>IF(RIGHT(TEXT(AU19,"0.#"),1)=".",FALSE,TRUE)</formula>
    </cfRule>
    <cfRule type="expression" dxfId="716" priority="272">
      <formula>IF(RIGHT(TEXT(AU19,"0.#"),1)=".",TRUE,FALSE)</formula>
    </cfRule>
  </conditionalFormatting>
  <conditionalFormatting sqref="Y40">
    <cfRule type="expression" dxfId="715" priority="267">
      <formula>IF(RIGHT(TEXT(Y40,"0.#"),1)=".",FALSE,TRUE)</formula>
    </cfRule>
    <cfRule type="expression" dxfId="714" priority="268">
      <formula>IF(RIGHT(TEXT(Y40,"0.#"),1)=".",TRUE,FALSE)</formula>
    </cfRule>
  </conditionalFormatting>
  <conditionalFormatting sqref="Y33:Y39">
    <cfRule type="expression" dxfId="713" priority="265">
      <formula>IF(RIGHT(TEXT(Y33,"0.#"),1)=".",FALSE,TRUE)</formula>
    </cfRule>
    <cfRule type="expression" dxfId="712" priority="266">
      <formula>IF(RIGHT(TEXT(Y33,"0.#"),1)=".",TRUE,FALSE)</formula>
    </cfRule>
  </conditionalFormatting>
  <conditionalFormatting sqref="AU31">
    <cfRule type="expression" dxfId="711" priority="263">
      <formula>IF(RIGHT(TEXT(AU31,"0.#"),1)=".",FALSE,TRUE)</formula>
    </cfRule>
    <cfRule type="expression" dxfId="710" priority="264">
      <formula>IF(RIGHT(TEXT(AU31,"0.#"),1)=".",TRUE,FALSE)</formula>
    </cfRule>
  </conditionalFormatting>
  <conditionalFormatting sqref="AU40">
    <cfRule type="expression" dxfId="709" priority="261">
      <formula>IF(RIGHT(TEXT(AU40,"0.#"),1)=".",FALSE,TRUE)</formula>
    </cfRule>
    <cfRule type="expression" dxfId="708" priority="262">
      <formula>IF(RIGHT(TEXT(AU40,"0.#"),1)=".",TRUE,FALSE)</formula>
    </cfRule>
  </conditionalFormatting>
  <conditionalFormatting sqref="AU32:AU39">
    <cfRule type="expression" dxfId="707" priority="259">
      <formula>IF(RIGHT(TEXT(AU32,"0.#"),1)=".",FALSE,TRUE)</formula>
    </cfRule>
    <cfRule type="expression" dxfId="706" priority="260">
      <formula>IF(RIGHT(TEXT(AU32,"0.#"),1)=".",TRUE,FALSE)</formula>
    </cfRule>
  </conditionalFormatting>
  <conditionalFormatting sqref="Y44">
    <cfRule type="expression" dxfId="705" priority="257">
      <formula>IF(RIGHT(TEXT(Y44,"0.#"),1)=".",FALSE,TRUE)</formula>
    </cfRule>
    <cfRule type="expression" dxfId="704" priority="258">
      <formula>IF(RIGHT(TEXT(Y44,"0.#"),1)=".",TRUE,FALSE)</formula>
    </cfRule>
  </conditionalFormatting>
  <conditionalFormatting sqref="Y53">
    <cfRule type="expression" dxfId="703" priority="255">
      <formula>IF(RIGHT(TEXT(Y53,"0.#"),1)=".",FALSE,TRUE)</formula>
    </cfRule>
    <cfRule type="expression" dxfId="702" priority="256">
      <formula>IF(RIGHT(TEXT(Y53,"0.#"),1)=".",TRUE,FALSE)</formula>
    </cfRule>
  </conditionalFormatting>
  <conditionalFormatting sqref="Y45:Y52">
    <cfRule type="expression" dxfId="701" priority="253">
      <formula>IF(RIGHT(TEXT(Y45,"0.#"),1)=".",FALSE,TRUE)</formula>
    </cfRule>
    <cfRule type="expression" dxfId="700" priority="254">
      <formula>IF(RIGHT(TEXT(Y45,"0.#"),1)=".",TRUE,FALSE)</formula>
    </cfRule>
  </conditionalFormatting>
  <conditionalFormatting sqref="AU44">
    <cfRule type="expression" dxfId="699" priority="251">
      <formula>IF(RIGHT(TEXT(AU44,"0.#"),1)=".",FALSE,TRUE)</formula>
    </cfRule>
    <cfRule type="expression" dxfId="698" priority="252">
      <formula>IF(RIGHT(TEXT(AU44,"0.#"),1)=".",TRUE,FALSE)</formula>
    </cfRule>
  </conditionalFormatting>
  <conditionalFormatting sqref="AU53">
    <cfRule type="expression" dxfId="697" priority="249">
      <formula>IF(RIGHT(TEXT(AU53,"0.#"),1)=".",FALSE,TRUE)</formula>
    </cfRule>
    <cfRule type="expression" dxfId="696" priority="250">
      <formula>IF(RIGHT(TEXT(AU53,"0.#"),1)=".",TRUE,FALSE)</formula>
    </cfRule>
  </conditionalFormatting>
  <conditionalFormatting sqref="AU45:AU52">
    <cfRule type="expression" dxfId="695" priority="247">
      <formula>IF(RIGHT(TEXT(AU45,"0.#"),1)=".",FALSE,TRUE)</formula>
    </cfRule>
    <cfRule type="expression" dxfId="694" priority="248">
      <formula>IF(RIGHT(TEXT(AU45,"0.#"),1)=".",TRUE,FALSE)</formula>
    </cfRule>
  </conditionalFormatting>
  <conditionalFormatting sqref="Y58">
    <cfRule type="expression" dxfId="693" priority="245">
      <formula>IF(RIGHT(TEXT(Y58,"0.#"),1)=".",FALSE,TRUE)</formula>
    </cfRule>
    <cfRule type="expression" dxfId="692" priority="246">
      <formula>IF(RIGHT(TEXT(Y58,"0.#"),1)=".",TRUE,FALSE)</formula>
    </cfRule>
  </conditionalFormatting>
  <conditionalFormatting sqref="Y67">
    <cfRule type="expression" dxfId="691" priority="243">
      <formula>IF(RIGHT(TEXT(Y67,"0.#"),1)=".",FALSE,TRUE)</formula>
    </cfRule>
    <cfRule type="expression" dxfId="690" priority="244">
      <formula>IF(RIGHT(TEXT(Y67,"0.#"),1)=".",TRUE,FALSE)</formula>
    </cfRule>
  </conditionalFormatting>
  <conditionalFormatting sqref="Y59:Y66 Y57">
    <cfRule type="expression" dxfId="689" priority="241">
      <formula>IF(RIGHT(TEXT(Y57,"0.#"),1)=".",FALSE,TRUE)</formula>
    </cfRule>
    <cfRule type="expression" dxfId="688" priority="242">
      <formula>IF(RIGHT(TEXT(Y57,"0.#"),1)=".",TRUE,FALSE)</formula>
    </cfRule>
  </conditionalFormatting>
  <conditionalFormatting sqref="AU58">
    <cfRule type="expression" dxfId="687" priority="239">
      <formula>IF(RIGHT(TEXT(AU58,"0.#"),1)=".",FALSE,TRUE)</formula>
    </cfRule>
    <cfRule type="expression" dxfId="686" priority="240">
      <formula>IF(RIGHT(TEXT(AU58,"0.#"),1)=".",TRUE,FALSE)</formula>
    </cfRule>
  </conditionalFormatting>
  <conditionalFormatting sqref="AU67">
    <cfRule type="expression" dxfId="685" priority="237">
      <formula>IF(RIGHT(TEXT(AU67,"0.#"),1)=".",FALSE,TRUE)</formula>
    </cfRule>
    <cfRule type="expression" dxfId="684" priority="238">
      <formula>IF(RIGHT(TEXT(AU67,"0.#"),1)=".",TRUE,FALSE)</formula>
    </cfRule>
  </conditionalFormatting>
  <conditionalFormatting sqref="AU59:AU66 AU57">
    <cfRule type="expression" dxfId="683" priority="235">
      <formula>IF(RIGHT(TEXT(AU57,"0.#"),1)=".",FALSE,TRUE)</formula>
    </cfRule>
    <cfRule type="expression" dxfId="682" priority="236">
      <formula>IF(RIGHT(TEXT(AU57,"0.#"),1)=".",TRUE,FALSE)</formula>
    </cfRule>
  </conditionalFormatting>
  <conditionalFormatting sqref="Y71">
    <cfRule type="expression" dxfId="681" priority="233">
      <formula>IF(RIGHT(TEXT(Y71,"0.#"),1)=".",FALSE,TRUE)</formula>
    </cfRule>
    <cfRule type="expression" dxfId="680" priority="234">
      <formula>IF(RIGHT(TEXT(Y71,"0.#"),1)=".",TRUE,FALSE)</formula>
    </cfRule>
  </conditionalFormatting>
  <conditionalFormatting sqref="Y80">
    <cfRule type="expression" dxfId="679" priority="231">
      <formula>IF(RIGHT(TEXT(Y80,"0.#"),1)=".",FALSE,TRUE)</formula>
    </cfRule>
    <cfRule type="expression" dxfId="678" priority="232">
      <formula>IF(RIGHT(TEXT(Y80,"0.#"),1)=".",TRUE,FALSE)</formula>
    </cfRule>
  </conditionalFormatting>
  <conditionalFormatting sqref="Y72:Y79 Y70">
    <cfRule type="expression" dxfId="677" priority="229">
      <formula>IF(RIGHT(TEXT(Y70,"0.#"),1)=".",FALSE,TRUE)</formula>
    </cfRule>
    <cfRule type="expression" dxfId="676" priority="230">
      <formula>IF(RIGHT(TEXT(Y70,"0.#"),1)=".",TRUE,FALSE)</formula>
    </cfRule>
  </conditionalFormatting>
  <conditionalFormatting sqref="AU71">
    <cfRule type="expression" dxfId="675" priority="227">
      <formula>IF(RIGHT(TEXT(AU71,"0.#"),1)=".",FALSE,TRUE)</formula>
    </cfRule>
    <cfRule type="expression" dxfId="674" priority="228">
      <formula>IF(RIGHT(TEXT(AU71,"0.#"),1)=".",TRUE,FALSE)</formula>
    </cfRule>
  </conditionalFormatting>
  <conditionalFormatting sqref="AU80">
    <cfRule type="expression" dxfId="673" priority="225">
      <formula>IF(RIGHT(TEXT(AU80,"0.#"),1)=".",FALSE,TRUE)</formula>
    </cfRule>
    <cfRule type="expression" dxfId="672" priority="226">
      <formula>IF(RIGHT(TEXT(AU80,"0.#"),1)=".",TRUE,FALSE)</formula>
    </cfRule>
  </conditionalFormatting>
  <conditionalFormatting sqref="AU72:AU79 AU70">
    <cfRule type="expression" dxfId="671" priority="223">
      <formula>IF(RIGHT(TEXT(AU70,"0.#"),1)=".",FALSE,TRUE)</formula>
    </cfRule>
    <cfRule type="expression" dxfId="670" priority="224">
      <formula>IF(RIGHT(TEXT(AU70,"0.#"),1)=".",TRUE,FALSE)</formula>
    </cfRule>
  </conditionalFormatting>
  <conditionalFormatting sqref="Y84">
    <cfRule type="expression" dxfId="669" priority="221">
      <formula>IF(RIGHT(TEXT(Y84,"0.#"),1)=".",FALSE,TRUE)</formula>
    </cfRule>
    <cfRule type="expression" dxfId="668" priority="222">
      <formula>IF(RIGHT(TEXT(Y84,"0.#"),1)=".",TRUE,FALSE)</formula>
    </cfRule>
  </conditionalFormatting>
  <conditionalFormatting sqref="Y93">
    <cfRule type="expression" dxfId="667" priority="219">
      <formula>IF(RIGHT(TEXT(Y93,"0.#"),1)=".",FALSE,TRUE)</formula>
    </cfRule>
    <cfRule type="expression" dxfId="666" priority="220">
      <formula>IF(RIGHT(TEXT(Y93,"0.#"),1)=".",TRUE,FALSE)</formula>
    </cfRule>
  </conditionalFormatting>
  <conditionalFormatting sqref="Y85:Y92 Y83">
    <cfRule type="expression" dxfId="665" priority="217">
      <formula>IF(RIGHT(TEXT(Y83,"0.#"),1)=".",FALSE,TRUE)</formula>
    </cfRule>
    <cfRule type="expression" dxfId="664" priority="218">
      <formula>IF(RIGHT(TEXT(Y83,"0.#"),1)=".",TRUE,FALSE)</formula>
    </cfRule>
  </conditionalFormatting>
  <conditionalFormatting sqref="AU84">
    <cfRule type="expression" dxfId="663" priority="215">
      <formula>IF(RIGHT(TEXT(AU84,"0.#"),1)=".",FALSE,TRUE)</formula>
    </cfRule>
    <cfRule type="expression" dxfId="662" priority="216">
      <formula>IF(RIGHT(TEXT(AU84,"0.#"),1)=".",TRUE,FALSE)</formula>
    </cfRule>
  </conditionalFormatting>
  <conditionalFormatting sqref="AU93">
    <cfRule type="expression" dxfId="661" priority="213">
      <formula>IF(RIGHT(TEXT(AU93,"0.#"),1)=".",FALSE,TRUE)</formula>
    </cfRule>
    <cfRule type="expression" dxfId="660" priority="214">
      <formula>IF(RIGHT(TEXT(AU93,"0.#"),1)=".",TRUE,FALSE)</formula>
    </cfRule>
  </conditionalFormatting>
  <conditionalFormatting sqref="AU85:AU92 AU83">
    <cfRule type="expression" dxfId="659" priority="211">
      <formula>IF(RIGHT(TEXT(AU83,"0.#"),1)=".",FALSE,TRUE)</formula>
    </cfRule>
    <cfRule type="expression" dxfId="658" priority="212">
      <formula>IF(RIGHT(TEXT(AU83,"0.#"),1)=".",TRUE,FALSE)</formula>
    </cfRule>
  </conditionalFormatting>
  <conditionalFormatting sqref="Y97">
    <cfRule type="expression" dxfId="657" priority="209">
      <formula>IF(RIGHT(TEXT(Y97,"0.#"),1)=".",FALSE,TRUE)</formula>
    </cfRule>
    <cfRule type="expression" dxfId="656" priority="210">
      <formula>IF(RIGHT(TEXT(Y97,"0.#"),1)=".",TRUE,FALSE)</formula>
    </cfRule>
  </conditionalFormatting>
  <conditionalFormatting sqref="Y106">
    <cfRule type="expression" dxfId="655" priority="207">
      <formula>IF(RIGHT(TEXT(Y106,"0.#"),1)=".",FALSE,TRUE)</formula>
    </cfRule>
    <cfRule type="expression" dxfId="654" priority="208">
      <formula>IF(RIGHT(TEXT(Y106,"0.#"),1)=".",TRUE,FALSE)</formula>
    </cfRule>
  </conditionalFormatting>
  <conditionalFormatting sqref="Y98:Y105 Y96">
    <cfRule type="expression" dxfId="653" priority="205">
      <formula>IF(RIGHT(TEXT(Y96,"0.#"),1)=".",FALSE,TRUE)</formula>
    </cfRule>
    <cfRule type="expression" dxfId="652" priority="206">
      <formula>IF(RIGHT(TEXT(Y96,"0.#"),1)=".",TRUE,FALSE)</formula>
    </cfRule>
  </conditionalFormatting>
  <conditionalFormatting sqref="AU97">
    <cfRule type="expression" dxfId="651" priority="203">
      <formula>IF(RIGHT(TEXT(AU97,"0.#"),1)=".",FALSE,TRUE)</formula>
    </cfRule>
    <cfRule type="expression" dxfId="650" priority="204">
      <formula>IF(RIGHT(TEXT(AU97,"0.#"),1)=".",TRUE,FALSE)</formula>
    </cfRule>
  </conditionalFormatting>
  <conditionalFormatting sqref="AU106">
    <cfRule type="expression" dxfId="649" priority="201">
      <formula>IF(RIGHT(TEXT(AU106,"0.#"),1)=".",FALSE,TRUE)</formula>
    </cfRule>
    <cfRule type="expression" dxfId="648" priority="202">
      <formula>IF(RIGHT(TEXT(AU106,"0.#"),1)=".",TRUE,FALSE)</formula>
    </cfRule>
  </conditionalFormatting>
  <conditionalFormatting sqref="AU98:AU105 AU96">
    <cfRule type="expression" dxfId="647" priority="199">
      <formula>IF(RIGHT(TEXT(AU96,"0.#"),1)=".",FALSE,TRUE)</formula>
    </cfRule>
    <cfRule type="expression" dxfId="646" priority="200">
      <formula>IF(RIGHT(TEXT(AU96,"0.#"),1)=".",TRUE,FALSE)</formula>
    </cfRule>
  </conditionalFormatting>
  <conditionalFormatting sqref="Y111">
    <cfRule type="expression" dxfId="645" priority="197">
      <formula>IF(RIGHT(TEXT(Y111,"0.#"),1)=".",FALSE,TRUE)</formula>
    </cfRule>
    <cfRule type="expression" dxfId="644" priority="198">
      <formula>IF(RIGHT(TEXT(Y111,"0.#"),1)=".",TRUE,FALSE)</formula>
    </cfRule>
  </conditionalFormatting>
  <conditionalFormatting sqref="Y120">
    <cfRule type="expression" dxfId="643" priority="195">
      <formula>IF(RIGHT(TEXT(Y120,"0.#"),1)=".",FALSE,TRUE)</formula>
    </cfRule>
    <cfRule type="expression" dxfId="642" priority="196">
      <formula>IF(RIGHT(TEXT(Y120,"0.#"),1)=".",TRUE,FALSE)</formula>
    </cfRule>
  </conditionalFormatting>
  <conditionalFormatting sqref="Y112:Y119 Y110">
    <cfRule type="expression" dxfId="641" priority="193">
      <formula>IF(RIGHT(TEXT(Y110,"0.#"),1)=".",FALSE,TRUE)</formula>
    </cfRule>
    <cfRule type="expression" dxfId="640" priority="194">
      <formula>IF(RIGHT(TEXT(Y110,"0.#"),1)=".",TRUE,FALSE)</formula>
    </cfRule>
  </conditionalFormatting>
  <conditionalFormatting sqref="AU111">
    <cfRule type="expression" dxfId="639" priority="191">
      <formula>IF(RIGHT(TEXT(AU111,"0.#"),1)=".",FALSE,TRUE)</formula>
    </cfRule>
    <cfRule type="expression" dxfId="638" priority="192">
      <formula>IF(RIGHT(TEXT(AU111,"0.#"),1)=".",TRUE,FALSE)</formula>
    </cfRule>
  </conditionalFormatting>
  <conditionalFormatting sqref="AU120">
    <cfRule type="expression" dxfId="637" priority="189">
      <formula>IF(RIGHT(TEXT(AU120,"0.#"),1)=".",FALSE,TRUE)</formula>
    </cfRule>
    <cfRule type="expression" dxfId="636" priority="190">
      <formula>IF(RIGHT(TEXT(AU120,"0.#"),1)=".",TRUE,FALSE)</formula>
    </cfRule>
  </conditionalFormatting>
  <conditionalFormatting sqref="AU112:AU119 AU110">
    <cfRule type="expression" dxfId="635" priority="187">
      <formula>IF(RIGHT(TEXT(AU110,"0.#"),1)=".",FALSE,TRUE)</formula>
    </cfRule>
    <cfRule type="expression" dxfId="634" priority="188">
      <formula>IF(RIGHT(TEXT(AU110,"0.#"),1)=".",TRUE,FALSE)</formula>
    </cfRule>
  </conditionalFormatting>
  <conditionalFormatting sqref="Y124">
    <cfRule type="expression" dxfId="633" priority="173">
      <formula>IF(RIGHT(TEXT(Y124,"0.#"),1)=".",FALSE,TRUE)</formula>
    </cfRule>
    <cfRule type="expression" dxfId="632" priority="174">
      <formula>IF(RIGHT(TEXT(Y124,"0.#"),1)=".",TRUE,FALSE)</formula>
    </cfRule>
  </conditionalFormatting>
  <conditionalFormatting sqref="Y133">
    <cfRule type="expression" dxfId="631" priority="171">
      <formula>IF(RIGHT(TEXT(Y133,"0.#"),1)=".",FALSE,TRUE)</formula>
    </cfRule>
    <cfRule type="expression" dxfId="630" priority="172">
      <formula>IF(RIGHT(TEXT(Y133,"0.#"),1)=".",TRUE,FALSE)</formula>
    </cfRule>
  </conditionalFormatting>
  <conditionalFormatting sqref="Y125:Y132 Y123">
    <cfRule type="expression" dxfId="629" priority="169">
      <formula>IF(RIGHT(TEXT(Y123,"0.#"),1)=".",FALSE,TRUE)</formula>
    </cfRule>
    <cfRule type="expression" dxfId="628" priority="170">
      <formula>IF(RIGHT(TEXT(Y123,"0.#"),1)=".",TRUE,FALSE)</formula>
    </cfRule>
  </conditionalFormatting>
  <conditionalFormatting sqref="AU124">
    <cfRule type="expression" dxfId="627" priority="167">
      <formula>IF(RIGHT(TEXT(AU124,"0.#"),1)=".",FALSE,TRUE)</formula>
    </cfRule>
    <cfRule type="expression" dxfId="626" priority="168">
      <formula>IF(RIGHT(TEXT(AU124,"0.#"),1)=".",TRUE,FALSE)</formula>
    </cfRule>
  </conditionalFormatting>
  <conditionalFormatting sqref="AU133">
    <cfRule type="expression" dxfId="625" priority="165">
      <formula>IF(RIGHT(TEXT(AU133,"0.#"),1)=".",FALSE,TRUE)</formula>
    </cfRule>
    <cfRule type="expression" dxfId="624" priority="166">
      <formula>IF(RIGHT(TEXT(AU133,"0.#"),1)=".",TRUE,FALSE)</formula>
    </cfRule>
  </conditionalFormatting>
  <conditionalFormatting sqref="AU125:AU132 AU123">
    <cfRule type="expression" dxfId="623" priority="163">
      <formula>IF(RIGHT(TEXT(AU123,"0.#"),1)=".",FALSE,TRUE)</formula>
    </cfRule>
    <cfRule type="expression" dxfId="622" priority="164">
      <formula>IF(RIGHT(TEXT(AU123,"0.#"),1)=".",TRUE,FALSE)</formula>
    </cfRule>
  </conditionalFormatting>
  <conditionalFormatting sqref="Y137">
    <cfRule type="expression" dxfId="621" priority="153">
      <formula>IF(RIGHT(TEXT(Y137,"0.#"),1)=".",FALSE,TRUE)</formula>
    </cfRule>
    <cfRule type="expression" dxfId="620" priority="154">
      <formula>IF(RIGHT(TEXT(Y137,"0.#"),1)=".",TRUE,FALSE)</formula>
    </cfRule>
  </conditionalFormatting>
  <conditionalFormatting sqref="Y146">
    <cfRule type="expression" dxfId="619" priority="151">
      <formula>IF(RIGHT(TEXT(Y146,"0.#"),1)=".",FALSE,TRUE)</formula>
    </cfRule>
    <cfRule type="expression" dxfId="618" priority="152">
      <formula>IF(RIGHT(TEXT(Y146,"0.#"),1)=".",TRUE,FALSE)</formula>
    </cfRule>
  </conditionalFormatting>
  <conditionalFormatting sqref="Y138:Y145 Y136">
    <cfRule type="expression" dxfId="617" priority="149">
      <formula>IF(RIGHT(TEXT(Y136,"0.#"),1)=".",FALSE,TRUE)</formula>
    </cfRule>
    <cfRule type="expression" dxfId="616" priority="150">
      <formula>IF(RIGHT(TEXT(Y136,"0.#"),1)=".",TRUE,FALSE)</formula>
    </cfRule>
  </conditionalFormatting>
  <conditionalFormatting sqref="AU137">
    <cfRule type="expression" dxfId="615" priority="147">
      <formula>IF(RIGHT(TEXT(AU137,"0.#"),1)=".",FALSE,TRUE)</formula>
    </cfRule>
    <cfRule type="expression" dxfId="614" priority="148">
      <formula>IF(RIGHT(TEXT(AU137,"0.#"),1)=".",TRUE,FALSE)</formula>
    </cfRule>
  </conditionalFormatting>
  <conditionalFormatting sqref="AU146">
    <cfRule type="expression" dxfId="613" priority="145">
      <formula>IF(RIGHT(TEXT(AU146,"0.#"),1)=".",FALSE,TRUE)</formula>
    </cfRule>
    <cfRule type="expression" dxfId="612" priority="146">
      <formula>IF(RIGHT(TEXT(AU146,"0.#"),1)=".",TRUE,FALSE)</formula>
    </cfRule>
  </conditionalFormatting>
  <conditionalFormatting sqref="AU138:AU145 AU136">
    <cfRule type="expression" dxfId="611" priority="143">
      <formula>IF(RIGHT(TEXT(AU136,"0.#"),1)=".",FALSE,TRUE)</formula>
    </cfRule>
    <cfRule type="expression" dxfId="610" priority="144">
      <formula>IF(RIGHT(TEXT(AU136,"0.#"),1)=".",TRUE,FALSE)</formula>
    </cfRule>
  </conditionalFormatting>
  <conditionalFormatting sqref="Y150">
    <cfRule type="expression" dxfId="609" priority="141">
      <formula>IF(RIGHT(TEXT(Y150,"0.#"),1)=".",FALSE,TRUE)</formula>
    </cfRule>
    <cfRule type="expression" dxfId="608" priority="142">
      <formula>IF(RIGHT(TEXT(Y150,"0.#"),1)=".",TRUE,FALSE)</formula>
    </cfRule>
  </conditionalFormatting>
  <conditionalFormatting sqref="Y159">
    <cfRule type="expression" dxfId="607" priority="139">
      <formula>IF(RIGHT(TEXT(Y159,"0.#"),1)=".",FALSE,TRUE)</formula>
    </cfRule>
    <cfRule type="expression" dxfId="606" priority="140">
      <formula>IF(RIGHT(TEXT(Y159,"0.#"),1)=".",TRUE,FALSE)</formula>
    </cfRule>
  </conditionalFormatting>
  <conditionalFormatting sqref="Y151:Y158 Y149">
    <cfRule type="expression" dxfId="605" priority="137">
      <formula>IF(RIGHT(TEXT(Y149,"0.#"),1)=".",FALSE,TRUE)</formula>
    </cfRule>
    <cfRule type="expression" dxfId="604" priority="138">
      <formula>IF(RIGHT(TEXT(Y149,"0.#"),1)=".",TRUE,FALSE)</formula>
    </cfRule>
  </conditionalFormatting>
  <conditionalFormatting sqref="AU150">
    <cfRule type="expression" dxfId="603" priority="135">
      <formula>IF(RIGHT(TEXT(AU150,"0.#"),1)=".",FALSE,TRUE)</formula>
    </cfRule>
    <cfRule type="expression" dxfId="602" priority="136">
      <formula>IF(RIGHT(TEXT(AU150,"0.#"),1)=".",TRUE,FALSE)</formula>
    </cfRule>
  </conditionalFormatting>
  <conditionalFormatting sqref="AU159">
    <cfRule type="expression" dxfId="601" priority="133">
      <formula>IF(RIGHT(TEXT(AU159,"0.#"),1)=".",FALSE,TRUE)</formula>
    </cfRule>
    <cfRule type="expression" dxfId="600" priority="134">
      <formula>IF(RIGHT(TEXT(AU159,"0.#"),1)=".",TRUE,FALSE)</formula>
    </cfRule>
  </conditionalFormatting>
  <conditionalFormatting sqref="AU151:AU158 AU149">
    <cfRule type="expression" dxfId="599" priority="131">
      <formula>IF(RIGHT(TEXT(AU149,"0.#"),1)=".",FALSE,TRUE)</formula>
    </cfRule>
    <cfRule type="expression" dxfId="598" priority="132">
      <formula>IF(RIGHT(TEXT(AU149,"0.#"),1)=".",TRUE,FALSE)</formula>
    </cfRule>
  </conditionalFormatting>
  <conditionalFormatting sqref="Y164">
    <cfRule type="expression" dxfId="597" priority="129">
      <formula>IF(RIGHT(TEXT(Y164,"0.#"),1)=".",FALSE,TRUE)</formula>
    </cfRule>
    <cfRule type="expression" dxfId="596" priority="130">
      <formula>IF(RIGHT(TEXT(Y164,"0.#"),1)=".",TRUE,FALSE)</formula>
    </cfRule>
  </conditionalFormatting>
  <conditionalFormatting sqref="Y173">
    <cfRule type="expression" dxfId="595" priority="127">
      <formula>IF(RIGHT(TEXT(Y173,"0.#"),1)=".",FALSE,TRUE)</formula>
    </cfRule>
    <cfRule type="expression" dxfId="594" priority="128">
      <formula>IF(RIGHT(TEXT(Y173,"0.#"),1)=".",TRUE,FALSE)</formula>
    </cfRule>
  </conditionalFormatting>
  <conditionalFormatting sqref="Y165:Y172 Y163">
    <cfRule type="expression" dxfId="593" priority="125">
      <formula>IF(RIGHT(TEXT(Y163,"0.#"),1)=".",FALSE,TRUE)</formula>
    </cfRule>
    <cfRule type="expression" dxfId="592" priority="126">
      <formula>IF(RIGHT(TEXT(Y163,"0.#"),1)=".",TRUE,FALSE)</formula>
    </cfRule>
  </conditionalFormatting>
  <conditionalFormatting sqref="AU164">
    <cfRule type="expression" dxfId="591" priority="123">
      <formula>IF(RIGHT(TEXT(AU164,"0.#"),1)=".",FALSE,TRUE)</formula>
    </cfRule>
    <cfRule type="expression" dxfId="590" priority="124">
      <formula>IF(RIGHT(TEXT(AU164,"0.#"),1)=".",TRUE,FALSE)</formula>
    </cfRule>
  </conditionalFormatting>
  <conditionalFormatting sqref="AU173">
    <cfRule type="expression" dxfId="589" priority="121">
      <formula>IF(RIGHT(TEXT(AU173,"0.#"),1)=".",FALSE,TRUE)</formula>
    </cfRule>
    <cfRule type="expression" dxfId="588" priority="122">
      <formula>IF(RIGHT(TEXT(AU173,"0.#"),1)=".",TRUE,FALSE)</formula>
    </cfRule>
  </conditionalFormatting>
  <conditionalFormatting sqref="AU165:AU172 AU163">
    <cfRule type="expression" dxfId="587" priority="119">
      <formula>IF(RIGHT(TEXT(AU163,"0.#"),1)=".",FALSE,TRUE)</formula>
    </cfRule>
    <cfRule type="expression" dxfId="586" priority="120">
      <formula>IF(RIGHT(TEXT(AU163,"0.#"),1)=".",TRUE,FALSE)</formula>
    </cfRule>
  </conditionalFormatting>
  <conditionalFormatting sqref="Y177">
    <cfRule type="expression" dxfId="585" priority="117">
      <formula>IF(RIGHT(TEXT(Y177,"0.#"),1)=".",FALSE,TRUE)</formula>
    </cfRule>
    <cfRule type="expression" dxfId="584" priority="118">
      <formula>IF(RIGHT(TEXT(Y177,"0.#"),1)=".",TRUE,FALSE)</formula>
    </cfRule>
  </conditionalFormatting>
  <conditionalFormatting sqref="Y186">
    <cfRule type="expression" dxfId="583" priority="115">
      <formula>IF(RIGHT(TEXT(Y186,"0.#"),1)=".",FALSE,TRUE)</formula>
    </cfRule>
    <cfRule type="expression" dxfId="582" priority="116">
      <formula>IF(RIGHT(TEXT(Y186,"0.#"),1)=".",TRUE,FALSE)</formula>
    </cfRule>
  </conditionalFormatting>
  <conditionalFormatting sqref="Y178:Y185 Y176">
    <cfRule type="expression" dxfId="581" priority="113">
      <formula>IF(RIGHT(TEXT(Y176,"0.#"),1)=".",FALSE,TRUE)</formula>
    </cfRule>
    <cfRule type="expression" dxfId="580" priority="114">
      <formula>IF(RIGHT(TEXT(Y176,"0.#"),1)=".",TRUE,FALSE)</formula>
    </cfRule>
  </conditionalFormatting>
  <conditionalFormatting sqref="AU177">
    <cfRule type="expression" dxfId="579" priority="111">
      <formula>IF(RIGHT(TEXT(AU177,"0.#"),1)=".",FALSE,TRUE)</formula>
    </cfRule>
    <cfRule type="expression" dxfId="578" priority="112">
      <formula>IF(RIGHT(TEXT(AU177,"0.#"),1)=".",TRUE,FALSE)</formula>
    </cfRule>
  </conditionalFormatting>
  <conditionalFormatting sqref="AU186">
    <cfRule type="expression" dxfId="577" priority="109">
      <formula>IF(RIGHT(TEXT(AU186,"0.#"),1)=".",FALSE,TRUE)</formula>
    </cfRule>
    <cfRule type="expression" dxfId="576" priority="110">
      <formula>IF(RIGHT(TEXT(AU186,"0.#"),1)=".",TRUE,FALSE)</formula>
    </cfRule>
  </conditionalFormatting>
  <conditionalFormatting sqref="AU178:AU185 AU176">
    <cfRule type="expression" dxfId="575" priority="107">
      <formula>IF(RIGHT(TEXT(AU176,"0.#"),1)=".",FALSE,TRUE)</formula>
    </cfRule>
    <cfRule type="expression" dxfId="574" priority="108">
      <formula>IF(RIGHT(TEXT(AU176,"0.#"),1)=".",TRUE,FALSE)</formula>
    </cfRule>
  </conditionalFormatting>
  <conditionalFormatting sqref="Y190">
    <cfRule type="expression" dxfId="573" priority="105">
      <formula>IF(RIGHT(TEXT(Y190,"0.#"),1)=".",FALSE,TRUE)</formula>
    </cfRule>
    <cfRule type="expression" dxfId="572" priority="106">
      <formula>IF(RIGHT(TEXT(Y190,"0.#"),1)=".",TRUE,FALSE)</formula>
    </cfRule>
  </conditionalFormatting>
  <conditionalFormatting sqref="Y199">
    <cfRule type="expression" dxfId="571" priority="103">
      <formula>IF(RIGHT(TEXT(Y199,"0.#"),1)=".",FALSE,TRUE)</formula>
    </cfRule>
    <cfRule type="expression" dxfId="570" priority="104">
      <formula>IF(RIGHT(TEXT(Y199,"0.#"),1)=".",TRUE,FALSE)</formula>
    </cfRule>
  </conditionalFormatting>
  <conditionalFormatting sqref="Y191:Y198 Y189">
    <cfRule type="expression" dxfId="569" priority="101">
      <formula>IF(RIGHT(TEXT(Y189,"0.#"),1)=".",FALSE,TRUE)</formula>
    </cfRule>
    <cfRule type="expression" dxfId="568" priority="102">
      <formula>IF(RIGHT(TEXT(Y189,"0.#"),1)=".",TRUE,FALSE)</formula>
    </cfRule>
  </conditionalFormatting>
  <conditionalFormatting sqref="AU190">
    <cfRule type="expression" dxfId="567" priority="99">
      <formula>IF(RIGHT(TEXT(AU190,"0.#"),1)=".",FALSE,TRUE)</formula>
    </cfRule>
    <cfRule type="expression" dxfId="566" priority="100">
      <formula>IF(RIGHT(TEXT(AU190,"0.#"),1)=".",TRUE,FALSE)</formula>
    </cfRule>
  </conditionalFormatting>
  <conditionalFormatting sqref="AU199">
    <cfRule type="expression" dxfId="565" priority="97">
      <formula>IF(RIGHT(TEXT(AU199,"0.#"),1)=".",FALSE,TRUE)</formula>
    </cfRule>
    <cfRule type="expression" dxfId="564" priority="98">
      <formula>IF(RIGHT(TEXT(AU199,"0.#"),1)=".",TRUE,FALSE)</formula>
    </cfRule>
  </conditionalFormatting>
  <conditionalFormatting sqref="AU191:AU198 AU189">
    <cfRule type="expression" dxfId="563" priority="95">
      <formula>IF(RIGHT(TEXT(AU189,"0.#"),1)=".",FALSE,TRUE)</formula>
    </cfRule>
    <cfRule type="expression" dxfId="562" priority="96">
      <formula>IF(RIGHT(TEXT(AU189,"0.#"),1)=".",TRUE,FALSE)</formula>
    </cfRule>
  </conditionalFormatting>
  <conditionalFormatting sqref="Y203">
    <cfRule type="expression" dxfId="561" priority="93">
      <formula>IF(RIGHT(TEXT(Y203,"0.#"),1)=".",FALSE,TRUE)</formula>
    </cfRule>
    <cfRule type="expression" dxfId="560" priority="94">
      <formula>IF(RIGHT(TEXT(Y203,"0.#"),1)=".",TRUE,FALSE)</formula>
    </cfRule>
  </conditionalFormatting>
  <conditionalFormatting sqref="Y212">
    <cfRule type="expression" dxfId="559" priority="91">
      <formula>IF(RIGHT(TEXT(Y212,"0.#"),1)=".",FALSE,TRUE)</formula>
    </cfRule>
    <cfRule type="expression" dxfId="558" priority="92">
      <formula>IF(RIGHT(TEXT(Y212,"0.#"),1)=".",TRUE,FALSE)</formula>
    </cfRule>
  </conditionalFormatting>
  <conditionalFormatting sqref="Y204:Y211 Y202">
    <cfRule type="expression" dxfId="557" priority="89">
      <formula>IF(RIGHT(TEXT(Y202,"0.#"),1)=".",FALSE,TRUE)</formula>
    </cfRule>
    <cfRule type="expression" dxfId="556" priority="90">
      <formula>IF(RIGHT(TEXT(Y202,"0.#"),1)=".",TRUE,FALSE)</formula>
    </cfRule>
  </conditionalFormatting>
  <conditionalFormatting sqref="AU203">
    <cfRule type="expression" dxfId="555" priority="87">
      <formula>IF(RIGHT(TEXT(AU203,"0.#"),1)=".",FALSE,TRUE)</formula>
    </cfRule>
    <cfRule type="expression" dxfId="554" priority="88">
      <formula>IF(RIGHT(TEXT(AU203,"0.#"),1)=".",TRUE,FALSE)</formula>
    </cfRule>
  </conditionalFormatting>
  <conditionalFormatting sqref="AU212">
    <cfRule type="expression" dxfId="553" priority="85">
      <formula>IF(RIGHT(TEXT(AU212,"0.#"),1)=".",FALSE,TRUE)</formula>
    </cfRule>
    <cfRule type="expression" dxfId="552" priority="86">
      <formula>IF(RIGHT(TEXT(AU212,"0.#"),1)=".",TRUE,FALSE)</formula>
    </cfRule>
  </conditionalFormatting>
  <conditionalFormatting sqref="AU204:AU211 AU202">
    <cfRule type="expression" dxfId="551" priority="83">
      <formula>IF(RIGHT(TEXT(AU202,"0.#"),1)=".",FALSE,TRUE)</formula>
    </cfRule>
    <cfRule type="expression" dxfId="550" priority="84">
      <formula>IF(RIGHT(TEXT(AU202,"0.#"),1)=".",TRUE,FALSE)</formula>
    </cfRule>
  </conditionalFormatting>
  <conditionalFormatting sqref="Y217">
    <cfRule type="expression" dxfId="549" priority="81">
      <formula>IF(RIGHT(TEXT(Y217,"0.#"),1)=".",FALSE,TRUE)</formula>
    </cfRule>
    <cfRule type="expression" dxfId="548" priority="82">
      <formula>IF(RIGHT(TEXT(Y217,"0.#"),1)=".",TRUE,FALSE)</formula>
    </cfRule>
  </conditionalFormatting>
  <conditionalFormatting sqref="Y226">
    <cfRule type="expression" dxfId="547" priority="79">
      <formula>IF(RIGHT(TEXT(Y226,"0.#"),1)=".",FALSE,TRUE)</formula>
    </cfRule>
    <cfRule type="expression" dxfId="546" priority="80">
      <formula>IF(RIGHT(TEXT(Y226,"0.#"),1)=".",TRUE,FALSE)</formula>
    </cfRule>
  </conditionalFormatting>
  <conditionalFormatting sqref="Y218:Y225 Y216">
    <cfRule type="expression" dxfId="545" priority="77">
      <formula>IF(RIGHT(TEXT(Y216,"0.#"),1)=".",FALSE,TRUE)</formula>
    </cfRule>
    <cfRule type="expression" dxfId="544" priority="78">
      <formula>IF(RIGHT(TEXT(Y216,"0.#"),1)=".",TRUE,FALSE)</formula>
    </cfRule>
  </conditionalFormatting>
  <conditionalFormatting sqref="AU217">
    <cfRule type="expression" dxfId="543" priority="75">
      <formula>IF(RIGHT(TEXT(AU217,"0.#"),1)=".",FALSE,TRUE)</formula>
    </cfRule>
    <cfRule type="expression" dxfId="542" priority="76">
      <formula>IF(RIGHT(TEXT(AU217,"0.#"),1)=".",TRUE,FALSE)</formula>
    </cfRule>
  </conditionalFormatting>
  <conditionalFormatting sqref="AU226">
    <cfRule type="expression" dxfId="541" priority="73">
      <formula>IF(RIGHT(TEXT(AU226,"0.#"),1)=".",FALSE,TRUE)</formula>
    </cfRule>
    <cfRule type="expression" dxfId="540" priority="74">
      <formula>IF(RIGHT(TEXT(AU226,"0.#"),1)=".",TRUE,FALSE)</formula>
    </cfRule>
  </conditionalFormatting>
  <conditionalFormatting sqref="AU218:AU225 AU216">
    <cfRule type="expression" dxfId="539" priority="71">
      <formula>IF(RIGHT(TEXT(AU216,"0.#"),1)=".",FALSE,TRUE)</formula>
    </cfRule>
    <cfRule type="expression" dxfId="538" priority="72">
      <formula>IF(RIGHT(TEXT(AU216,"0.#"),1)=".",TRUE,FALSE)</formula>
    </cfRule>
  </conditionalFormatting>
  <conditionalFormatting sqref="Y230">
    <cfRule type="expression" dxfId="537" priority="57">
      <formula>IF(RIGHT(TEXT(Y230,"0.#"),1)=".",FALSE,TRUE)</formula>
    </cfRule>
    <cfRule type="expression" dxfId="536" priority="58">
      <formula>IF(RIGHT(TEXT(Y230,"0.#"),1)=".",TRUE,FALSE)</formula>
    </cfRule>
  </conditionalFormatting>
  <conditionalFormatting sqref="Y239">
    <cfRule type="expression" dxfId="535" priority="55">
      <formula>IF(RIGHT(TEXT(Y239,"0.#"),1)=".",FALSE,TRUE)</formula>
    </cfRule>
    <cfRule type="expression" dxfId="534" priority="56">
      <formula>IF(RIGHT(TEXT(Y239,"0.#"),1)=".",TRUE,FALSE)</formula>
    </cfRule>
  </conditionalFormatting>
  <conditionalFormatting sqref="Y231:Y238 Y229">
    <cfRule type="expression" dxfId="533" priority="53">
      <formula>IF(RIGHT(TEXT(Y229,"0.#"),1)=".",FALSE,TRUE)</formula>
    </cfRule>
    <cfRule type="expression" dxfId="532" priority="54">
      <formula>IF(RIGHT(TEXT(Y229,"0.#"),1)=".",TRUE,FALSE)</formula>
    </cfRule>
  </conditionalFormatting>
  <conditionalFormatting sqref="AU230">
    <cfRule type="expression" dxfId="531" priority="51">
      <formula>IF(RIGHT(TEXT(AU230,"0.#"),1)=".",FALSE,TRUE)</formula>
    </cfRule>
    <cfRule type="expression" dxfId="530" priority="52">
      <formula>IF(RIGHT(TEXT(AU230,"0.#"),1)=".",TRUE,FALSE)</formula>
    </cfRule>
  </conditionalFormatting>
  <conditionalFormatting sqref="AU239">
    <cfRule type="expression" dxfId="529" priority="49">
      <formula>IF(RIGHT(TEXT(AU239,"0.#"),1)=".",FALSE,TRUE)</formula>
    </cfRule>
    <cfRule type="expression" dxfId="528" priority="50">
      <formula>IF(RIGHT(TEXT(AU239,"0.#"),1)=".",TRUE,FALSE)</formula>
    </cfRule>
  </conditionalFormatting>
  <conditionalFormatting sqref="AU231:AU238 AU229">
    <cfRule type="expression" dxfId="527" priority="47">
      <formula>IF(RIGHT(TEXT(AU229,"0.#"),1)=".",FALSE,TRUE)</formula>
    </cfRule>
    <cfRule type="expression" dxfId="526" priority="48">
      <formula>IF(RIGHT(TEXT(AU229,"0.#"),1)=".",TRUE,FALSE)</formula>
    </cfRule>
  </conditionalFormatting>
  <conditionalFormatting sqref="Y243">
    <cfRule type="expression" dxfId="525" priority="45">
      <formula>IF(RIGHT(TEXT(Y243,"0.#"),1)=".",FALSE,TRUE)</formula>
    </cfRule>
    <cfRule type="expression" dxfId="524" priority="46">
      <formula>IF(RIGHT(TEXT(Y243,"0.#"),1)=".",TRUE,FALSE)</formula>
    </cfRule>
  </conditionalFormatting>
  <conditionalFormatting sqref="Y252">
    <cfRule type="expression" dxfId="523" priority="43">
      <formula>IF(RIGHT(TEXT(Y252,"0.#"),1)=".",FALSE,TRUE)</formula>
    </cfRule>
    <cfRule type="expression" dxfId="522" priority="44">
      <formula>IF(RIGHT(TEXT(Y252,"0.#"),1)=".",TRUE,FALSE)</formula>
    </cfRule>
  </conditionalFormatting>
  <conditionalFormatting sqref="Y244:Y251 Y242">
    <cfRule type="expression" dxfId="521" priority="41">
      <formula>IF(RIGHT(TEXT(Y242,"0.#"),1)=".",FALSE,TRUE)</formula>
    </cfRule>
    <cfRule type="expression" dxfId="520" priority="42">
      <formula>IF(RIGHT(TEXT(Y242,"0.#"),1)=".",TRUE,FALSE)</formula>
    </cfRule>
  </conditionalFormatting>
  <conditionalFormatting sqref="AU243">
    <cfRule type="expression" dxfId="519" priority="39">
      <formula>IF(RIGHT(TEXT(AU243,"0.#"),1)=".",FALSE,TRUE)</formula>
    </cfRule>
    <cfRule type="expression" dxfId="518" priority="40">
      <formula>IF(RIGHT(TEXT(AU243,"0.#"),1)=".",TRUE,FALSE)</formula>
    </cfRule>
  </conditionalFormatting>
  <conditionalFormatting sqref="AU252">
    <cfRule type="expression" dxfId="517" priority="37">
      <formula>IF(RIGHT(TEXT(AU252,"0.#"),1)=".",FALSE,TRUE)</formula>
    </cfRule>
    <cfRule type="expression" dxfId="516" priority="38">
      <formula>IF(RIGHT(TEXT(AU252,"0.#"),1)=".",TRUE,FALSE)</formula>
    </cfRule>
  </conditionalFormatting>
  <conditionalFormatting sqref="AU244:AU251 AU242">
    <cfRule type="expression" dxfId="515" priority="35">
      <formula>IF(RIGHT(TEXT(AU242,"0.#"),1)=".",FALSE,TRUE)</formula>
    </cfRule>
    <cfRule type="expression" dxfId="514" priority="36">
      <formula>IF(RIGHT(TEXT(AU242,"0.#"),1)=".",TRUE,FALSE)</formula>
    </cfRule>
  </conditionalFormatting>
  <conditionalFormatting sqref="Y256">
    <cfRule type="expression" dxfId="513" priority="33">
      <formula>IF(RIGHT(TEXT(Y256,"0.#"),1)=".",FALSE,TRUE)</formula>
    </cfRule>
    <cfRule type="expression" dxfId="512" priority="34">
      <formula>IF(RIGHT(TEXT(Y256,"0.#"),1)=".",TRUE,FALSE)</formula>
    </cfRule>
  </conditionalFormatting>
  <conditionalFormatting sqref="Y265">
    <cfRule type="expression" dxfId="511" priority="31">
      <formula>IF(RIGHT(TEXT(Y265,"0.#"),1)=".",FALSE,TRUE)</formula>
    </cfRule>
    <cfRule type="expression" dxfId="510" priority="32">
      <formula>IF(RIGHT(TEXT(Y265,"0.#"),1)=".",TRUE,FALSE)</formula>
    </cfRule>
  </conditionalFormatting>
  <conditionalFormatting sqref="Y257:Y264 Y255">
    <cfRule type="expression" dxfId="509" priority="29">
      <formula>IF(RIGHT(TEXT(Y255,"0.#"),1)=".",FALSE,TRUE)</formula>
    </cfRule>
    <cfRule type="expression" dxfId="508" priority="30">
      <formula>IF(RIGHT(TEXT(Y255,"0.#"),1)=".",TRUE,FALSE)</formula>
    </cfRule>
  </conditionalFormatting>
  <conditionalFormatting sqref="AU256">
    <cfRule type="expression" dxfId="507" priority="27">
      <formula>IF(RIGHT(TEXT(AU256,"0.#"),1)=".",FALSE,TRUE)</formula>
    </cfRule>
    <cfRule type="expression" dxfId="506" priority="28">
      <formula>IF(RIGHT(TEXT(AU256,"0.#"),1)=".",TRUE,FALSE)</formula>
    </cfRule>
  </conditionalFormatting>
  <conditionalFormatting sqref="AU265">
    <cfRule type="expression" dxfId="505" priority="25">
      <formula>IF(RIGHT(TEXT(AU265,"0.#"),1)=".",FALSE,TRUE)</formula>
    </cfRule>
    <cfRule type="expression" dxfId="504" priority="26">
      <formula>IF(RIGHT(TEXT(AU265,"0.#"),1)=".",TRUE,FALSE)</formula>
    </cfRule>
  </conditionalFormatting>
  <conditionalFormatting sqref="AU257:AU264 AU255">
    <cfRule type="expression" dxfId="503" priority="23">
      <formula>IF(RIGHT(TEXT(AU255,"0.#"),1)=".",FALSE,TRUE)</formula>
    </cfRule>
    <cfRule type="expression" dxfId="502" priority="24">
      <formula>IF(RIGHT(TEXT(AU255,"0.#"),1)=".",TRUE,FALSE)</formula>
    </cfRule>
  </conditionalFormatting>
  <conditionalFormatting sqref="Y5">
    <cfRule type="expression" dxfId="501" priority="21">
      <formula>IF(RIGHT(TEXT(Y5,"0.#"),1)=".",FALSE,TRUE)</formula>
    </cfRule>
    <cfRule type="expression" dxfId="500" priority="22">
      <formula>IF(RIGHT(TEXT(Y5,"0.#"),1)=".",TRUE,FALSE)</formula>
    </cfRule>
  </conditionalFormatting>
  <conditionalFormatting sqref="Y4">
    <cfRule type="expression" dxfId="499" priority="19">
      <formula>IF(RIGHT(TEXT(Y4,"0.#"),1)=".",FALSE,TRUE)</formula>
    </cfRule>
    <cfRule type="expression" dxfId="498" priority="20">
      <formula>IF(RIGHT(TEXT(Y4,"0.#"),1)=".",TRUE,FALSE)</formula>
    </cfRule>
  </conditionalFormatting>
  <conditionalFormatting sqref="Y18">
    <cfRule type="expression" dxfId="497" priority="17">
      <formula>IF(RIGHT(TEXT(Y18,"0.#"),1)=".",FALSE,TRUE)</formula>
    </cfRule>
    <cfRule type="expression" dxfId="496" priority="18">
      <formula>IF(RIGHT(TEXT(Y18,"0.#"),1)=".",TRUE,FALSE)</formula>
    </cfRule>
  </conditionalFormatting>
  <conditionalFormatting sqref="Y19:Y20 Y17">
    <cfRule type="expression" dxfId="495" priority="15">
      <formula>IF(RIGHT(TEXT(Y17,"0.#"),1)=".",FALSE,TRUE)</formula>
    </cfRule>
    <cfRule type="expression" dxfId="494" priority="16">
      <formula>IF(RIGHT(TEXT(Y17,"0.#"),1)=".",TRUE,FALSE)</formula>
    </cfRule>
  </conditionalFormatting>
  <conditionalFormatting sqref="Y31">
    <cfRule type="expression" dxfId="493" priority="13">
      <formula>IF(RIGHT(TEXT(Y31,"0.#"),1)=".",FALSE,TRUE)</formula>
    </cfRule>
    <cfRule type="expression" dxfId="492" priority="14">
      <formula>IF(RIGHT(TEXT(Y31,"0.#"),1)=".",TRUE,FALSE)</formula>
    </cfRule>
  </conditionalFormatting>
  <conditionalFormatting sqref="Y32 Y30">
    <cfRule type="expression" dxfId="491" priority="11">
      <formula>IF(RIGHT(TEXT(Y30,"0.#"),1)=".",FALSE,TRUE)</formula>
    </cfRule>
    <cfRule type="expression" dxfId="490" priority="12">
      <formula>IF(RIGHT(TEXT(Y30,"0.#"),1)=".",TRUE,FALSE)</formula>
    </cfRule>
  </conditionalFormatting>
  <conditionalFormatting sqref="Y43">
    <cfRule type="expression" dxfId="489" priority="9">
      <formula>IF(RIGHT(TEXT(Y43,"0.#"),1)=".",FALSE,TRUE)</formula>
    </cfRule>
    <cfRule type="expression" dxfId="488" priority="10">
      <formula>IF(RIGHT(TEXT(Y43,"0.#"),1)=".",TRUE,FALSE)</formula>
    </cfRule>
  </conditionalFormatting>
  <conditionalFormatting sqref="AU4">
    <cfRule type="expression" dxfId="487" priority="7">
      <formula>IF(RIGHT(TEXT(AU4,"0.#"),1)=".",FALSE,TRUE)</formula>
    </cfRule>
    <cfRule type="expression" dxfId="486" priority="8">
      <formula>IF(RIGHT(TEXT(AU4,"0.#"),1)=".",TRUE,FALSE)</formula>
    </cfRule>
  </conditionalFormatting>
  <conditionalFormatting sqref="AU17">
    <cfRule type="expression" dxfId="485" priority="5">
      <formula>IF(RIGHT(TEXT(AU17,"0.#"),1)=".",FALSE,TRUE)</formula>
    </cfRule>
    <cfRule type="expression" dxfId="484" priority="6">
      <formula>IF(RIGHT(TEXT(AU17,"0.#"),1)=".",TRUE,FALSE)</formula>
    </cfRule>
  </conditionalFormatting>
  <conditionalFormatting sqref="AU30">
    <cfRule type="expression" dxfId="483" priority="3">
      <formula>IF(RIGHT(TEXT(AU30,"0.#"),1)=".",FALSE,TRUE)</formula>
    </cfRule>
    <cfRule type="expression" dxfId="482" priority="4">
      <formula>IF(RIGHT(TEXT(AU30,"0.#"),1)=".",TRUE,FALSE)</formula>
    </cfRule>
  </conditionalFormatting>
  <conditionalFormatting sqref="AU43">
    <cfRule type="expression" dxfId="481" priority="1">
      <formula>IF(RIGHT(TEXT(AU43,"0.#"),1)=".",FALSE,TRUE)</formula>
    </cfRule>
    <cfRule type="expression" dxfId="480"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41" zoomScale="70" zoomScaleNormal="75" zoomScalePageLayoutView="70" workbookViewId="0">
      <selection activeCell="B1322" sqref="B132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9"/>
      <c r="B3" s="569"/>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80" t="s">
        <v>33</v>
      </c>
      <c r="AL3" s="245"/>
      <c r="AM3" s="245"/>
      <c r="AN3" s="245"/>
      <c r="AO3" s="245"/>
      <c r="AP3" s="245"/>
      <c r="AQ3" s="245" t="s">
        <v>23</v>
      </c>
      <c r="AR3" s="245"/>
      <c r="AS3" s="245"/>
      <c r="AT3" s="245"/>
      <c r="AU3" s="95" t="s">
        <v>24</v>
      </c>
      <c r="AV3" s="96"/>
      <c r="AW3" s="96"/>
      <c r="AX3" s="581"/>
    </row>
    <row r="4" spans="1:50" ht="32.25" customHeight="1" x14ac:dyDescent="0.15">
      <c r="A4" s="569">
        <v>1</v>
      </c>
      <c r="B4" s="569">
        <v>1</v>
      </c>
      <c r="C4" s="570" t="s">
        <v>706</v>
      </c>
      <c r="D4" s="467" t="s">
        <v>706</v>
      </c>
      <c r="E4" s="467" t="s">
        <v>706</v>
      </c>
      <c r="F4" s="467" t="s">
        <v>706</v>
      </c>
      <c r="G4" s="467" t="s">
        <v>706</v>
      </c>
      <c r="H4" s="467" t="s">
        <v>706</v>
      </c>
      <c r="I4" s="467" t="s">
        <v>706</v>
      </c>
      <c r="J4" s="467" t="s">
        <v>706</v>
      </c>
      <c r="K4" s="467" t="s">
        <v>706</v>
      </c>
      <c r="L4" s="571" t="s">
        <v>706</v>
      </c>
      <c r="M4" s="573" t="s">
        <v>736</v>
      </c>
      <c r="N4" s="574" t="s">
        <v>736</v>
      </c>
      <c r="O4" s="574" t="s">
        <v>736</v>
      </c>
      <c r="P4" s="574" t="s">
        <v>736</v>
      </c>
      <c r="Q4" s="574" t="s">
        <v>736</v>
      </c>
      <c r="R4" s="574" t="s">
        <v>736</v>
      </c>
      <c r="S4" s="574" t="s">
        <v>736</v>
      </c>
      <c r="T4" s="574" t="s">
        <v>736</v>
      </c>
      <c r="U4" s="574" t="s">
        <v>736</v>
      </c>
      <c r="V4" s="574" t="s">
        <v>736</v>
      </c>
      <c r="W4" s="574" t="s">
        <v>736</v>
      </c>
      <c r="X4" s="574" t="s">
        <v>736</v>
      </c>
      <c r="Y4" s="574" t="s">
        <v>736</v>
      </c>
      <c r="Z4" s="574" t="s">
        <v>736</v>
      </c>
      <c r="AA4" s="574" t="s">
        <v>736</v>
      </c>
      <c r="AB4" s="574" t="s">
        <v>736</v>
      </c>
      <c r="AC4" s="574" t="s">
        <v>736</v>
      </c>
      <c r="AD4" s="574" t="s">
        <v>736</v>
      </c>
      <c r="AE4" s="574" t="s">
        <v>736</v>
      </c>
      <c r="AF4" s="574" t="s">
        <v>736</v>
      </c>
      <c r="AG4" s="574" t="s">
        <v>736</v>
      </c>
      <c r="AH4" s="574" t="s">
        <v>736</v>
      </c>
      <c r="AI4" s="574" t="s">
        <v>736</v>
      </c>
      <c r="AJ4" s="574" t="s">
        <v>736</v>
      </c>
      <c r="AK4" s="575">
        <v>7.2</v>
      </c>
      <c r="AL4" s="576"/>
      <c r="AM4" s="576"/>
      <c r="AN4" s="576"/>
      <c r="AO4" s="576"/>
      <c r="AP4" s="577"/>
      <c r="AQ4" s="573" t="s">
        <v>721</v>
      </c>
      <c r="AR4" s="574"/>
      <c r="AS4" s="574"/>
      <c r="AT4" s="574"/>
      <c r="AU4" s="575" t="s">
        <v>722</v>
      </c>
      <c r="AV4" s="576"/>
      <c r="AW4" s="576"/>
      <c r="AX4" s="577"/>
    </row>
    <row r="5" spans="1:50" ht="24" customHeight="1" x14ac:dyDescent="0.15">
      <c r="A5" s="569">
        <v>2</v>
      </c>
      <c r="B5" s="569">
        <v>1</v>
      </c>
      <c r="C5" s="570" t="s">
        <v>706</v>
      </c>
      <c r="D5" s="467" t="s">
        <v>706</v>
      </c>
      <c r="E5" s="467" t="s">
        <v>706</v>
      </c>
      <c r="F5" s="467" t="s">
        <v>706</v>
      </c>
      <c r="G5" s="467" t="s">
        <v>706</v>
      </c>
      <c r="H5" s="467" t="s">
        <v>706</v>
      </c>
      <c r="I5" s="467" t="s">
        <v>706</v>
      </c>
      <c r="J5" s="467" t="s">
        <v>706</v>
      </c>
      <c r="K5" s="467" t="s">
        <v>706</v>
      </c>
      <c r="L5" s="571" t="s">
        <v>706</v>
      </c>
      <c r="M5" s="574" t="s">
        <v>737</v>
      </c>
      <c r="N5" s="574" t="s">
        <v>737</v>
      </c>
      <c r="O5" s="574" t="s">
        <v>737</v>
      </c>
      <c r="P5" s="574" t="s">
        <v>737</v>
      </c>
      <c r="Q5" s="574" t="s">
        <v>737</v>
      </c>
      <c r="R5" s="574" t="s">
        <v>737</v>
      </c>
      <c r="S5" s="574" t="s">
        <v>737</v>
      </c>
      <c r="T5" s="574" t="s">
        <v>737</v>
      </c>
      <c r="U5" s="574" t="s">
        <v>737</v>
      </c>
      <c r="V5" s="574" t="s">
        <v>737</v>
      </c>
      <c r="W5" s="574" t="s">
        <v>737</v>
      </c>
      <c r="X5" s="574" t="s">
        <v>737</v>
      </c>
      <c r="Y5" s="574" t="s">
        <v>737</v>
      </c>
      <c r="Z5" s="574" t="s">
        <v>737</v>
      </c>
      <c r="AA5" s="574" t="s">
        <v>737</v>
      </c>
      <c r="AB5" s="574" t="s">
        <v>737</v>
      </c>
      <c r="AC5" s="574" t="s">
        <v>737</v>
      </c>
      <c r="AD5" s="574" t="s">
        <v>737</v>
      </c>
      <c r="AE5" s="574" t="s">
        <v>737</v>
      </c>
      <c r="AF5" s="574" t="s">
        <v>737</v>
      </c>
      <c r="AG5" s="574" t="s">
        <v>737</v>
      </c>
      <c r="AH5" s="574" t="s">
        <v>737</v>
      </c>
      <c r="AI5" s="574" t="s">
        <v>737</v>
      </c>
      <c r="AJ5" s="574" t="s">
        <v>737</v>
      </c>
      <c r="AK5" s="575">
        <v>3.5</v>
      </c>
      <c r="AL5" s="576"/>
      <c r="AM5" s="576"/>
      <c r="AN5" s="576"/>
      <c r="AO5" s="576"/>
      <c r="AP5" s="577"/>
      <c r="AQ5" s="573" t="s">
        <v>721</v>
      </c>
      <c r="AR5" s="574"/>
      <c r="AS5" s="574"/>
      <c r="AT5" s="574"/>
      <c r="AU5" s="575" t="s">
        <v>722</v>
      </c>
      <c r="AV5" s="576"/>
      <c r="AW5" s="576"/>
      <c r="AX5" s="577"/>
    </row>
    <row r="6" spans="1:50" ht="24" customHeight="1" x14ac:dyDescent="0.15">
      <c r="A6" s="569">
        <v>3</v>
      </c>
      <c r="B6" s="569">
        <v>1</v>
      </c>
      <c r="C6" s="570" t="s">
        <v>706</v>
      </c>
      <c r="D6" s="467" t="s">
        <v>706</v>
      </c>
      <c r="E6" s="467" t="s">
        <v>706</v>
      </c>
      <c r="F6" s="467" t="s">
        <v>706</v>
      </c>
      <c r="G6" s="467" t="s">
        <v>706</v>
      </c>
      <c r="H6" s="467" t="s">
        <v>706</v>
      </c>
      <c r="I6" s="467" t="s">
        <v>706</v>
      </c>
      <c r="J6" s="467" t="s">
        <v>706</v>
      </c>
      <c r="K6" s="467" t="s">
        <v>706</v>
      </c>
      <c r="L6" s="571" t="s">
        <v>706</v>
      </c>
      <c r="M6" s="574" t="s">
        <v>714</v>
      </c>
      <c r="N6" s="574" t="s">
        <v>714</v>
      </c>
      <c r="O6" s="574" t="s">
        <v>714</v>
      </c>
      <c r="P6" s="574" t="s">
        <v>714</v>
      </c>
      <c r="Q6" s="574" t="s">
        <v>714</v>
      </c>
      <c r="R6" s="574" t="s">
        <v>714</v>
      </c>
      <c r="S6" s="574" t="s">
        <v>714</v>
      </c>
      <c r="T6" s="574" t="s">
        <v>714</v>
      </c>
      <c r="U6" s="574" t="s">
        <v>714</v>
      </c>
      <c r="V6" s="574" t="s">
        <v>714</v>
      </c>
      <c r="W6" s="574" t="s">
        <v>714</v>
      </c>
      <c r="X6" s="574" t="s">
        <v>714</v>
      </c>
      <c r="Y6" s="574" t="s">
        <v>714</v>
      </c>
      <c r="Z6" s="574" t="s">
        <v>714</v>
      </c>
      <c r="AA6" s="574" t="s">
        <v>714</v>
      </c>
      <c r="AB6" s="574" t="s">
        <v>714</v>
      </c>
      <c r="AC6" s="574" t="s">
        <v>714</v>
      </c>
      <c r="AD6" s="574" t="s">
        <v>714</v>
      </c>
      <c r="AE6" s="574" t="s">
        <v>714</v>
      </c>
      <c r="AF6" s="574" t="s">
        <v>714</v>
      </c>
      <c r="AG6" s="574" t="s">
        <v>714</v>
      </c>
      <c r="AH6" s="574" t="s">
        <v>714</v>
      </c>
      <c r="AI6" s="574" t="s">
        <v>714</v>
      </c>
      <c r="AJ6" s="574" t="s">
        <v>714</v>
      </c>
      <c r="AK6" s="575">
        <v>1.4</v>
      </c>
      <c r="AL6" s="576"/>
      <c r="AM6" s="576"/>
      <c r="AN6" s="576"/>
      <c r="AO6" s="576"/>
      <c r="AP6" s="577"/>
      <c r="AQ6" s="573" t="s">
        <v>721</v>
      </c>
      <c r="AR6" s="574"/>
      <c r="AS6" s="574"/>
      <c r="AT6" s="574"/>
      <c r="AU6" s="575" t="s">
        <v>722</v>
      </c>
      <c r="AV6" s="576"/>
      <c r="AW6" s="576"/>
      <c r="AX6" s="577"/>
    </row>
    <row r="7" spans="1:50" ht="24" customHeight="1" x14ac:dyDescent="0.15">
      <c r="A7" s="569">
        <v>4</v>
      </c>
      <c r="B7" s="569">
        <v>1</v>
      </c>
      <c r="C7" s="570" t="s">
        <v>707</v>
      </c>
      <c r="D7" s="467" t="s">
        <v>707</v>
      </c>
      <c r="E7" s="467" t="s">
        <v>707</v>
      </c>
      <c r="F7" s="467" t="s">
        <v>707</v>
      </c>
      <c r="G7" s="467" t="s">
        <v>707</v>
      </c>
      <c r="H7" s="467" t="s">
        <v>707</v>
      </c>
      <c r="I7" s="467" t="s">
        <v>707</v>
      </c>
      <c r="J7" s="467" t="s">
        <v>707</v>
      </c>
      <c r="K7" s="467" t="s">
        <v>707</v>
      </c>
      <c r="L7" s="571" t="s">
        <v>707</v>
      </c>
      <c r="M7" s="574" t="s">
        <v>715</v>
      </c>
      <c r="N7" s="574" t="s">
        <v>715</v>
      </c>
      <c r="O7" s="574" t="s">
        <v>715</v>
      </c>
      <c r="P7" s="574" t="s">
        <v>715</v>
      </c>
      <c r="Q7" s="574" t="s">
        <v>715</v>
      </c>
      <c r="R7" s="574" t="s">
        <v>715</v>
      </c>
      <c r="S7" s="574" t="s">
        <v>715</v>
      </c>
      <c r="T7" s="574" t="s">
        <v>715</v>
      </c>
      <c r="U7" s="574" t="s">
        <v>715</v>
      </c>
      <c r="V7" s="574" t="s">
        <v>715</v>
      </c>
      <c r="W7" s="574" t="s">
        <v>715</v>
      </c>
      <c r="X7" s="574" t="s">
        <v>715</v>
      </c>
      <c r="Y7" s="574" t="s">
        <v>715</v>
      </c>
      <c r="Z7" s="574" t="s">
        <v>715</v>
      </c>
      <c r="AA7" s="574" t="s">
        <v>715</v>
      </c>
      <c r="AB7" s="574" t="s">
        <v>715</v>
      </c>
      <c r="AC7" s="574" t="s">
        <v>715</v>
      </c>
      <c r="AD7" s="574" t="s">
        <v>715</v>
      </c>
      <c r="AE7" s="574" t="s">
        <v>715</v>
      </c>
      <c r="AF7" s="574" t="s">
        <v>715</v>
      </c>
      <c r="AG7" s="574" t="s">
        <v>715</v>
      </c>
      <c r="AH7" s="574" t="s">
        <v>715</v>
      </c>
      <c r="AI7" s="574" t="s">
        <v>715</v>
      </c>
      <c r="AJ7" s="574" t="s">
        <v>715</v>
      </c>
      <c r="AK7" s="575">
        <v>1.1000000000000001</v>
      </c>
      <c r="AL7" s="576"/>
      <c r="AM7" s="576"/>
      <c r="AN7" s="576"/>
      <c r="AO7" s="576"/>
      <c r="AP7" s="577"/>
      <c r="AQ7" s="573" t="s">
        <v>721</v>
      </c>
      <c r="AR7" s="574"/>
      <c r="AS7" s="574"/>
      <c r="AT7" s="574"/>
      <c r="AU7" s="575" t="s">
        <v>722</v>
      </c>
      <c r="AV7" s="576"/>
      <c r="AW7" s="576"/>
      <c r="AX7" s="577"/>
    </row>
    <row r="8" spans="1:50" ht="24" customHeight="1" x14ac:dyDescent="0.15">
      <c r="A8" s="569">
        <v>5</v>
      </c>
      <c r="B8" s="569">
        <v>1</v>
      </c>
      <c r="C8" s="570" t="s">
        <v>708</v>
      </c>
      <c r="D8" s="467" t="s">
        <v>708</v>
      </c>
      <c r="E8" s="467" t="s">
        <v>708</v>
      </c>
      <c r="F8" s="467" t="s">
        <v>708</v>
      </c>
      <c r="G8" s="467" t="s">
        <v>708</v>
      </c>
      <c r="H8" s="467" t="s">
        <v>708</v>
      </c>
      <c r="I8" s="467" t="s">
        <v>708</v>
      </c>
      <c r="J8" s="467" t="s">
        <v>708</v>
      </c>
      <c r="K8" s="467" t="s">
        <v>708</v>
      </c>
      <c r="L8" s="571" t="s">
        <v>708</v>
      </c>
      <c r="M8" s="574" t="s">
        <v>716</v>
      </c>
      <c r="N8" s="574" t="s">
        <v>716</v>
      </c>
      <c r="O8" s="574" t="s">
        <v>716</v>
      </c>
      <c r="P8" s="574" t="s">
        <v>716</v>
      </c>
      <c r="Q8" s="574" t="s">
        <v>716</v>
      </c>
      <c r="R8" s="574" t="s">
        <v>716</v>
      </c>
      <c r="S8" s="574" t="s">
        <v>716</v>
      </c>
      <c r="T8" s="574" t="s">
        <v>716</v>
      </c>
      <c r="U8" s="574" t="s">
        <v>716</v>
      </c>
      <c r="V8" s="574" t="s">
        <v>716</v>
      </c>
      <c r="W8" s="574" t="s">
        <v>716</v>
      </c>
      <c r="X8" s="574" t="s">
        <v>716</v>
      </c>
      <c r="Y8" s="574" t="s">
        <v>716</v>
      </c>
      <c r="Z8" s="574" t="s">
        <v>716</v>
      </c>
      <c r="AA8" s="574" t="s">
        <v>716</v>
      </c>
      <c r="AB8" s="574" t="s">
        <v>716</v>
      </c>
      <c r="AC8" s="574" t="s">
        <v>716</v>
      </c>
      <c r="AD8" s="574" t="s">
        <v>716</v>
      </c>
      <c r="AE8" s="574" t="s">
        <v>716</v>
      </c>
      <c r="AF8" s="574" t="s">
        <v>716</v>
      </c>
      <c r="AG8" s="574" t="s">
        <v>716</v>
      </c>
      <c r="AH8" s="574" t="s">
        <v>716</v>
      </c>
      <c r="AI8" s="574" t="s">
        <v>716</v>
      </c>
      <c r="AJ8" s="574" t="s">
        <v>716</v>
      </c>
      <c r="AK8" s="575">
        <v>0.3</v>
      </c>
      <c r="AL8" s="576"/>
      <c r="AM8" s="576"/>
      <c r="AN8" s="576"/>
      <c r="AO8" s="576"/>
      <c r="AP8" s="577"/>
      <c r="AQ8" s="573" t="s">
        <v>721</v>
      </c>
      <c r="AR8" s="574"/>
      <c r="AS8" s="574"/>
      <c r="AT8" s="574"/>
      <c r="AU8" s="575" t="s">
        <v>722</v>
      </c>
      <c r="AV8" s="576"/>
      <c r="AW8" s="576"/>
      <c r="AX8" s="577"/>
    </row>
    <row r="9" spans="1:50" ht="24" customHeight="1" x14ac:dyDescent="0.15">
      <c r="A9" s="569">
        <v>6</v>
      </c>
      <c r="B9" s="569">
        <v>1</v>
      </c>
      <c r="C9" s="570" t="s">
        <v>709</v>
      </c>
      <c r="D9" s="467" t="s">
        <v>709</v>
      </c>
      <c r="E9" s="467" t="s">
        <v>709</v>
      </c>
      <c r="F9" s="467" t="s">
        <v>709</v>
      </c>
      <c r="G9" s="467" t="s">
        <v>709</v>
      </c>
      <c r="H9" s="467" t="s">
        <v>709</v>
      </c>
      <c r="I9" s="467" t="s">
        <v>709</v>
      </c>
      <c r="J9" s="467" t="s">
        <v>709</v>
      </c>
      <c r="K9" s="467" t="s">
        <v>709</v>
      </c>
      <c r="L9" s="571" t="s">
        <v>709</v>
      </c>
      <c r="M9" s="574" t="s">
        <v>717</v>
      </c>
      <c r="N9" s="574" t="s">
        <v>717</v>
      </c>
      <c r="O9" s="574" t="s">
        <v>717</v>
      </c>
      <c r="P9" s="574" t="s">
        <v>717</v>
      </c>
      <c r="Q9" s="574" t="s">
        <v>717</v>
      </c>
      <c r="R9" s="574" t="s">
        <v>717</v>
      </c>
      <c r="S9" s="574" t="s">
        <v>717</v>
      </c>
      <c r="T9" s="574" t="s">
        <v>717</v>
      </c>
      <c r="U9" s="574" t="s">
        <v>717</v>
      </c>
      <c r="V9" s="574" t="s">
        <v>717</v>
      </c>
      <c r="W9" s="574" t="s">
        <v>717</v>
      </c>
      <c r="X9" s="574" t="s">
        <v>717</v>
      </c>
      <c r="Y9" s="574" t="s">
        <v>717</v>
      </c>
      <c r="Z9" s="574" t="s">
        <v>717</v>
      </c>
      <c r="AA9" s="574" t="s">
        <v>717</v>
      </c>
      <c r="AB9" s="574" t="s">
        <v>717</v>
      </c>
      <c r="AC9" s="574" t="s">
        <v>717</v>
      </c>
      <c r="AD9" s="574" t="s">
        <v>717</v>
      </c>
      <c r="AE9" s="574" t="s">
        <v>717</v>
      </c>
      <c r="AF9" s="574" t="s">
        <v>717</v>
      </c>
      <c r="AG9" s="574" t="s">
        <v>717</v>
      </c>
      <c r="AH9" s="574" t="s">
        <v>717</v>
      </c>
      <c r="AI9" s="574" t="s">
        <v>717</v>
      </c>
      <c r="AJ9" s="574" t="s">
        <v>717</v>
      </c>
      <c r="AK9" s="575">
        <v>0.3</v>
      </c>
      <c r="AL9" s="576"/>
      <c r="AM9" s="576"/>
      <c r="AN9" s="576"/>
      <c r="AO9" s="576"/>
      <c r="AP9" s="577"/>
      <c r="AQ9" s="573" t="s">
        <v>721</v>
      </c>
      <c r="AR9" s="574"/>
      <c r="AS9" s="574"/>
      <c r="AT9" s="574"/>
      <c r="AU9" s="575" t="s">
        <v>722</v>
      </c>
      <c r="AV9" s="576"/>
      <c r="AW9" s="576"/>
      <c r="AX9" s="577"/>
    </row>
    <row r="10" spans="1:50" ht="24" customHeight="1" x14ac:dyDescent="0.15">
      <c r="A10" s="569">
        <v>7</v>
      </c>
      <c r="B10" s="569">
        <v>1</v>
      </c>
      <c r="C10" s="570" t="s">
        <v>710</v>
      </c>
      <c r="D10" s="467" t="s">
        <v>710</v>
      </c>
      <c r="E10" s="467" t="s">
        <v>710</v>
      </c>
      <c r="F10" s="467" t="s">
        <v>710</v>
      </c>
      <c r="G10" s="467" t="s">
        <v>710</v>
      </c>
      <c r="H10" s="467" t="s">
        <v>710</v>
      </c>
      <c r="I10" s="467" t="s">
        <v>710</v>
      </c>
      <c r="J10" s="467" t="s">
        <v>710</v>
      </c>
      <c r="K10" s="467" t="s">
        <v>710</v>
      </c>
      <c r="L10" s="571" t="s">
        <v>710</v>
      </c>
      <c r="M10" s="574" t="s">
        <v>718</v>
      </c>
      <c r="N10" s="574" t="s">
        <v>718</v>
      </c>
      <c r="O10" s="574" t="s">
        <v>718</v>
      </c>
      <c r="P10" s="574" t="s">
        <v>718</v>
      </c>
      <c r="Q10" s="574" t="s">
        <v>718</v>
      </c>
      <c r="R10" s="574" t="s">
        <v>718</v>
      </c>
      <c r="S10" s="574" t="s">
        <v>718</v>
      </c>
      <c r="T10" s="574" t="s">
        <v>718</v>
      </c>
      <c r="U10" s="574" t="s">
        <v>718</v>
      </c>
      <c r="V10" s="574" t="s">
        <v>718</v>
      </c>
      <c r="W10" s="574" t="s">
        <v>718</v>
      </c>
      <c r="X10" s="574" t="s">
        <v>718</v>
      </c>
      <c r="Y10" s="574" t="s">
        <v>718</v>
      </c>
      <c r="Z10" s="574" t="s">
        <v>718</v>
      </c>
      <c r="AA10" s="574" t="s">
        <v>718</v>
      </c>
      <c r="AB10" s="574" t="s">
        <v>718</v>
      </c>
      <c r="AC10" s="574" t="s">
        <v>718</v>
      </c>
      <c r="AD10" s="574" t="s">
        <v>718</v>
      </c>
      <c r="AE10" s="574" t="s">
        <v>718</v>
      </c>
      <c r="AF10" s="574" t="s">
        <v>718</v>
      </c>
      <c r="AG10" s="574" t="s">
        <v>718</v>
      </c>
      <c r="AH10" s="574" t="s">
        <v>718</v>
      </c>
      <c r="AI10" s="574" t="s">
        <v>718</v>
      </c>
      <c r="AJ10" s="574" t="s">
        <v>718</v>
      </c>
      <c r="AK10" s="575">
        <v>0.2</v>
      </c>
      <c r="AL10" s="576"/>
      <c r="AM10" s="576"/>
      <c r="AN10" s="576"/>
      <c r="AO10" s="576"/>
      <c r="AP10" s="577"/>
      <c r="AQ10" s="573" t="s">
        <v>721</v>
      </c>
      <c r="AR10" s="574"/>
      <c r="AS10" s="574"/>
      <c r="AT10" s="574"/>
      <c r="AU10" s="575" t="s">
        <v>722</v>
      </c>
      <c r="AV10" s="576"/>
      <c r="AW10" s="576"/>
      <c r="AX10" s="577"/>
    </row>
    <row r="11" spans="1:50" ht="24" customHeight="1" x14ac:dyDescent="0.15">
      <c r="A11" s="569">
        <v>8</v>
      </c>
      <c r="B11" s="569">
        <v>1</v>
      </c>
      <c r="C11" s="570" t="s">
        <v>711</v>
      </c>
      <c r="D11" s="467" t="s">
        <v>711</v>
      </c>
      <c r="E11" s="467" t="s">
        <v>711</v>
      </c>
      <c r="F11" s="467" t="s">
        <v>711</v>
      </c>
      <c r="G11" s="467" t="s">
        <v>711</v>
      </c>
      <c r="H11" s="467" t="s">
        <v>711</v>
      </c>
      <c r="I11" s="467" t="s">
        <v>711</v>
      </c>
      <c r="J11" s="467" t="s">
        <v>711</v>
      </c>
      <c r="K11" s="467" t="s">
        <v>711</v>
      </c>
      <c r="L11" s="571" t="s">
        <v>711</v>
      </c>
      <c r="M11" s="574" t="s">
        <v>718</v>
      </c>
      <c r="N11" s="574" t="s">
        <v>718</v>
      </c>
      <c r="O11" s="574" t="s">
        <v>718</v>
      </c>
      <c r="P11" s="574" t="s">
        <v>718</v>
      </c>
      <c r="Q11" s="574" t="s">
        <v>718</v>
      </c>
      <c r="R11" s="574" t="s">
        <v>718</v>
      </c>
      <c r="S11" s="574" t="s">
        <v>718</v>
      </c>
      <c r="T11" s="574" t="s">
        <v>718</v>
      </c>
      <c r="U11" s="574" t="s">
        <v>718</v>
      </c>
      <c r="V11" s="574" t="s">
        <v>718</v>
      </c>
      <c r="W11" s="574" t="s">
        <v>718</v>
      </c>
      <c r="X11" s="574" t="s">
        <v>718</v>
      </c>
      <c r="Y11" s="574" t="s">
        <v>718</v>
      </c>
      <c r="Z11" s="574" t="s">
        <v>718</v>
      </c>
      <c r="AA11" s="574" t="s">
        <v>718</v>
      </c>
      <c r="AB11" s="574" t="s">
        <v>718</v>
      </c>
      <c r="AC11" s="574" t="s">
        <v>718</v>
      </c>
      <c r="AD11" s="574" t="s">
        <v>718</v>
      </c>
      <c r="AE11" s="574" t="s">
        <v>718</v>
      </c>
      <c r="AF11" s="574" t="s">
        <v>718</v>
      </c>
      <c r="AG11" s="574" t="s">
        <v>718</v>
      </c>
      <c r="AH11" s="574" t="s">
        <v>718</v>
      </c>
      <c r="AI11" s="574" t="s">
        <v>718</v>
      </c>
      <c r="AJ11" s="574" t="s">
        <v>718</v>
      </c>
      <c r="AK11" s="575">
        <v>0.2</v>
      </c>
      <c r="AL11" s="576"/>
      <c r="AM11" s="576"/>
      <c r="AN11" s="576"/>
      <c r="AO11" s="576"/>
      <c r="AP11" s="577"/>
      <c r="AQ11" s="573" t="s">
        <v>721</v>
      </c>
      <c r="AR11" s="574"/>
      <c r="AS11" s="574"/>
      <c r="AT11" s="574"/>
      <c r="AU11" s="575" t="s">
        <v>722</v>
      </c>
      <c r="AV11" s="576"/>
      <c r="AW11" s="576"/>
      <c r="AX11" s="577"/>
    </row>
    <row r="12" spans="1:50" ht="24" customHeight="1" x14ac:dyDescent="0.15">
      <c r="A12" s="569">
        <v>9</v>
      </c>
      <c r="B12" s="569">
        <v>1</v>
      </c>
      <c r="C12" s="570" t="s">
        <v>712</v>
      </c>
      <c r="D12" s="467" t="s">
        <v>712</v>
      </c>
      <c r="E12" s="467" t="s">
        <v>712</v>
      </c>
      <c r="F12" s="467" t="s">
        <v>712</v>
      </c>
      <c r="G12" s="467" t="s">
        <v>712</v>
      </c>
      <c r="H12" s="467" t="s">
        <v>712</v>
      </c>
      <c r="I12" s="467" t="s">
        <v>712</v>
      </c>
      <c r="J12" s="467" t="s">
        <v>712</v>
      </c>
      <c r="K12" s="467" t="s">
        <v>712</v>
      </c>
      <c r="L12" s="571" t="s">
        <v>712</v>
      </c>
      <c r="M12" s="574" t="s">
        <v>719</v>
      </c>
      <c r="N12" s="574" t="s">
        <v>719</v>
      </c>
      <c r="O12" s="574" t="s">
        <v>719</v>
      </c>
      <c r="P12" s="574" t="s">
        <v>719</v>
      </c>
      <c r="Q12" s="574" t="s">
        <v>719</v>
      </c>
      <c r="R12" s="574" t="s">
        <v>719</v>
      </c>
      <c r="S12" s="574" t="s">
        <v>719</v>
      </c>
      <c r="T12" s="574" t="s">
        <v>719</v>
      </c>
      <c r="U12" s="574" t="s">
        <v>719</v>
      </c>
      <c r="V12" s="574" t="s">
        <v>719</v>
      </c>
      <c r="W12" s="574" t="s">
        <v>719</v>
      </c>
      <c r="X12" s="574" t="s">
        <v>719</v>
      </c>
      <c r="Y12" s="574" t="s">
        <v>719</v>
      </c>
      <c r="Z12" s="574" t="s">
        <v>719</v>
      </c>
      <c r="AA12" s="574" t="s">
        <v>719</v>
      </c>
      <c r="AB12" s="574" t="s">
        <v>719</v>
      </c>
      <c r="AC12" s="574" t="s">
        <v>719</v>
      </c>
      <c r="AD12" s="574" t="s">
        <v>719</v>
      </c>
      <c r="AE12" s="574" t="s">
        <v>719</v>
      </c>
      <c r="AF12" s="574" t="s">
        <v>719</v>
      </c>
      <c r="AG12" s="574" t="s">
        <v>719</v>
      </c>
      <c r="AH12" s="574" t="s">
        <v>719</v>
      </c>
      <c r="AI12" s="574" t="s">
        <v>719</v>
      </c>
      <c r="AJ12" s="574" t="s">
        <v>719</v>
      </c>
      <c r="AK12" s="575">
        <v>0.2</v>
      </c>
      <c r="AL12" s="576"/>
      <c r="AM12" s="576"/>
      <c r="AN12" s="576"/>
      <c r="AO12" s="576"/>
      <c r="AP12" s="577"/>
      <c r="AQ12" s="573" t="s">
        <v>492</v>
      </c>
      <c r="AR12" s="574"/>
      <c r="AS12" s="574"/>
      <c r="AT12" s="574"/>
      <c r="AU12" s="575" t="s">
        <v>722</v>
      </c>
      <c r="AV12" s="576"/>
      <c r="AW12" s="576"/>
      <c r="AX12" s="577"/>
    </row>
    <row r="13" spans="1:50" ht="24" customHeight="1" x14ac:dyDescent="0.15">
      <c r="A13" s="569">
        <v>10</v>
      </c>
      <c r="B13" s="569">
        <v>1</v>
      </c>
      <c r="C13" s="570" t="s">
        <v>713</v>
      </c>
      <c r="D13" s="467" t="s">
        <v>713</v>
      </c>
      <c r="E13" s="467" t="s">
        <v>713</v>
      </c>
      <c r="F13" s="467" t="s">
        <v>713</v>
      </c>
      <c r="G13" s="467" t="s">
        <v>713</v>
      </c>
      <c r="H13" s="467" t="s">
        <v>713</v>
      </c>
      <c r="I13" s="467" t="s">
        <v>713</v>
      </c>
      <c r="J13" s="467" t="s">
        <v>713</v>
      </c>
      <c r="K13" s="467" t="s">
        <v>713</v>
      </c>
      <c r="L13" s="571" t="s">
        <v>713</v>
      </c>
      <c r="M13" s="574" t="s">
        <v>720</v>
      </c>
      <c r="N13" s="574" t="s">
        <v>720</v>
      </c>
      <c r="O13" s="574" t="s">
        <v>720</v>
      </c>
      <c r="P13" s="574" t="s">
        <v>720</v>
      </c>
      <c r="Q13" s="574" t="s">
        <v>720</v>
      </c>
      <c r="R13" s="574" t="s">
        <v>720</v>
      </c>
      <c r="S13" s="574" t="s">
        <v>720</v>
      </c>
      <c r="T13" s="574" t="s">
        <v>720</v>
      </c>
      <c r="U13" s="574" t="s">
        <v>720</v>
      </c>
      <c r="V13" s="574" t="s">
        <v>720</v>
      </c>
      <c r="W13" s="574" t="s">
        <v>720</v>
      </c>
      <c r="X13" s="574" t="s">
        <v>720</v>
      </c>
      <c r="Y13" s="574" t="s">
        <v>720</v>
      </c>
      <c r="Z13" s="574" t="s">
        <v>720</v>
      </c>
      <c r="AA13" s="574" t="s">
        <v>720</v>
      </c>
      <c r="AB13" s="574" t="s">
        <v>720</v>
      </c>
      <c r="AC13" s="574" t="s">
        <v>720</v>
      </c>
      <c r="AD13" s="574" t="s">
        <v>720</v>
      </c>
      <c r="AE13" s="574" t="s">
        <v>720</v>
      </c>
      <c r="AF13" s="574" t="s">
        <v>720</v>
      </c>
      <c r="AG13" s="574" t="s">
        <v>720</v>
      </c>
      <c r="AH13" s="574" t="s">
        <v>720</v>
      </c>
      <c r="AI13" s="574" t="s">
        <v>720</v>
      </c>
      <c r="AJ13" s="574" t="s">
        <v>720</v>
      </c>
      <c r="AK13" s="575">
        <v>0.2</v>
      </c>
      <c r="AL13" s="576"/>
      <c r="AM13" s="576"/>
      <c r="AN13" s="576"/>
      <c r="AO13" s="576"/>
      <c r="AP13" s="577"/>
      <c r="AQ13" s="573" t="s">
        <v>492</v>
      </c>
      <c r="AR13" s="574"/>
      <c r="AS13" s="574"/>
      <c r="AT13" s="574"/>
      <c r="AU13" s="575" t="s">
        <v>722</v>
      </c>
      <c r="AV13" s="576"/>
      <c r="AW13" s="576"/>
      <c r="AX13" s="577"/>
    </row>
    <row r="14" spans="1:50" ht="24" hidden="1" customHeight="1" x14ac:dyDescent="0.15">
      <c r="A14" s="569">
        <v>11</v>
      </c>
      <c r="B14" s="569">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3"/>
      <c r="AR14" s="574"/>
      <c r="AS14" s="574"/>
      <c r="AT14" s="574"/>
      <c r="AU14" s="575"/>
      <c r="AV14" s="576"/>
      <c r="AW14" s="576"/>
      <c r="AX14" s="577"/>
    </row>
    <row r="15" spans="1:50" ht="24" hidden="1" customHeight="1" x14ac:dyDescent="0.15">
      <c r="A15" s="569">
        <v>12</v>
      </c>
      <c r="B15" s="569">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3"/>
      <c r="AR15" s="574"/>
      <c r="AS15" s="574"/>
      <c r="AT15" s="574"/>
      <c r="AU15" s="575"/>
      <c r="AV15" s="576"/>
      <c r="AW15" s="576"/>
      <c r="AX15" s="577"/>
    </row>
    <row r="16" spans="1:50" ht="24" hidden="1" customHeight="1" x14ac:dyDescent="0.15">
      <c r="A16" s="569">
        <v>13</v>
      </c>
      <c r="B16" s="569">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3"/>
      <c r="AR16" s="574"/>
      <c r="AS16" s="574"/>
      <c r="AT16" s="574"/>
      <c r="AU16" s="575"/>
      <c r="AV16" s="576"/>
      <c r="AW16" s="576"/>
      <c r="AX16" s="577"/>
    </row>
    <row r="17" spans="1:50" ht="24" hidden="1" customHeight="1" x14ac:dyDescent="0.15">
      <c r="A17" s="569">
        <v>14</v>
      </c>
      <c r="B17" s="569">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3"/>
      <c r="AR17" s="574"/>
      <c r="AS17" s="574"/>
      <c r="AT17" s="574"/>
      <c r="AU17" s="575"/>
      <c r="AV17" s="576"/>
      <c r="AW17" s="576"/>
      <c r="AX17" s="577"/>
    </row>
    <row r="18" spans="1:50" ht="24" hidden="1" customHeight="1" x14ac:dyDescent="0.15">
      <c r="A18" s="569">
        <v>15</v>
      </c>
      <c r="B18" s="569">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3"/>
      <c r="AR18" s="574"/>
      <c r="AS18" s="574"/>
      <c r="AT18" s="574"/>
      <c r="AU18" s="575"/>
      <c r="AV18" s="576"/>
      <c r="AW18" s="576"/>
      <c r="AX18" s="577"/>
    </row>
    <row r="19" spans="1:50" ht="24" hidden="1" customHeight="1" x14ac:dyDescent="0.15">
      <c r="A19" s="569">
        <v>16</v>
      </c>
      <c r="B19" s="569">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3"/>
      <c r="AR19" s="574"/>
      <c r="AS19" s="574"/>
      <c r="AT19" s="574"/>
      <c r="AU19" s="575"/>
      <c r="AV19" s="576"/>
      <c r="AW19" s="576"/>
      <c r="AX19" s="577"/>
    </row>
    <row r="20" spans="1:50" ht="24" hidden="1" customHeight="1" x14ac:dyDescent="0.15">
      <c r="A20" s="569">
        <v>17</v>
      </c>
      <c r="B20" s="569">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3"/>
      <c r="AR20" s="574"/>
      <c r="AS20" s="574"/>
      <c r="AT20" s="574"/>
      <c r="AU20" s="575"/>
      <c r="AV20" s="576"/>
      <c r="AW20" s="576"/>
      <c r="AX20" s="577"/>
    </row>
    <row r="21" spans="1:50" ht="24" hidden="1" customHeight="1" x14ac:dyDescent="0.15">
      <c r="A21" s="569">
        <v>18</v>
      </c>
      <c r="B21" s="569">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3"/>
      <c r="AR21" s="574"/>
      <c r="AS21" s="574"/>
      <c r="AT21" s="574"/>
      <c r="AU21" s="575"/>
      <c r="AV21" s="576"/>
      <c r="AW21" s="576"/>
      <c r="AX21" s="577"/>
    </row>
    <row r="22" spans="1:50" ht="24" hidden="1" customHeight="1" x14ac:dyDescent="0.15">
      <c r="A22" s="569">
        <v>19</v>
      </c>
      <c r="B22" s="569">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3"/>
      <c r="AR22" s="574"/>
      <c r="AS22" s="574"/>
      <c r="AT22" s="574"/>
      <c r="AU22" s="575"/>
      <c r="AV22" s="576"/>
      <c r="AW22" s="576"/>
      <c r="AX22" s="577"/>
    </row>
    <row r="23" spans="1:50" ht="24" hidden="1" customHeight="1" x14ac:dyDescent="0.15">
      <c r="A23" s="569">
        <v>20</v>
      </c>
      <c r="B23" s="569">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3"/>
      <c r="AR23" s="574"/>
      <c r="AS23" s="574"/>
      <c r="AT23" s="574"/>
      <c r="AU23" s="575"/>
      <c r="AV23" s="576"/>
      <c r="AW23" s="576"/>
      <c r="AX23" s="577"/>
    </row>
    <row r="24" spans="1:50" ht="24" hidden="1" customHeight="1" x14ac:dyDescent="0.15">
      <c r="A24" s="569">
        <v>21</v>
      </c>
      <c r="B24" s="569">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3"/>
      <c r="AR24" s="574"/>
      <c r="AS24" s="574"/>
      <c r="AT24" s="574"/>
      <c r="AU24" s="575"/>
      <c r="AV24" s="576"/>
      <c r="AW24" s="576"/>
      <c r="AX24" s="577"/>
    </row>
    <row r="25" spans="1:50" ht="24" hidden="1" customHeight="1" x14ac:dyDescent="0.15">
      <c r="A25" s="569">
        <v>22</v>
      </c>
      <c r="B25" s="569">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3"/>
      <c r="AR25" s="574"/>
      <c r="AS25" s="574"/>
      <c r="AT25" s="574"/>
      <c r="AU25" s="575"/>
      <c r="AV25" s="576"/>
      <c r="AW25" s="576"/>
      <c r="AX25" s="577"/>
    </row>
    <row r="26" spans="1:50" ht="24" hidden="1" customHeight="1" x14ac:dyDescent="0.15">
      <c r="A26" s="569">
        <v>23</v>
      </c>
      <c r="B26" s="569">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3"/>
      <c r="AR26" s="574"/>
      <c r="AS26" s="574"/>
      <c r="AT26" s="574"/>
      <c r="AU26" s="575"/>
      <c r="AV26" s="576"/>
      <c r="AW26" s="576"/>
      <c r="AX26" s="577"/>
    </row>
    <row r="27" spans="1:50" ht="24" hidden="1" customHeight="1" x14ac:dyDescent="0.15">
      <c r="A27" s="569">
        <v>24</v>
      </c>
      <c r="B27" s="569">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3"/>
      <c r="AR27" s="574"/>
      <c r="AS27" s="574"/>
      <c r="AT27" s="574"/>
      <c r="AU27" s="575"/>
      <c r="AV27" s="576"/>
      <c r="AW27" s="576"/>
      <c r="AX27" s="577"/>
    </row>
    <row r="28" spans="1:50" ht="24" hidden="1" customHeight="1" x14ac:dyDescent="0.15">
      <c r="A28" s="569">
        <v>25</v>
      </c>
      <c r="B28" s="569">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3"/>
      <c r="AR28" s="574"/>
      <c r="AS28" s="574"/>
      <c r="AT28" s="574"/>
      <c r="AU28" s="575"/>
      <c r="AV28" s="576"/>
      <c r="AW28" s="576"/>
      <c r="AX28" s="577"/>
    </row>
    <row r="29" spans="1:50" ht="24" hidden="1" customHeight="1" x14ac:dyDescent="0.15">
      <c r="A29" s="569">
        <v>26</v>
      </c>
      <c r="B29" s="569">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3"/>
      <c r="AR29" s="574"/>
      <c r="AS29" s="574"/>
      <c r="AT29" s="574"/>
      <c r="AU29" s="575"/>
      <c r="AV29" s="576"/>
      <c r="AW29" s="576"/>
      <c r="AX29" s="577"/>
    </row>
    <row r="30" spans="1:50" ht="24" hidden="1" customHeight="1" x14ac:dyDescent="0.15">
      <c r="A30" s="569">
        <v>27</v>
      </c>
      <c r="B30" s="569">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3"/>
      <c r="AR30" s="574"/>
      <c r="AS30" s="574"/>
      <c r="AT30" s="574"/>
      <c r="AU30" s="575"/>
      <c r="AV30" s="576"/>
      <c r="AW30" s="576"/>
      <c r="AX30" s="577"/>
    </row>
    <row r="31" spans="1:50" ht="24" hidden="1" customHeight="1" x14ac:dyDescent="0.15">
      <c r="A31" s="569">
        <v>28</v>
      </c>
      <c r="B31" s="569">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3"/>
      <c r="AR31" s="574"/>
      <c r="AS31" s="574"/>
      <c r="AT31" s="574"/>
      <c r="AU31" s="575"/>
      <c r="AV31" s="576"/>
      <c r="AW31" s="576"/>
      <c r="AX31" s="577"/>
    </row>
    <row r="32" spans="1:50" ht="24" hidden="1" customHeight="1" x14ac:dyDescent="0.15">
      <c r="A32" s="569">
        <v>29</v>
      </c>
      <c r="B32" s="569">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3"/>
      <c r="AR32" s="574"/>
      <c r="AS32" s="574"/>
      <c r="AT32" s="574"/>
      <c r="AU32" s="575"/>
      <c r="AV32" s="576"/>
      <c r="AW32" s="576"/>
      <c r="AX32" s="577"/>
    </row>
    <row r="33" spans="1:50" ht="24" hidden="1" customHeight="1" x14ac:dyDescent="0.15">
      <c r="A33" s="569">
        <v>30</v>
      </c>
      <c r="B33" s="569">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3"/>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9"/>
      <c r="B36" s="569"/>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80" t="s">
        <v>33</v>
      </c>
      <c r="AL36" s="245"/>
      <c r="AM36" s="245"/>
      <c r="AN36" s="245"/>
      <c r="AO36" s="245"/>
      <c r="AP36" s="245"/>
      <c r="AQ36" s="245" t="s">
        <v>23</v>
      </c>
      <c r="AR36" s="245"/>
      <c r="AS36" s="245"/>
      <c r="AT36" s="245"/>
      <c r="AU36" s="95" t="s">
        <v>24</v>
      </c>
      <c r="AV36" s="96"/>
      <c r="AW36" s="96"/>
      <c r="AX36" s="581"/>
    </row>
    <row r="37" spans="1:50" ht="24" customHeight="1" x14ac:dyDescent="0.15">
      <c r="A37" s="569">
        <v>1</v>
      </c>
      <c r="B37" s="569">
        <v>1</v>
      </c>
      <c r="C37" s="574" t="s">
        <v>679</v>
      </c>
      <c r="D37" s="574" t="s">
        <v>679</v>
      </c>
      <c r="E37" s="574" t="s">
        <v>679</v>
      </c>
      <c r="F37" s="574" t="s">
        <v>679</v>
      </c>
      <c r="G37" s="574" t="s">
        <v>679</v>
      </c>
      <c r="H37" s="574" t="s">
        <v>679</v>
      </c>
      <c r="I37" s="574" t="s">
        <v>679</v>
      </c>
      <c r="J37" s="574" t="s">
        <v>679</v>
      </c>
      <c r="K37" s="574" t="s">
        <v>679</v>
      </c>
      <c r="L37" s="574" t="s">
        <v>679</v>
      </c>
      <c r="M37" s="573" t="s">
        <v>746</v>
      </c>
      <c r="N37" s="574" t="s">
        <v>723</v>
      </c>
      <c r="O37" s="574" t="s">
        <v>723</v>
      </c>
      <c r="P37" s="574" t="s">
        <v>723</v>
      </c>
      <c r="Q37" s="574" t="s">
        <v>723</v>
      </c>
      <c r="R37" s="574" t="s">
        <v>723</v>
      </c>
      <c r="S37" s="574" t="s">
        <v>723</v>
      </c>
      <c r="T37" s="574" t="s">
        <v>723</v>
      </c>
      <c r="U37" s="574" t="s">
        <v>723</v>
      </c>
      <c r="V37" s="574" t="s">
        <v>723</v>
      </c>
      <c r="W37" s="574" t="s">
        <v>723</v>
      </c>
      <c r="X37" s="574" t="s">
        <v>723</v>
      </c>
      <c r="Y37" s="574" t="s">
        <v>723</v>
      </c>
      <c r="Z37" s="574" t="s">
        <v>723</v>
      </c>
      <c r="AA37" s="574" t="s">
        <v>723</v>
      </c>
      <c r="AB37" s="574" t="s">
        <v>723</v>
      </c>
      <c r="AC37" s="574" t="s">
        <v>723</v>
      </c>
      <c r="AD37" s="574" t="s">
        <v>723</v>
      </c>
      <c r="AE37" s="574" t="s">
        <v>723</v>
      </c>
      <c r="AF37" s="574" t="s">
        <v>723</v>
      </c>
      <c r="AG37" s="574" t="s">
        <v>723</v>
      </c>
      <c r="AH37" s="574" t="s">
        <v>723</v>
      </c>
      <c r="AI37" s="574" t="s">
        <v>723</v>
      </c>
      <c r="AJ37" s="574" t="s">
        <v>723</v>
      </c>
      <c r="AK37" s="575">
        <v>2.2999999999999998</v>
      </c>
      <c r="AL37" s="576">
        <v>2331680</v>
      </c>
      <c r="AM37" s="576">
        <v>2331680</v>
      </c>
      <c r="AN37" s="576">
        <v>2331680</v>
      </c>
      <c r="AO37" s="576">
        <v>2331680</v>
      </c>
      <c r="AP37" s="577">
        <v>2331680</v>
      </c>
      <c r="AQ37" s="573" t="s">
        <v>721</v>
      </c>
      <c r="AR37" s="574"/>
      <c r="AS37" s="574"/>
      <c r="AT37" s="574"/>
      <c r="AU37" s="575" t="s">
        <v>727</v>
      </c>
      <c r="AV37" s="576"/>
      <c r="AW37" s="576"/>
      <c r="AX37" s="577"/>
    </row>
    <row r="38" spans="1:50" ht="24" customHeight="1" x14ac:dyDescent="0.15">
      <c r="A38" s="569">
        <v>2</v>
      </c>
      <c r="B38" s="569">
        <v>1</v>
      </c>
      <c r="C38" s="574" t="s">
        <v>680</v>
      </c>
      <c r="D38" s="574" t="s">
        <v>680</v>
      </c>
      <c r="E38" s="574" t="s">
        <v>680</v>
      </c>
      <c r="F38" s="574" t="s">
        <v>680</v>
      </c>
      <c r="G38" s="574" t="s">
        <v>680</v>
      </c>
      <c r="H38" s="574" t="s">
        <v>680</v>
      </c>
      <c r="I38" s="574" t="s">
        <v>680</v>
      </c>
      <c r="J38" s="574" t="s">
        <v>680</v>
      </c>
      <c r="K38" s="574" t="s">
        <v>680</v>
      </c>
      <c r="L38" s="574" t="s">
        <v>680</v>
      </c>
      <c r="M38" s="573" t="s">
        <v>747</v>
      </c>
      <c r="N38" s="574" t="s">
        <v>724</v>
      </c>
      <c r="O38" s="574" t="s">
        <v>724</v>
      </c>
      <c r="P38" s="574" t="s">
        <v>724</v>
      </c>
      <c r="Q38" s="574" t="s">
        <v>724</v>
      </c>
      <c r="R38" s="574" t="s">
        <v>724</v>
      </c>
      <c r="S38" s="574" t="s">
        <v>724</v>
      </c>
      <c r="T38" s="574" t="s">
        <v>724</v>
      </c>
      <c r="U38" s="574" t="s">
        <v>724</v>
      </c>
      <c r="V38" s="574" t="s">
        <v>724</v>
      </c>
      <c r="W38" s="574" t="s">
        <v>724</v>
      </c>
      <c r="X38" s="574" t="s">
        <v>724</v>
      </c>
      <c r="Y38" s="574" t="s">
        <v>724</v>
      </c>
      <c r="Z38" s="574" t="s">
        <v>724</v>
      </c>
      <c r="AA38" s="574" t="s">
        <v>724</v>
      </c>
      <c r="AB38" s="574" t="s">
        <v>724</v>
      </c>
      <c r="AC38" s="574" t="s">
        <v>724</v>
      </c>
      <c r="AD38" s="574" t="s">
        <v>724</v>
      </c>
      <c r="AE38" s="574" t="s">
        <v>724</v>
      </c>
      <c r="AF38" s="574" t="s">
        <v>724</v>
      </c>
      <c r="AG38" s="574" t="s">
        <v>724</v>
      </c>
      <c r="AH38" s="574" t="s">
        <v>724</v>
      </c>
      <c r="AI38" s="574" t="s">
        <v>724</v>
      </c>
      <c r="AJ38" s="574" t="s">
        <v>724</v>
      </c>
      <c r="AK38" s="575">
        <v>1.9</v>
      </c>
      <c r="AL38" s="576">
        <v>1891347.1199999999</v>
      </c>
      <c r="AM38" s="576">
        <v>1891347.1199999999</v>
      </c>
      <c r="AN38" s="576">
        <v>1891347.1199999999</v>
      </c>
      <c r="AO38" s="576">
        <v>1891347.1199999999</v>
      </c>
      <c r="AP38" s="577">
        <v>1891347.1199999999</v>
      </c>
      <c r="AQ38" s="573" t="s">
        <v>721</v>
      </c>
      <c r="AR38" s="574"/>
      <c r="AS38" s="574"/>
      <c r="AT38" s="574"/>
      <c r="AU38" s="575" t="s">
        <v>727</v>
      </c>
      <c r="AV38" s="576"/>
      <c r="AW38" s="576"/>
      <c r="AX38" s="577"/>
    </row>
    <row r="39" spans="1:50" ht="24" customHeight="1" x14ac:dyDescent="0.15">
      <c r="A39" s="569">
        <v>3</v>
      </c>
      <c r="B39" s="569">
        <v>1</v>
      </c>
      <c r="C39" s="574" t="s">
        <v>681</v>
      </c>
      <c r="D39" s="574" t="s">
        <v>681</v>
      </c>
      <c r="E39" s="574" t="s">
        <v>681</v>
      </c>
      <c r="F39" s="574" t="s">
        <v>681</v>
      </c>
      <c r="G39" s="574" t="s">
        <v>681</v>
      </c>
      <c r="H39" s="574" t="s">
        <v>681</v>
      </c>
      <c r="I39" s="574" t="s">
        <v>681</v>
      </c>
      <c r="J39" s="574" t="s">
        <v>681</v>
      </c>
      <c r="K39" s="574" t="s">
        <v>681</v>
      </c>
      <c r="L39" s="574" t="s">
        <v>681</v>
      </c>
      <c r="M39" s="573" t="s">
        <v>748</v>
      </c>
      <c r="N39" s="574" t="s">
        <v>725</v>
      </c>
      <c r="O39" s="574" t="s">
        <v>725</v>
      </c>
      <c r="P39" s="574" t="s">
        <v>725</v>
      </c>
      <c r="Q39" s="574" t="s">
        <v>725</v>
      </c>
      <c r="R39" s="574" t="s">
        <v>725</v>
      </c>
      <c r="S39" s="574" t="s">
        <v>725</v>
      </c>
      <c r="T39" s="574" t="s">
        <v>725</v>
      </c>
      <c r="U39" s="574" t="s">
        <v>725</v>
      </c>
      <c r="V39" s="574" t="s">
        <v>725</v>
      </c>
      <c r="W39" s="574" t="s">
        <v>725</v>
      </c>
      <c r="X39" s="574" t="s">
        <v>725</v>
      </c>
      <c r="Y39" s="574" t="s">
        <v>725</v>
      </c>
      <c r="Z39" s="574" t="s">
        <v>725</v>
      </c>
      <c r="AA39" s="574" t="s">
        <v>725</v>
      </c>
      <c r="AB39" s="574" t="s">
        <v>725</v>
      </c>
      <c r="AC39" s="574" t="s">
        <v>725</v>
      </c>
      <c r="AD39" s="574" t="s">
        <v>725</v>
      </c>
      <c r="AE39" s="574" t="s">
        <v>725</v>
      </c>
      <c r="AF39" s="574" t="s">
        <v>725</v>
      </c>
      <c r="AG39" s="574" t="s">
        <v>725</v>
      </c>
      <c r="AH39" s="574" t="s">
        <v>725</v>
      </c>
      <c r="AI39" s="574" t="s">
        <v>725</v>
      </c>
      <c r="AJ39" s="574" t="s">
        <v>725</v>
      </c>
      <c r="AK39" s="575">
        <v>0.1</v>
      </c>
      <c r="AL39" s="576">
        <v>106700</v>
      </c>
      <c r="AM39" s="576">
        <v>106700</v>
      </c>
      <c r="AN39" s="576">
        <v>106700</v>
      </c>
      <c r="AO39" s="576">
        <v>106700</v>
      </c>
      <c r="AP39" s="577">
        <v>106700</v>
      </c>
      <c r="AQ39" s="573" t="s">
        <v>721</v>
      </c>
      <c r="AR39" s="574"/>
      <c r="AS39" s="574"/>
      <c r="AT39" s="574"/>
      <c r="AU39" s="575" t="s">
        <v>727</v>
      </c>
      <c r="AV39" s="576"/>
      <c r="AW39" s="576"/>
      <c r="AX39" s="577"/>
    </row>
    <row r="40" spans="1:50" ht="24" customHeight="1" x14ac:dyDescent="0.15">
      <c r="A40" s="569">
        <v>4</v>
      </c>
      <c r="B40" s="569">
        <v>1</v>
      </c>
      <c r="C40" s="574" t="s">
        <v>682</v>
      </c>
      <c r="D40" s="574" t="s">
        <v>682</v>
      </c>
      <c r="E40" s="574" t="s">
        <v>682</v>
      </c>
      <c r="F40" s="574" t="s">
        <v>682</v>
      </c>
      <c r="G40" s="574" t="s">
        <v>682</v>
      </c>
      <c r="H40" s="574" t="s">
        <v>682</v>
      </c>
      <c r="I40" s="574" t="s">
        <v>682</v>
      </c>
      <c r="J40" s="574" t="s">
        <v>682</v>
      </c>
      <c r="K40" s="574" t="s">
        <v>682</v>
      </c>
      <c r="L40" s="574" t="s">
        <v>682</v>
      </c>
      <c r="M40" s="573" t="s">
        <v>749</v>
      </c>
      <c r="N40" s="574" t="s">
        <v>726</v>
      </c>
      <c r="O40" s="574" t="s">
        <v>726</v>
      </c>
      <c r="P40" s="574" t="s">
        <v>726</v>
      </c>
      <c r="Q40" s="574" t="s">
        <v>726</v>
      </c>
      <c r="R40" s="574" t="s">
        <v>726</v>
      </c>
      <c r="S40" s="574" t="s">
        <v>726</v>
      </c>
      <c r="T40" s="574" t="s">
        <v>726</v>
      </c>
      <c r="U40" s="574" t="s">
        <v>726</v>
      </c>
      <c r="V40" s="574" t="s">
        <v>726</v>
      </c>
      <c r="W40" s="574" t="s">
        <v>726</v>
      </c>
      <c r="X40" s="574" t="s">
        <v>726</v>
      </c>
      <c r="Y40" s="574" t="s">
        <v>726</v>
      </c>
      <c r="Z40" s="574" t="s">
        <v>726</v>
      </c>
      <c r="AA40" s="574" t="s">
        <v>726</v>
      </c>
      <c r="AB40" s="574" t="s">
        <v>726</v>
      </c>
      <c r="AC40" s="574" t="s">
        <v>726</v>
      </c>
      <c r="AD40" s="574" t="s">
        <v>726</v>
      </c>
      <c r="AE40" s="574" t="s">
        <v>726</v>
      </c>
      <c r="AF40" s="574" t="s">
        <v>726</v>
      </c>
      <c r="AG40" s="574" t="s">
        <v>726</v>
      </c>
      <c r="AH40" s="574" t="s">
        <v>726</v>
      </c>
      <c r="AI40" s="574" t="s">
        <v>726</v>
      </c>
      <c r="AJ40" s="574" t="s">
        <v>726</v>
      </c>
      <c r="AK40" s="575">
        <v>0</v>
      </c>
      <c r="AL40" s="576">
        <v>41600</v>
      </c>
      <c r="AM40" s="576">
        <v>41600</v>
      </c>
      <c r="AN40" s="576">
        <v>41600</v>
      </c>
      <c r="AO40" s="576">
        <v>41600</v>
      </c>
      <c r="AP40" s="577">
        <v>41600</v>
      </c>
      <c r="AQ40" s="573" t="s">
        <v>721</v>
      </c>
      <c r="AR40" s="574"/>
      <c r="AS40" s="574"/>
      <c r="AT40" s="574"/>
      <c r="AU40" s="575" t="s">
        <v>727</v>
      </c>
      <c r="AV40" s="576"/>
      <c r="AW40" s="576"/>
      <c r="AX40" s="577"/>
    </row>
    <row r="41" spans="1:50" ht="24" customHeight="1" x14ac:dyDescent="0.15">
      <c r="A41" s="569">
        <v>5</v>
      </c>
      <c r="B41" s="569">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3"/>
      <c r="AR41" s="574"/>
      <c r="AS41" s="574"/>
      <c r="AT41" s="574"/>
      <c r="AU41" s="575"/>
      <c r="AV41" s="576"/>
      <c r="AW41" s="576"/>
      <c r="AX41" s="577"/>
    </row>
    <row r="42" spans="1:50" ht="24" customHeight="1" x14ac:dyDescent="0.15">
      <c r="A42" s="569">
        <v>6</v>
      </c>
      <c r="B42" s="569">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3"/>
      <c r="AR42" s="574"/>
      <c r="AS42" s="574"/>
      <c r="AT42" s="574"/>
      <c r="AU42" s="575"/>
      <c r="AV42" s="576"/>
      <c r="AW42" s="576"/>
      <c r="AX42" s="577"/>
    </row>
    <row r="43" spans="1:50" ht="24" customHeight="1" x14ac:dyDescent="0.15">
      <c r="A43" s="569">
        <v>7</v>
      </c>
      <c r="B43" s="569">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3"/>
      <c r="AR43" s="574"/>
      <c r="AS43" s="574"/>
      <c r="AT43" s="574"/>
      <c r="AU43" s="575"/>
      <c r="AV43" s="576"/>
      <c r="AW43" s="576"/>
      <c r="AX43" s="577"/>
    </row>
    <row r="44" spans="1:50" ht="24" customHeight="1" x14ac:dyDescent="0.15">
      <c r="A44" s="569">
        <v>8</v>
      </c>
      <c r="B44" s="569">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3"/>
      <c r="AR44" s="574"/>
      <c r="AS44" s="574"/>
      <c r="AT44" s="574"/>
      <c r="AU44" s="575"/>
      <c r="AV44" s="576"/>
      <c r="AW44" s="576"/>
      <c r="AX44" s="577"/>
    </row>
    <row r="45" spans="1:50" ht="24" customHeight="1" x14ac:dyDescent="0.15">
      <c r="A45" s="569">
        <v>9</v>
      </c>
      <c r="B45" s="569">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3"/>
      <c r="AR45" s="574"/>
      <c r="AS45" s="574"/>
      <c r="AT45" s="574"/>
      <c r="AU45" s="575"/>
      <c r="AV45" s="576"/>
      <c r="AW45" s="576"/>
      <c r="AX45" s="577"/>
    </row>
    <row r="46" spans="1:50" ht="24" customHeight="1" x14ac:dyDescent="0.15">
      <c r="A46" s="569">
        <v>10</v>
      </c>
      <c r="B46" s="569">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3"/>
      <c r="AR46" s="574"/>
      <c r="AS46" s="574"/>
      <c r="AT46" s="574"/>
      <c r="AU46" s="575"/>
      <c r="AV46" s="576"/>
      <c r="AW46" s="576"/>
      <c r="AX46" s="577"/>
    </row>
    <row r="47" spans="1:50" ht="24" hidden="1" customHeight="1" x14ac:dyDescent="0.15">
      <c r="A47" s="569">
        <v>11</v>
      </c>
      <c r="B47" s="569">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3"/>
      <c r="AR47" s="574"/>
      <c r="AS47" s="574"/>
      <c r="AT47" s="574"/>
      <c r="AU47" s="575"/>
      <c r="AV47" s="576"/>
      <c r="AW47" s="576"/>
      <c r="AX47" s="577"/>
    </row>
    <row r="48" spans="1:50" ht="24" hidden="1" customHeight="1" x14ac:dyDescent="0.15">
      <c r="A48" s="569">
        <v>12</v>
      </c>
      <c r="B48" s="569">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3"/>
      <c r="AR48" s="574"/>
      <c r="AS48" s="574"/>
      <c r="AT48" s="574"/>
      <c r="AU48" s="575"/>
      <c r="AV48" s="576"/>
      <c r="AW48" s="576"/>
      <c r="AX48" s="577"/>
    </row>
    <row r="49" spans="1:50" ht="24" hidden="1" customHeight="1" x14ac:dyDescent="0.15">
      <c r="A49" s="569">
        <v>13</v>
      </c>
      <c r="B49" s="569">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3"/>
      <c r="AR49" s="574"/>
      <c r="AS49" s="574"/>
      <c r="AT49" s="574"/>
      <c r="AU49" s="575"/>
      <c r="AV49" s="576"/>
      <c r="AW49" s="576"/>
      <c r="AX49" s="577"/>
    </row>
    <row r="50" spans="1:50" ht="24" hidden="1" customHeight="1" x14ac:dyDescent="0.15">
      <c r="A50" s="569">
        <v>14</v>
      </c>
      <c r="B50" s="569">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3"/>
      <c r="AR50" s="574"/>
      <c r="AS50" s="574"/>
      <c r="AT50" s="574"/>
      <c r="AU50" s="575"/>
      <c r="AV50" s="576"/>
      <c r="AW50" s="576"/>
      <c r="AX50" s="577"/>
    </row>
    <row r="51" spans="1:50" ht="24" hidden="1" customHeight="1" x14ac:dyDescent="0.15">
      <c r="A51" s="569">
        <v>15</v>
      </c>
      <c r="B51" s="569">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3"/>
      <c r="AR51" s="574"/>
      <c r="AS51" s="574"/>
      <c r="AT51" s="574"/>
      <c r="AU51" s="575"/>
      <c r="AV51" s="576"/>
      <c r="AW51" s="576"/>
      <c r="AX51" s="577"/>
    </row>
    <row r="52" spans="1:50" ht="24" hidden="1" customHeight="1" x14ac:dyDescent="0.15">
      <c r="A52" s="569">
        <v>16</v>
      </c>
      <c r="B52" s="569">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3"/>
      <c r="AR52" s="574"/>
      <c r="AS52" s="574"/>
      <c r="AT52" s="574"/>
      <c r="AU52" s="575"/>
      <c r="AV52" s="576"/>
      <c r="AW52" s="576"/>
      <c r="AX52" s="577"/>
    </row>
    <row r="53" spans="1:50" ht="24" hidden="1" customHeight="1" x14ac:dyDescent="0.15">
      <c r="A53" s="569">
        <v>17</v>
      </c>
      <c r="B53" s="569">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3"/>
      <c r="AR53" s="574"/>
      <c r="AS53" s="574"/>
      <c r="AT53" s="574"/>
      <c r="AU53" s="575"/>
      <c r="AV53" s="576"/>
      <c r="AW53" s="576"/>
      <c r="AX53" s="577"/>
    </row>
    <row r="54" spans="1:50" ht="24" hidden="1" customHeight="1" x14ac:dyDescent="0.15">
      <c r="A54" s="569">
        <v>18</v>
      </c>
      <c r="B54" s="569">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3"/>
      <c r="AR54" s="574"/>
      <c r="AS54" s="574"/>
      <c r="AT54" s="574"/>
      <c r="AU54" s="575"/>
      <c r="AV54" s="576"/>
      <c r="AW54" s="576"/>
      <c r="AX54" s="577"/>
    </row>
    <row r="55" spans="1:50" ht="24" hidden="1" customHeight="1" x14ac:dyDescent="0.15">
      <c r="A55" s="569">
        <v>19</v>
      </c>
      <c r="B55" s="569">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3"/>
      <c r="AR55" s="574"/>
      <c r="AS55" s="574"/>
      <c r="AT55" s="574"/>
      <c r="AU55" s="575"/>
      <c r="AV55" s="576"/>
      <c r="AW55" s="576"/>
      <c r="AX55" s="577"/>
    </row>
    <row r="56" spans="1:50" ht="24" hidden="1" customHeight="1" x14ac:dyDescent="0.15">
      <c r="A56" s="569">
        <v>20</v>
      </c>
      <c r="B56" s="569">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3"/>
      <c r="AR56" s="574"/>
      <c r="AS56" s="574"/>
      <c r="AT56" s="574"/>
      <c r="AU56" s="575"/>
      <c r="AV56" s="576"/>
      <c r="AW56" s="576"/>
      <c r="AX56" s="577"/>
    </row>
    <row r="57" spans="1:50" ht="24" hidden="1" customHeight="1" x14ac:dyDescent="0.15">
      <c r="A57" s="569">
        <v>21</v>
      </c>
      <c r="B57" s="569">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3"/>
      <c r="AR57" s="574"/>
      <c r="AS57" s="574"/>
      <c r="AT57" s="574"/>
      <c r="AU57" s="575"/>
      <c r="AV57" s="576"/>
      <c r="AW57" s="576"/>
      <c r="AX57" s="577"/>
    </row>
    <row r="58" spans="1:50" ht="24" hidden="1" customHeight="1" x14ac:dyDescent="0.15">
      <c r="A58" s="569">
        <v>22</v>
      </c>
      <c r="B58" s="569">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3"/>
      <c r="AR58" s="574"/>
      <c r="AS58" s="574"/>
      <c r="AT58" s="574"/>
      <c r="AU58" s="575"/>
      <c r="AV58" s="576"/>
      <c r="AW58" s="576"/>
      <c r="AX58" s="577"/>
    </row>
    <row r="59" spans="1:50" ht="24" hidden="1" customHeight="1" x14ac:dyDescent="0.15">
      <c r="A59" s="569">
        <v>23</v>
      </c>
      <c r="B59" s="569">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3"/>
      <c r="AR59" s="574"/>
      <c r="AS59" s="574"/>
      <c r="AT59" s="574"/>
      <c r="AU59" s="575"/>
      <c r="AV59" s="576"/>
      <c r="AW59" s="576"/>
      <c r="AX59" s="577"/>
    </row>
    <row r="60" spans="1:50" ht="24" hidden="1" customHeight="1" x14ac:dyDescent="0.15">
      <c r="A60" s="569">
        <v>24</v>
      </c>
      <c r="B60" s="569">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3"/>
      <c r="AR60" s="574"/>
      <c r="AS60" s="574"/>
      <c r="AT60" s="574"/>
      <c r="AU60" s="575"/>
      <c r="AV60" s="576"/>
      <c r="AW60" s="576"/>
      <c r="AX60" s="577"/>
    </row>
    <row r="61" spans="1:50" ht="24" hidden="1" customHeight="1" x14ac:dyDescent="0.15">
      <c r="A61" s="569">
        <v>25</v>
      </c>
      <c r="B61" s="569">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3"/>
      <c r="AR61" s="574"/>
      <c r="AS61" s="574"/>
      <c r="AT61" s="574"/>
      <c r="AU61" s="575"/>
      <c r="AV61" s="576"/>
      <c r="AW61" s="576"/>
      <c r="AX61" s="577"/>
    </row>
    <row r="62" spans="1:50" ht="24" hidden="1" customHeight="1" x14ac:dyDescent="0.15">
      <c r="A62" s="569">
        <v>26</v>
      </c>
      <c r="B62" s="569">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3"/>
      <c r="AR62" s="574"/>
      <c r="AS62" s="574"/>
      <c r="AT62" s="574"/>
      <c r="AU62" s="575"/>
      <c r="AV62" s="576"/>
      <c r="AW62" s="576"/>
      <c r="AX62" s="577"/>
    </row>
    <row r="63" spans="1:50" ht="24" hidden="1" customHeight="1" x14ac:dyDescent="0.15">
      <c r="A63" s="569">
        <v>27</v>
      </c>
      <c r="B63" s="569">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3"/>
      <c r="AR63" s="574"/>
      <c r="AS63" s="574"/>
      <c r="AT63" s="574"/>
      <c r="AU63" s="575"/>
      <c r="AV63" s="576"/>
      <c r="AW63" s="576"/>
      <c r="AX63" s="577"/>
    </row>
    <row r="64" spans="1:50" ht="24" hidden="1" customHeight="1" x14ac:dyDescent="0.15">
      <c r="A64" s="569">
        <v>28</v>
      </c>
      <c r="B64" s="569">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3"/>
      <c r="AR64" s="574"/>
      <c r="AS64" s="574"/>
      <c r="AT64" s="574"/>
      <c r="AU64" s="575"/>
      <c r="AV64" s="576"/>
      <c r="AW64" s="576"/>
      <c r="AX64" s="577"/>
    </row>
    <row r="65" spans="1:50" ht="24" hidden="1" customHeight="1" x14ac:dyDescent="0.15">
      <c r="A65" s="569">
        <v>29</v>
      </c>
      <c r="B65" s="569">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3"/>
      <c r="AR65" s="574"/>
      <c r="AS65" s="574"/>
      <c r="AT65" s="574"/>
      <c r="AU65" s="575"/>
      <c r="AV65" s="576"/>
      <c r="AW65" s="576"/>
      <c r="AX65" s="577"/>
    </row>
    <row r="66" spans="1:50" ht="24" hidden="1" customHeight="1" x14ac:dyDescent="0.15">
      <c r="A66" s="569">
        <v>30</v>
      </c>
      <c r="B66" s="569">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3"/>
      <c r="AR66" s="574"/>
      <c r="AS66" s="574"/>
      <c r="AT66" s="574"/>
      <c r="AU66" s="575"/>
      <c r="AV66" s="576"/>
      <c r="AW66" s="576"/>
      <c r="AX66" s="577"/>
    </row>
    <row r="68" spans="1:50" x14ac:dyDescent="0.15">
      <c r="A68" s="9"/>
      <c r="B68" s="70" t="s">
        <v>624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9"/>
      <c r="B69" s="569"/>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80" t="s">
        <v>33</v>
      </c>
      <c r="AL69" s="245"/>
      <c r="AM69" s="245"/>
      <c r="AN69" s="245"/>
      <c r="AO69" s="245"/>
      <c r="AP69" s="245"/>
      <c r="AQ69" s="245" t="s">
        <v>23</v>
      </c>
      <c r="AR69" s="245"/>
      <c r="AS69" s="245"/>
      <c r="AT69" s="245"/>
      <c r="AU69" s="95" t="s">
        <v>24</v>
      </c>
      <c r="AV69" s="96"/>
      <c r="AW69" s="96"/>
      <c r="AX69" s="581"/>
    </row>
    <row r="70" spans="1:50" ht="24" customHeight="1" x14ac:dyDescent="0.15">
      <c r="A70" s="569">
        <v>1</v>
      </c>
      <c r="B70" s="569">
        <v>1</v>
      </c>
      <c r="C70" s="573" t="s">
        <v>464</v>
      </c>
      <c r="D70" s="574"/>
      <c r="E70" s="574"/>
      <c r="F70" s="574"/>
      <c r="G70" s="574"/>
      <c r="H70" s="574"/>
      <c r="I70" s="574"/>
      <c r="J70" s="574"/>
      <c r="K70" s="574"/>
      <c r="L70" s="574"/>
      <c r="M70" s="573" t="s">
        <v>466</v>
      </c>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v>19</v>
      </c>
      <c r="AL70" s="576"/>
      <c r="AM70" s="576"/>
      <c r="AN70" s="576"/>
      <c r="AO70" s="576"/>
      <c r="AP70" s="577"/>
      <c r="AQ70" s="573">
        <v>2</v>
      </c>
      <c r="AR70" s="574"/>
      <c r="AS70" s="574"/>
      <c r="AT70" s="574"/>
      <c r="AU70" s="575">
        <v>66</v>
      </c>
      <c r="AV70" s="576"/>
      <c r="AW70" s="576"/>
      <c r="AX70" s="577"/>
    </row>
    <row r="71" spans="1:50" ht="24" customHeight="1" x14ac:dyDescent="0.15">
      <c r="A71" s="569">
        <v>2</v>
      </c>
      <c r="B71" s="569">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3"/>
      <c r="AR71" s="574"/>
      <c r="AS71" s="574"/>
      <c r="AT71" s="574"/>
      <c r="AU71" s="575"/>
      <c r="AV71" s="576"/>
      <c r="AW71" s="576"/>
      <c r="AX71" s="577"/>
    </row>
    <row r="72" spans="1:50" ht="24" customHeight="1" x14ac:dyDescent="0.15">
      <c r="A72" s="569">
        <v>3</v>
      </c>
      <c r="B72" s="569">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3"/>
      <c r="AR72" s="574"/>
      <c r="AS72" s="574"/>
      <c r="AT72" s="574"/>
      <c r="AU72" s="575"/>
      <c r="AV72" s="576"/>
      <c r="AW72" s="576"/>
      <c r="AX72" s="577"/>
    </row>
    <row r="73" spans="1:50" ht="24" customHeight="1" x14ac:dyDescent="0.15">
      <c r="A73" s="569">
        <v>4</v>
      </c>
      <c r="B73" s="569">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3"/>
      <c r="AR73" s="574"/>
      <c r="AS73" s="574"/>
      <c r="AT73" s="574"/>
      <c r="AU73" s="575"/>
      <c r="AV73" s="576"/>
      <c r="AW73" s="576"/>
      <c r="AX73" s="577"/>
    </row>
    <row r="74" spans="1:50" ht="24" customHeight="1" x14ac:dyDescent="0.15">
      <c r="A74" s="569">
        <v>5</v>
      </c>
      <c r="B74" s="569">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3"/>
      <c r="AR74" s="574"/>
      <c r="AS74" s="574"/>
      <c r="AT74" s="574"/>
      <c r="AU74" s="575"/>
      <c r="AV74" s="576"/>
      <c r="AW74" s="576"/>
      <c r="AX74" s="577"/>
    </row>
    <row r="75" spans="1:50" ht="24" customHeight="1" x14ac:dyDescent="0.15">
      <c r="A75" s="569">
        <v>6</v>
      </c>
      <c r="B75" s="569">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3"/>
      <c r="AR75" s="574"/>
      <c r="AS75" s="574"/>
      <c r="AT75" s="574"/>
      <c r="AU75" s="575"/>
      <c r="AV75" s="576"/>
      <c r="AW75" s="576"/>
      <c r="AX75" s="577"/>
    </row>
    <row r="76" spans="1:50" ht="24" customHeight="1" x14ac:dyDescent="0.15">
      <c r="A76" s="569">
        <v>7</v>
      </c>
      <c r="B76" s="569">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3"/>
      <c r="AR76" s="574"/>
      <c r="AS76" s="574"/>
      <c r="AT76" s="574"/>
      <c r="AU76" s="575"/>
      <c r="AV76" s="576"/>
      <c r="AW76" s="576"/>
      <c r="AX76" s="577"/>
    </row>
    <row r="77" spans="1:50" ht="24" customHeight="1" x14ac:dyDescent="0.15">
      <c r="A77" s="569">
        <v>8</v>
      </c>
      <c r="B77" s="569">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3"/>
      <c r="AR77" s="574"/>
      <c r="AS77" s="574"/>
      <c r="AT77" s="574"/>
      <c r="AU77" s="575"/>
      <c r="AV77" s="576"/>
      <c r="AW77" s="576"/>
      <c r="AX77" s="577"/>
    </row>
    <row r="78" spans="1:50" ht="24" customHeight="1" x14ac:dyDescent="0.15">
      <c r="A78" s="569">
        <v>9</v>
      </c>
      <c r="B78" s="569">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3"/>
      <c r="AR78" s="574"/>
      <c r="AS78" s="574"/>
      <c r="AT78" s="574"/>
      <c r="AU78" s="575"/>
      <c r="AV78" s="576"/>
      <c r="AW78" s="576"/>
      <c r="AX78" s="577"/>
    </row>
    <row r="79" spans="1:50" ht="24" customHeight="1" x14ac:dyDescent="0.15">
      <c r="A79" s="569">
        <v>10</v>
      </c>
      <c r="B79" s="569">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3"/>
      <c r="AR79" s="574"/>
      <c r="AS79" s="574"/>
      <c r="AT79" s="574"/>
      <c r="AU79" s="575"/>
      <c r="AV79" s="576"/>
      <c r="AW79" s="576"/>
      <c r="AX79" s="577"/>
    </row>
    <row r="80" spans="1:50" ht="24" hidden="1" customHeight="1" x14ac:dyDescent="0.15">
      <c r="A80" s="569">
        <v>11</v>
      </c>
      <c r="B80" s="569">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3"/>
      <c r="AR80" s="574"/>
      <c r="AS80" s="574"/>
      <c r="AT80" s="574"/>
      <c r="AU80" s="575"/>
      <c r="AV80" s="576"/>
      <c r="AW80" s="576"/>
      <c r="AX80" s="577"/>
    </row>
    <row r="81" spans="1:50" ht="24" hidden="1" customHeight="1" x14ac:dyDescent="0.15">
      <c r="A81" s="569">
        <v>12</v>
      </c>
      <c r="B81" s="569">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3"/>
      <c r="AR81" s="574"/>
      <c r="AS81" s="574"/>
      <c r="AT81" s="574"/>
      <c r="AU81" s="575"/>
      <c r="AV81" s="576"/>
      <c r="AW81" s="576"/>
      <c r="AX81" s="577"/>
    </row>
    <row r="82" spans="1:50" ht="24" hidden="1" customHeight="1" x14ac:dyDescent="0.15">
      <c r="A82" s="569">
        <v>13</v>
      </c>
      <c r="B82" s="569">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3"/>
      <c r="AR82" s="574"/>
      <c r="AS82" s="574"/>
      <c r="AT82" s="574"/>
      <c r="AU82" s="575"/>
      <c r="AV82" s="576"/>
      <c r="AW82" s="576"/>
      <c r="AX82" s="577"/>
    </row>
    <row r="83" spans="1:50" ht="24" hidden="1" customHeight="1" x14ac:dyDescent="0.15">
      <c r="A83" s="569">
        <v>14</v>
      </c>
      <c r="B83" s="569">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3"/>
      <c r="AR83" s="574"/>
      <c r="AS83" s="574"/>
      <c r="AT83" s="574"/>
      <c r="AU83" s="575"/>
      <c r="AV83" s="576"/>
      <c r="AW83" s="576"/>
      <c r="AX83" s="577"/>
    </row>
    <row r="84" spans="1:50" ht="24" hidden="1" customHeight="1" x14ac:dyDescent="0.15">
      <c r="A84" s="569">
        <v>15</v>
      </c>
      <c r="B84" s="569">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3"/>
      <c r="AR84" s="574"/>
      <c r="AS84" s="574"/>
      <c r="AT84" s="574"/>
      <c r="AU84" s="575"/>
      <c r="AV84" s="576"/>
      <c r="AW84" s="576"/>
      <c r="AX84" s="577"/>
    </row>
    <row r="85" spans="1:50" ht="24" hidden="1" customHeight="1" x14ac:dyDescent="0.15">
      <c r="A85" s="569">
        <v>16</v>
      </c>
      <c r="B85" s="569">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3"/>
      <c r="AR85" s="574"/>
      <c r="AS85" s="574"/>
      <c r="AT85" s="574"/>
      <c r="AU85" s="575"/>
      <c r="AV85" s="576"/>
      <c r="AW85" s="576"/>
      <c r="AX85" s="577"/>
    </row>
    <row r="86" spans="1:50" ht="24" hidden="1" customHeight="1" x14ac:dyDescent="0.15">
      <c r="A86" s="569">
        <v>17</v>
      </c>
      <c r="B86" s="569">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3"/>
      <c r="AR86" s="574"/>
      <c r="AS86" s="574"/>
      <c r="AT86" s="574"/>
      <c r="AU86" s="575"/>
      <c r="AV86" s="576"/>
      <c r="AW86" s="576"/>
      <c r="AX86" s="577"/>
    </row>
    <row r="87" spans="1:50" ht="24" hidden="1" customHeight="1" x14ac:dyDescent="0.15">
      <c r="A87" s="569">
        <v>18</v>
      </c>
      <c r="B87" s="569">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3"/>
      <c r="AR87" s="574"/>
      <c r="AS87" s="574"/>
      <c r="AT87" s="574"/>
      <c r="AU87" s="575"/>
      <c r="AV87" s="576"/>
      <c r="AW87" s="576"/>
      <c r="AX87" s="577"/>
    </row>
    <row r="88" spans="1:50" ht="24" hidden="1" customHeight="1" x14ac:dyDescent="0.15">
      <c r="A88" s="569">
        <v>19</v>
      </c>
      <c r="B88" s="569">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3"/>
      <c r="AR88" s="574"/>
      <c r="AS88" s="574"/>
      <c r="AT88" s="574"/>
      <c r="AU88" s="575"/>
      <c r="AV88" s="576"/>
      <c r="AW88" s="576"/>
      <c r="AX88" s="577"/>
    </row>
    <row r="89" spans="1:50" ht="24" hidden="1" customHeight="1" x14ac:dyDescent="0.15">
      <c r="A89" s="569">
        <v>20</v>
      </c>
      <c r="B89" s="569">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3"/>
      <c r="AR89" s="574"/>
      <c r="AS89" s="574"/>
      <c r="AT89" s="574"/>
      <c r="AU89" s="575"/>
      <c r="AV89" s="576"/>
      <c r="AW89" s="576"/>
      <c r="AX89" s="577"/>
    </row>
    <row r="90" spans="1:50" ht="24" hidden="1" customHeight="1" x14ac:dyDescent="0.15">
      <c r="A90" s="569">
        <v>21</v>
      </c>
      <c r="B90" s="569">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3"/>
      <c r="AR90" s="574"/>
      <c r="AS90" s="574"/>
      <c r="AT90" s="574"/>
      <c r="AU90" s="575"/>
      <c r="AV90" s="576"/>
      <c r="AW90" s="576"/>
      <c r="AX90" s="577"/>
    </row>
    <row r="91" spans="1:50" ht="24" hidden="1" customHeight="1" x14ac:dyDescent="0.15">
      <c r="A91" s="569">
        <v>22</v>
      </c>
      <c r="B91" s="569">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3"/>
      <c r="AR91" s="574"/>
      <c r="AS91" s="574"/>
      <c r="AT91" s="574"/>
      <c r="AU91" s="575"/>
      <c r="AV91" s="576"/>
      <c r="AW91" s="576"/>
      <c r="AX91" s="577"/>
    </row>
    <row r="92" spans="1:50" ht="24" hidden="1" customHeight="1" x14ac:dyDescent="0.15">
      <c r="A92" s="569">
        <v>23</v>
      </c>
      <c r="B92" s="569">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3"/>
      <c r="AR92" s="574"/>
      <c r="AS92" s="574"/>
      <c r="AT92" s="574"/>
      <c r="AU92" s="575"/>
      <c r="AV92" s="576"/>
      <c r="AW92" s="576"/>
      <c r="AX92" s="577"/>
    </row>
    <row r="93" spans="1:50" ht="24" hidden="1" customHeight="1" x14ac:dyDescent="0.15">
      <c r="A93" s="569">
        <v>24</v>
      </c>
      <c r="B93" s="569">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3"/>
      <c r="AR93" s="574"/>
      <c r="AS93" s="574"/>
      <c r="AT93" s="574"/>
      <c r="AU93" s="575"/>
      <c r="AV93" s="576"/>
      <c r="AW93" s="576"/>
      <c r="AX93" s="577"/>
    </row>
    <row r="94" spans="1:50" ht="24" hidden="1" customHeight="1" x14ac:dyDescent="0.15">
      <c r="A94" s="569">
        <v>25</v>
      </c>
      <c r="B94" s="569">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3"/>
      <c r="AR94" s="574"/>
      <c r="AS94" s="574"/>
      <c r="AT94" s="574"/>
      <c r="AU94" s="575"/>
      <c r="AV94" s="576"/>
      <c r="AW94" s="576"/>
      <c r="AX94" s="577"/>
    </row>
    <row r="95" spans="1:50" ht="24" hidden="1" customHeight="1" x14ac:dyDescent="0.15">
      <c r="A95" s="569">
        <v>26</v>
      </c>
      <c r="B95" s="569">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3"/>
      <c r="AR95" s="574"/>
      <c r="AS95" s="574"/>
      <c r="AT95" s="574"/>
      <c r="AU95" s="575"/>
      <c r="AV95" s="576"/>
      <c r="AW95" s="576"/>
      <c r="AX95" s="577"/>
    </row>
    <row r="96" spans="1:50" ht="24" hidden="1" customHeight="1" x14ac:dyDescent="0.15">
      <c r="A96" s="569">
        <v>27</v>
      </c>
      <c r="B96" s="569">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3"/>
      <c r="AR96" s="574"/>
      <c r="AS96" s="574"/>
      <c r="AT96" s="574"/>
      <c r="AU96" s="575"/>
      <c r="AV96" s="576"/>
      <c r="AW96" s="576"/>
      <c r="AX96" s="577"/>
    </row>
    <row r="97" spans="1:50" ht="24" hidden="1" customHeight="1" x14ac:dyDescent="0.15">
      <c r="A97" s="569">
        <v>28</v>
      </c>
      <c r="B97" s="569">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3"/>
      <c r="AR97" s="574"/>
      <c r="AS97" s="574"/>
      <c r="AT97" s="574"/>
      <c r="AU97" s="575"/>
      <c r="AV97" s="576"/>
      <c r="AW97" s="576"/>
      <c r="AX97" s="577"/>
    </row>
    <row r="98" spans="1:50" ht="24" hidden="1" customHeight="1" x14ac:dyDescent="0.15">
      <c r="A98" s="569">
        <v>29</v>
      </c>
      <c r="B98" s="569">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3"/>
      <c r="AR98" s="574"/>
      <c r="AS98" s="574"/>
      <c r="AT98" s="574"/>
      <c r="AU98" s="575"/>
      <c r="AV98" s="576"/>
      <c r="AW98" s="576"/>
      <c r="AX98" s="577"/>
    </row>
    <row r="99" spans="1:50" ht="24" hidden="1" customHeight="1" x14ac:dyDescent="0.15">
      <c r="A99" s="569">
        <v>30</v>
      </c>
      <c r="B99" s="569">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3"/>
      <c r="AR99" s="574"/>
      <c r="AS99" s="574"/>
      <c r="AT99" s="574"/>
      <c r="AU99" s="575"/>
      <c r="AV99" s="576"/>
      <c r="AW99" s="576"/>
      <c r="AX99" s="577"/>
    </row>
    <row r="101" spans="1:50" x14ac:dyDescent="0.15">
      <c r="A101" s="9"/>
      <c r="B101" s="70" t="s">
        <v>625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9"/>
      <c r="B102" s="569"/>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80" t="s">
        <v>33</v>
      </c>
      <c r="AL102" s="245"/>
      <c r="AM102" s="245"/>
      <c r="AN102" s="245"/>
      <c r="AO102" s="245"/>
      <c r="AP102" s="245"/>
      <c r="AQ102" s="245" t="s">
        <v>23</v>
      </c>
      <c r="AR102" s="245"/>
      <c r="AS102" s="245"/>
      <c r="AT102" s="245"/>
      <c r="AU102" s="95" t="s">
        <v>24</v>
      </c>
      <c r="AV102" s="96"/>
      <c r="AW102" s="96"/>
      <c r="AX102" s="581"/>
    </row>
    <row r="103" spans="1:50" ht="24" customHeight="1" x14ac:dyDescent="0.15">
      <c r="A103" s="569">
        <v>1</v>
      </c>
      <c r="B103" s="569">
        <v>1</v>
      </c>
      <c r="C103" s="573" t="s">
        <v>465</v>
      </c>
      <c r="D103" s="574"/>
      <c r="E103" s="574"/>
      <c r="F103" s="574"/>
      <c r="G103" s="574"/>
      <c r="H103" s="574"/>
      <c r="I103" s="574"/>
      <c r="J103" s="574"/>
      <c r="K103" s="574"/>
      <c r="L103" s="574"/>
      <c r="M103" s="573" t="s">
        <v>537</v>
      </c>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v>5.9</v>
      </c>
      <c r="AL103" s="576"/>
      <c r="AM103" s="576"/>
      <c r="AN103" s="576"/>
      <c r="AO103" s="576"/>
      <c r="AP103" s="577"/>
      <c r="AQ103" s="573">
        <v>2</v>
      </c>
      <c r="AR103" s="574"/>
      <c r="AS103" s="574"/>
      <c r="AT103" s="574"/>
      <c r="AU103" s="575">
        <v>65</v>
      </c>
      <c r="AV103" s="576"/>
      <c r="AW103" s="576"/>
      <c r="AX103" s="577"/>
    </row>
    <row r="104" spans="1:50" ht="24" customHeight="1" x14ac:dyDescent="0.15">
      <c r="A104" s="569">
        <v>2</v>
      </c>
      <c r="B104" s="569">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3"/>
      <c r="AR104" s="574"/>
      <c r="AS104" s="574"/>
      <c r="AT104" s="574"/>
      <c r="AU104" s="575"/>
      <c r="AV104" s="576"/>
      <c r="AW104" s="576"/>
      <c r="AX104" s="577"/>
    </row>
    <row r="105" spans="1:50" ht="24" customHeight="1" x14ac:dyDescent="0.15">
      <c r="A105" s="569">
        <v>3</v>
      </c>
      <c r="B105" s="569">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3"/>
      <c r="AR105" s="574"/>
      <c r="AS105" s="574"/>
      <c r="AT105" s="574"/>
      <c r="AU105" s="575"/>
      <c r="AV105" s="576"/>
      <c r="AW105" s="576"/>
      <c r="AX105" s="577"/>
    </row>
    <row r="106" spans="1:50" ht="24" customHeight="1" x14ac:dyDescent="0.15">
      <c r="A106" s="569">
        <v>4</v>
      </c>
      <c r="B106" s="569">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3"/>
      <c r="AR106" s="574"/>
      <c r="AS106" s="574"/>
      <c r="AT106" s="574"/>
      <c r="AU106" s="575"/>
      <c r="AV106" s="576"/>
      <c r="AW106" s="576"/>
      <c r="AX106" s="577"/>
    </row>
    <row r="107" spans="1:50" ht="24" customHeight="1" x14ac:dyDescent="0.15">
      <c r="A107" s="569">
        <v>5</v>
      </c>
      <c r="B107" s="569">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3"/>
      <c r="AR107" s="574"/>
      <c r="AS107" s="574"/>
      <c r="AT107" s="574"/>
      <c r="AU107" s="575"/>
      <c r="AV107" s="576"/>
      <c r="AW107" s="576"/>
      <c r="AX107" s="577"/>
    </row>
    <row r="108" spans="1:50" ht="24" customHeight="1" x14ac:dyDescent="0.15">
      <c r="A108" s="569">
        <v>6</v>
      </c>
      <c r="B108" s="569">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3"/>
      <c r="AR108" s="574"/>
      <c r="AS108" s="574"/>
      <c r="AT108" s="574"/>
      <c r="AU108" s="575"/>
      <c r="AV108" s="576"/>
      <c r="AW108" s="576"/>
      <c r="AX108" s="577"/>
    </row>
    <row r="109" spans="1:50" ht="24" customHeight="1" x14ac:dyDescent="0.15">
      <c r="A109" s="569">
        <v>7</v>
      </c>
      <c r="B109" s="569">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3"/>
      <c r="AR109" s="574"/>
      <c r="AS109" s="574"/>
      <c r="AT109" s="574"/>
      <c r="AU109" s="575"/>
      <c r="AV109" s="576"/>
      <c r="AW109" s="576"/>
      <c r="AX109" s="577"/>
    </row>
    <row r="110" spans="1:50" ht="24" customHeight="1" x14ac:dyDescent="0.15">
      <c r="A110" s="569">
        <v>8</v>
      </c>
      <c r="B110" s="569">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3"/>
      <c r="AR110" s="574"/>
      <c r="AS110" s="574"/>
      <c r="AT110" s="574"/>
      <c r="AU110" s="575"/>
      <c r="AV110" s="576"/>
      <c r="AW110" s="576"/>
      <c r="AX110" s="577"/>
    </row>
    <row r="111" spans="1:50" ht="24" customHeight="1" x14ac:dyDescent="0.15">
      <c r="A111" s="569">
        <v>9</v>
      </c>
      <c r="B111" s="569">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3"/>
      <c r="AR111" s="574"/>
      <c r="AS111" s="574"/>
      <c r="AT111" s="574"/>
      <c r="AU111" s="575"/>
      <c r="AV111" s="576"/>
      <c r="AW111" s="576"/>
      <c r="AX111" s="577"/>
    </row>
    <row r="112" spans="1:50" ht="24" customHeight="1" x14ac:dyDescent="0.15">
      <c r="A112" s="569">
        <v>10</v>
      </c>
      <c r="B112" s="569">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3"/>
      <c r="AR112" s="574"/>
      <c r="AS112" s="574"/>
      <c r="AT112" s="574"/>
      <c r="AU112" s="575"/>
      <c r="AV112" s="576"/>
      <c r="AW112" s="576"/>
      <c r="AX112" s="577"/>
    </row>
    <row r="113" spans="1:50" ht="24" hidden="1" customHeight="1" x14ac:dyDescent="0.15">
      <c r="A113" s="569">
        <v>11</v>
      </c>
      <c r="B113" s="569">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3"/>
      <c r="AR113" s="574"/>
      <c r="AS113" s="574"/>
      <c r="AT113" s="574"/>
      <c r="AU113" s="575"/>
      <c r="AV113" s="576"/>
      <c r="AW113" s="576"/>
      <c r="AX113" s="577"/>
    </row>
    <row r="114" spans="1:50" ht="24" hidden="1" customHeight="1" x14ac:dyDescent="0.15">
      <c r="A114" s="569">
        <v>12</v>
      </c>
      <c r="B114" s="569">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3"/>
      <c r="AR114" s="574"/>
      <c r="AS114" s="574"/>
      <c r="AT114" s="574"/>
      <c r="AU114" s="575"/>
      <c r="AV114" s="576"/>
      <c r="AW114" s="576"/>
      <c r="AX114" s="577"/>
    </row>
    <row r="115" spans="1:50" ht="24" hidden="1" customHeight="1" x14ac:dyDescent="0.15">
      <c r="A115" s="569">
        <v>13</v>
      </c>
      <c r="B115" s="569">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3"/>
      <c r="AR115" s="574"/>
      <c r="AS115" s="574"/>
      <c r="AT115" s="574"/>
      <c r="AU115" s="575"/>
      <c r="AV115" s="576"/>
      <c r="AW115" s="576"/>
      <c r="AX115" s="577"/>
    </row>
    <row r="116" spans="1:50" ht="24" hidden="1" customHeight="1" x14ac:dyDescent="0.15">
      <c r="A116" s="569">
        <v>14</v>
      </c>
      <c r="B116" s="569">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3"/>
      <c r="AR116" s="574"/>
      <c r="AS116" s="574"/>
      <c r="AT116" s="574"/>
      <c r="AU116" s="575"/>
      <c r="AV116" s="576"/>
      <c r="AW116" s="576"/>
      <c r="AX116" s="577"/>
    </row>
    <row r="117" spans="1:50" ht="24" hidden="1" customHeight="1" x14ac:dyDescent="0.15">
      <c r="A117" s="569">
        <v>15</v>
      </c>
      <c r="B117" s="569">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3"/>
      <c r="AR117" s="574"/>
      <c r="AS117" s="574"/>
      <c r="AT117" s="574"/>
      <c r="AU117" s="575"/>
      <c r="AV117" s="576"/>
      <c r="AW117" s="576"/>
      <c r="AX117" s="577"/>
    </row>
    <row r="118" spans="1:50" ht="24" hidden="1" customHeight="1" x14ac:dyDescent="0.15">
      <c r="A118" s="569">
        <v>16</v>
      </c>
      <c r="B118" s="569">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3"/>
      <c r="AR118" s="574"/>
      <c r="AS118" s="574"/>
      <c r="AT118" s="574"/>
      <c r="AU118" s="575"/>
      <c r="AV118" s="576"/>
      <c r="AW118" s="576"/>
      <c r="AX118" s="577"/>
    </row>
    <row r="119" spans="1:50" ht="24" hidden="1" customHeight="1" x14ac:dyDescent="0.15">
      <c r="A119" s="569">
        <v>17</v>
      </c>
      <c r="B119" s="569">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3"/>
      <c r="AR119" s="574"/>
      <c r="AS119" s="574"/>
      <c r="AT119" s="574"/>
      <c r="AU119" s="575"/>
      <c r="AV119" s="576"/>
      <c r="AW119" s="576"/>
      <c r="AX119" s="577"/>
    </row>
    <row r="120" spans="1:50" ht="24" hidden="1" customHeight="1" x14ac:dyDescent="0.15">
      <c r="A120" s="569">
        <v>18</v>
      </c>
      <c r="B120" s="569">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3"/>
      <c r="AR120" s="574"/>
      <c r="AS120" s="574"/>
      <c r="AT120" s="574"/>
      <c r="AU120" s="575"/>
      <c r="AV120" s="576"/>
      <c r="AW120" s="576"/>
      <c r="AX120" s="577"/>
    </row>
    <row r="121" spans="1:50" ht="24" hidden="1" customHeight="1" x14ac:dyDescent="0.15">
      <c r="A121" s="569">
        <v>19</v>
      </c>
      <c r="B121" s="569">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3"/>
      <c r="AR121" s="574"/>
      <c r="AS121" s="574"/>
      <c r="AT121" s="574"/>
      <c r="AU121" s="575"/>
      <c r="AV121" s="576"/>
      <c r="AW121" s="576"/>
      <c r="AX121" s="577"/>
    </row>
    <row r="122" spans="1:50" ht="24" hidden="1" customHeight="1" x14ac:dyDescent="0.15">
      <c r="A122" s="569">
        <v>20</v>
      </c>
      <c r="B122" s="569">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3"/>
      <c r="AR122" s="574"/>
      <c r="AS122" s="574"/>
      <c r="AT122" s="574"/>
      <c r="AU122" s="575"/>
      <c r="AV122" s="576"/>
      <c r="AW122" s="576"/>
      <c r="AX122" s="577"/>
    </row>
    <row r="123" spans="1:50" ht="24" hidden="1" customHeight="1" x14ac:dyDescent="0.15">
      <c r="A123" s="569">
        <v>21</v>
      </c>
      <c r="B123" s="569">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3"/>
      <c r="AR123" s="574"/>
      <c r="AS123" s="574"/>
      <c r="AT123" s="574"/>
      <c r="AU123" s="575"/>
      <c r="AV123" s="576"/>
      <c r="AW123" s="576"/>
      <c r="AX123" s="577"/>
    </row>
    <row r="124" spans="1:50" ht="24" hidden="1" customHeight="1" x14ac:dyDescent="0.15">
      <c r="A124" s="569">
        <v>22</v>
      </c>
      <c r="B124" s="569">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3"/>
      <c r="AR124" s="574"/>
      <c r="AS124" s="574"/>
      <c r="AT124" s="574"/>
      <c r="AU124" s="575"/>
      <c r="AV124" s="576"/>
      <c r="AW124" s="576"/>
      <c r="AX124" s="577"/>
    </row>
    <row r="125" spans="1:50" ht="24" hidden="1" customHeight="1" x14ac:dyDescent="0.15">
      <c r="A125" s="569">
        <v>23</v>
      </c>
      <c r="B125" s="569">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3"/>
      <c r="AR125" s="574"/>
      <c r="AS125" s="574"/>
      <c r="AT125" s="574"/>
      <c r="AU125" s="575"/>
      <c r="AV125" s="576"/>
      <c r="AW125" s="576"/>
      <c r="AX125" s="577"/>
    </row>
    <row r="126" spans="1:50" ht="24" hidden="1" customHeight="1" x14ac:dyDescent="0.15">
      <c r="A126" s="569">
        <v>24</v>
      </c>
      <c r="B126" s="569">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3"/>
      <c r="AR126" s="574"/>
      <c r="AS126" s="574"/>
      <c r="AT126" s="574"/>
      <c r="AU126" s="575"/>
      <c r="AV126" s="576"/>
      <c r="AW126" s="576"/>
      <c r="AX126" s="577"/>
    </row>
    <row r="127" spans="1:50" ht="24" hidden="1" customHeight="1" x14ac:dyDescent="0.15">
      <c r="A127" s="569">
        <v>25</v>
      </c>
      <c r="B127" s="569">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3"/>
      <c r="AR127" s="574"/>
      <c r="AS127" s="574"/>
      <c r="AT127" s="574"/>
      <c r="AU127" s="575"/>
      <c r="AV127" s="576"/>
      <c r="AW127" s="576"/>
      <c r="AX127" s="577"/>
    </row>
    <row r="128" spans="1:50" ht="24" hidden="1" customHeight="1" x14ac:dyDescent="0.15">
      <c r="A128" s="569">
        <v>26</v>
      </c>
      <c r="B128" s="569">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3"/>
      <c r="AR128" s="574"/>
      <c r="AS128" s="574"/>
      <c r="AT128" s="574"/>
      <c r="AU128" s="575"/>
      <c r="AV128" s="576"/>
      <c r="AW128" s="576"/>
      <c r="AX128" s="577"/>
    </row>
    <row r="129" spans="1:50" ht="24" hidden="1" customHeight="1" x14ac:dyDescent="0.15">
      <c r="A129" s="569">
        <v>27</v>
      </c>
      <c r="B129" s="569">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3"/>
      <c r="AR129" s="574"/>
      <c r="AS129" s="574"/>
      <c r="AT129" s="574"/>
      <c r="AU129" s="575"/>
      <c r="AV129" s="576"/>
      <c r="AW129" s="576"/>
      <c r="AX129" s="577"/>
    </row>
    <row r="130" spans="1:50" ht="24" hidden="1" customHeight="1" x14ac:dyDescent="0.15">
      <c r="A130" s="569">
        <v>28</v>
      </c>
      <c r="B130" s="569">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3"/>
      <c r="AR130" s="574"/>
      <c r="AS130" s="574"/>
      <c r="AT130" s="574"/>
      <c r="AU130" s="575"/>
      <c r="AV130" s="576"/>
      <c r="AW130" s="576"/>
      <c r="AX130" s="577"/>
    </row>
    <row r="131" spans="1:50" ht="24" hidden="1" customHeight="1" x14ac:dyDescent="0.15">
      <c r="A131" s="569">
        <v>29</v>
      </c>
      <c r="B131" s="569">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3"/>
      <c r="AR131" s="574"/>
      <c r="AS131" s="574"/>
      <c r="AT131" s="574"/>
      <c r="AU131" s="575"/>
      <c r="AV131" s="576"/>
      <c r="AW131" s="576"/>
      <c r="AX131" s="577"/>
    </row>
    <row r="132" spans="1:50" ht="24" hidden="1" customHeight="1" x14ac:dyDescent="0.15">
      <c r="A132" s="569">
        <v>30</v>
      </c>
      <c r="B132" s="569">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3"/>
      <c r="AR132" s="574"/>
      <c r="AS132" s="574"/>
      <c r="AT132" s="574"/>
      <c r="AU132" s="575"/>
      <c r="AV132" s="576"/>
      <c r="AW132" s="576"/>
      <c r="AX132" s="577"/>
    </row>
    <row r="134" spans="1:50" x14ac:dyDescent="0.15">
      <c r="A134" s="9"/>
      <c r="B134" s="70" t="s">
        <v>626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9"/>
      <c r="B135" s="569"/>
      <c r="C135" s="245" t="s">
        <v>380</v>
      </c>
      <c r="D135" s="245"/>
      <c r="E135" s="245"/>
      <c r="F135" s="245"/>
      <c r="G135" s="245"/>
      <c r="H135" s="245"/>
      <c r="I135" s="245"/>
      <c r="J135" s="245"/>
      <c r="K135" s="245"/>
      <c r="L135" s="245"/>
      <c r="M135" s="245" t="s">
        <v>381</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80" t="s">
        <v>382</v>
      </c>
      <c r="AL135" s="245"/>
      <c r="AM135" s="245"/>
      <c r="AN135" s="245"/>
      <c r="AO135" s="245"/>
      <c r="AP135" s="245"/>
      <c r="AQ135" s="245" t="s">
        <v>23</v>
      </c>
      <c r="AR135" s="245"/>
      <c r="AS135" s="245"/>
      <c r="AT135" s="245"/>
      <c r="AU135" s="95" t="s">
        <v>24</v>
      </c>
      <c r="AV135" s="96"/>
      <c r="AW135" s="96"/>
      <c r="AX135" s="581"/>
    </row>
    <row r="136" spans="1:50" ht="34.5" customHeight="1" x14ac:dyDescent="0.15">
      <c r="A136" s="569">
        <v>1</v>
      </c>
      <c r="B136" s="569">
        <v>1</v>
      </c>
      <c r="C136" s="573" t="s">
        <v>467</v>
      </c>
      <c r="D136" s="574"/>
      <c r="E136" s="574"/>
      <c r="F136" s="574"/>
      <c r="G136" s="574"/>
      <c r="H136" s="574"/>
      <c r="I136" s="574"/>
      <c r="J136" s="574"/>
      <c r="K136" s="574"/>
      <c r="L136" s="574"/>
      <c r="M136" s="573" t="s">
        <v>468</v>
      </c>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v>3.9</v>
      </c>
      <c r="AL136" s="576"/>
      <c r="AM136" s="576"/>
      <c r="AN136" s="576"/>
      <c r="AO136" s="576"/>
      <c r="AP136" s="577"/>
      <c r="AQ136" s="573" t="s">
        <v>539</v>
      </c>
      <c r="AR136" s="574"/>
      <c r="AS136" s="574"/>
      <c r="AT136" s="574"/>
      <c r="AU136" s="575" t="s">
        <v>533</v>
      </c>
      <c r="AV136" s="576"/>
      <c r="AW136" s="576"/>
      <c r="AX136" s="577"/>
    </row>
    <row r="137" spans="1:50" ht="24" customHeight="1" x14ac:dyDescent="0.15">
      <c r="A137" s="569">
        <v>2</v>
      </c>
      <c r="B137" s="569">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3"/>
      <c r="AR137" s="574"/>
      <c r="AS137" s="574"/>
      <c r="AT137" s="574"/>
      <c r="AU137" s="575"/>
      <c r="AV137" s="576"/>
      <c r="AW137" s="576"/>
      <c r="AX137" s="577"/>
    </row>
    <row r="138" spans="1:50" ht="24" customHeight="1" x14ac:dyDescent="0.15">
      <c r="A138" s="569">
        <v>3</v>
      </c>
      <c r="B138" s="569">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3"/>
      <c r="AR138" s="574"/>
      <c r="AS138" s="574"/>
      <c r="AT138" s="574"/>
      <c r="AU138" s="575"/>
      <c r="AV138" s="576"/>
      <c r="AW138" s="576"/>
      <c r="AX138" s="577"/>
    </row>
    <row r="139" spans="1:50" ht="24" customHeight="1" x14ac:dyDescent="0.15">
      <c r="A139" s="569">
        <v>4</v>
      </c>
      <c r="B139" s="569">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3"/>
      <c r="AR139" s="574"/>
      <c r="AS139" s="574"/>
      <c r="AT139" s="574"/>
      <c r="AU139" s="575"/>
      <c r="AV139" s="576"/>
      <c r="AW139" s="576"/>
      <c r="AX139" s="577"/>
    </row>
    <row r="140" spans="1:50" ht="24" customHeight="1" x14ac:dyDescent="0.15">
      <c r="A140" s="569">
        <v>5</v>
      </c>
      <c r="B140" s="569">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3"/>
      <c r="AR140" s="574"/>
      <c r="AS140" s="574"/>
      <c r="AT140" s="574"/>
      <c r="AU140" s="575"/>
      <c r="AV140" s="576"/>
      <c r="AW140" s="576"/>
      <c r="AX140" s="577"/>
    </row>
    <row r="141" spans="1:50" ht="24" customHeight="1" x14ac:dyDescent="0.15">
      <c r="A141" s="569">
        <v>6</v>
      </c>
      <c r="B141" s="569">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3"/>
      <c r="AR141" s="574"/>
      <c r="AS141" s="574"/>
      <c r="AT141" s="574"/>
      <c r="AU141" s="575"/>
      <c r="AV141" s="576"/>
      <c r="AW141" s="576"/>
      <c r="AX141" s="577"/>
    </row>
    <row r="142" spans="1:50" ht="24" customHeight="1" x14ac:dyDescent="0.15">
      <c r="A142" s="569">
        <v>7</v>
      </c>
      <c r="B142" s="569">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3"/>
      <c r="AR142" s="574"/>
      <c r="AS142" s="574"/>
      <c r="AT142" s="574"/>
      <c r="AU142" s="575"/>
      <c r="AV142" s="576"/>
      <c r="AW142" s="576"/>
      <c r="AX142" s="577"/>
    </row>
    <row r="143" spans="1:50" ht="24" customHeight="1" x14ac:dyDescent="0.15">
      <c r="A143" s="569">
        <v>8</v>
      </c>
      <c r="B143" s="569">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3"/>
      <c r="AR143" s="574"/>
      <c r="AS143" s="574"/>
      <c r="AT143" s="574"/>
      <c r="AU143" s="575"/>
      <c r="AV143" s="576"/>
      <c r="AW143" s="576"/>
      <c r="AX143" s="577"/>
    </row>
    <row r="144" spans="1:50" ht="24" customHeight="1" x14ac:dyDescent="0.15">
      <c r="A144" s="569">
        <v>9</v>
      </c>
      <c r="B144" s="569">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3"/>
      <c r="AR144" s="574"/>
      <c r="AS144" s="574"/>
      <c r="AT144" s="574"/>
      <c r="AU144" s="575"/>
      <c r="AV144" s="576"/>
      <c r="AW144" s="576"/>
      <c r="AX144" s="577"/>
    </row>
    <row r="145" spans="1:50" ht="24" customHeight="1" x14ac:dyDescent="0.15">
      <c r="A145" s="569">
        <v>10</v>
      </c>
      <c r="B145" s="569">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3"/>
      <c r="AR145" s="574"/>
      <c r="AS145" s="574"/>
      <c r="AT145" s="574"/>
      <c r="AU145" s="575"/>
      <c r="AV145" s="576"/>
      <c r="AW145" s="576"/>
      <c r="AX145" s="577"/>
    </row>
    <row r="146" spans="1:50" ht="24" hidden="1" customHeight="1" x14ac:dyDescent="0.15">
      <c r="A146" s="569">
        <v>11</v>
      </c>
      <c r="B146" s="569">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3"/>
      <c r="AR146" s="574"/>
      <c r="AS146" s="574"/>
      <c r="AT146" s="574"/>
      <c r="AU146" s="575"/>
      <c r="AV146" s="576"/>
      <c r="AW146" s="576"/>
      <c r="AX146" s="577"/>
    </row>
    <row r="147" spans="1:50" ht="24" hidden="1" customHeight="1" x14ac:dyDescent="0.15">
      <c r="A147" s="569">
        <v>12</v>
      </c>
      <c r="B147" s="569">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3"/>
      <c r="AR147" s="574"/>
      <c r="AS147" s="574"/>
      <c r="AT147" s="574"/>
      <c r="AU147" s="575"/>
      <c r="AV147" s="576"/>
      <c r="AW147" s="576"/>
      <c r="AX147" s="577"/>
    </row>
    <row r="148" spans="1:50" ht="24" hidden="1" customHeight="1" x14ac:dyDescent="0.15">
      <c r="A148" s="569">
        <v>13</v>
      </c>
      <c r="B148" s="569">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3"/>
      <c r="AR148" s="574"/>
      <c r="AS148" s="574"/>
      <c r="AT148" s="574"/>
      <c r="AU148" s="575"/>
      <c r="AV148" s="576"/>
      <c r="AW148" s="576"/>
      <c r="AX148" s="577"/>
    </row>
    <row r="149" spans="1:50" ht="24" hidden="1" customHeight="1" x14ac:dyDescent="0.15">
      <c r="A149" s="569">
        <v>14</v>
      </c>
      <c r="B149" s="569">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3"/>
      <c r="AR149" s="574"/>
      <c r="AS149" s="574"/>
      <c r="AT149" s="574"/>
      <c r="AU149" s="575"/>
      <c r="AV149" s="576"/>
      <c r="AW149" s="576"/>
      <c r="AX149" s="577"/>
    </row>
    <row r="150" spans="1:50" ht="24" hidden="1" customHeight="1" x14ac:dyDescent="0.15">
      <c r="A150" s="569">
        <v>15</v>
      </c>
      <c r="B150" s="569">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3"/>
      <c r="AR150" s="574"/>
      <c r="AS150" s="574"/>
      <c r="AT150" s="574"/>
      <c r="AU150" s="575"/>
      <c r="AV150" s="576"/>
      <c r="AW150" s="576"/>
      <c r="AX150" s="577"/>
    </row>
    <row r="151" spans="1:50" ht="24" hidden="1" customHeight="1" x14ac:dyDescent="0.15">
      <c r="A151" s="569">
        <v>16</v>
      </c>
      <c r="B151" s="569">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3"/>
      <c r="AR151" s="574"/>
      <c r="AS151" s="574"/>
      <c r="AT151" s="574"/>
      <c r="AU151" s="575"/>
      <c r="AV151" s="576"/>
      <c r="AW151" s="576"/>
      <c r="AX151" s="577"/>
    </row>
    <row r="152" spans="1:50" ht="24" hidden="1" customHeight="1" x14ac:dyDescent="0.15">
      <c r="A152" s="569">
        <v>17</v>
      </c>
      <c r="B152" s="569">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3"/>
      <c r="AR152" s="574"/>
      <c r="AS152" s="574"/>
      <c r="AT152" s="574"/>
      <c r="AU152" s="575"/>
      <c r="AV152" s="576"/>
      <c r="AW152" s="576"/>
      <c r="AX152" s="577"/>
    </row>
    <row r="153" spans="1:50" ht="24" hidden="1" customHeight="1" x14ac:dyDescent="0.15">
      <c r="A153" s="569">
        <v>18</v>
      </c>
      <c r="B153" s="569">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3"/>
      <c r="AR153" s="574"/>
      <c r="AS153" s="574"/>
      <c r="AT153" s="574"/>
      <c r="AU153" s="575"/>
      <c r="AV153" s="576"/>
      <c r="AW153" s="576"/>
      <c r="AX153" s="577"/>
    </row>
    <row r="154" spans="1:50" ht="24" hidden="1" customHeight="1" x14ac:dyDescent="0.15">
      <c r="A154" s="569">
        <v>19</v>
      </c>
      <c r="B154" s="569">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3"/>
      <c r="AR154" s="574"/>
      <c r="AS154" s="574"/>
      <c r="AT154" s="574"/>
      <c r="AU154" s="575"/>
      <c r="AV154" s="576"/>
      <c r="AW154" s="576"/>
      <c r="AX154" s="577"/>
    </row>
    <row r="155" spans="1:50" ht="24" hidden="1" customHeight="1" x14ac:dyDescent="0.15">
      <c r="A155" s="569">
        <v>20</v>
      </c>
      <c r="B155" s="569">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3"/>
      <c r="AR155" s="574"/>
      <c r="AS155" s="574"/>
      <c r="AT155" s="574"/>
      <c r="AU155" s="575"/>
      <c r="AV155" s="576"/>
      <c r="AW155" s="576"/>
      <c r="AX155" s="577"/>
    </row>
    <row r="156" spans="1:50" ht="24" hidden="1" customHeight="1" x14ac:dyDescent="0.15">
      <c r="A156" s="569">
        <v>21</v>
      </c>
      <c r="B156" s="569">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3"/>
      <c r="AR156" s="574"/>
      <c r="AS156" s="574"/>
      <c r="AT156" s="574"/>
      <c r="AU156" s="575"/>
      <c r="AV156" s="576"/>
      <c r="AW156" s="576"/>
      <c r="AX156" s="577"/>
    </row>
    <row r="157" spans="1:50" ht="24" hidden="1" customHeight="1" x14ac:dyDescent="0.15">
      <c r="A157" s="569">
        <v>22</v>
      </c>
      <c r="B157" s="569">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3"/>
      <c r="AR157" s="574"/>
      <c r="AS157" s="574"/>
      <c r="AT157" s="574"/>
      <c r="AU157" s="575"/>
      <c r="AV157" s="576"/>
      <c r="AW157" s="576"/>
      <c r="AX157" s="577"/>
    </row>
    <row r="158" spans="1:50" ht="24" hidden="1" customHeight="1" x14ac:dyDescent="0.15">
      <c r="A158" s="569">
        <v>23</v>
      </c>
      <c r="B158" s="569">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3"/>
      <c r="AR158" s="574"/>
      <c r="AS158" s="574"/>
      <c r="AT158" s="574"/>
      <c r="AU158" s="575"/>
      <c r="AV158" s="576"/>
      <c r="AW158" s="576"/>
      <c r="AX158" s="577"/>
    </row>
    <row r="159" spans="1:50" ht="24" hidden="1" customHeight="1" x14ac:dyDescent="0.15">
      <c r="A159" s="569">
        <v>24</v>
      </c>
      <c r="B159" s="569">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3"/>
      <c r="AR159" s="574"/>
      <c r="AS159" s="574"/>
      <c r="AT159" s="574"/>
      <c r="AU159" s="575"/>
      <c r="AV159" s="576"/>
      <c r="AW159" s="576"/>
      <c r="AX159" s="577"/>
    </row>
    <row r="160" spans="1:50" ht="24" hidden="1" customHeight="1" x14ac:dyDescent="0.15">
      <c r="A160" s="569">
        <v>25</v>
      </c>
      <c r="B160" s="569">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3"/>
      <c r="AR160" s="574"/>
      <c r="AS160" s="574"/>
      <c r="AT160" s="574"/>
      <c r="AU160" s="575"/>
      <c r="AV160" s="576"/>
      <c r="AW160" s="576"/>
      <c r="AX160" s="577"/>
    </row>
    <row r="161" spans="1:50" ht="24" hidden="1" customHeight="1" x14ac:dyDescent="0.15">
      <c r="A161" s="569">
        <v>26</v>
      </c>
      <c r="B161" s="569">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3"/>
      <c r="AR161" s="574"/>
      <c r="AS161" s="574"/>
      <c r="AT161" s="574"/>
      <c r="AU161" s="575"/>
      <c r="AV161" s="576"/>
      <c r="AW161" s="576"/>
      <c r="AX161" s="577"/>
    </row>
    <row r="162" spans="1:50" ht="24" hidden="1" customHeight="1" x14ac:dyDescent="0.15">
      <c r="A162" s="569">
        <v>27</v>
      </c>
      <c r="B162" s="569">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3"/>
      <c r="AR162" s="574"/>
      <c r="AS162" s="574"/>
      <c r="AT162" s="574"/>
      <c r="AU162" s="575"/>
      <c r="AV162" s="576"/>
      <c r="AW162" s="576"/>
      <c r="AX162" s="577"/>
    </row>
    <row r="163" spans="1:50" ht="24" hidden="1" customHeight="1" x14ac:dyDescent="0.15">
      <c r="A163" s="569">
        <v>28</v>
      </c>
      <c r="B163" s="569">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3"/>
      <c r="AR163" s="574"/>
      <c r="AS163" s="574"/>
      <c r="AT163" s="574"/>
      <c r="AU163" s="575"/>
      <c r="AV163" s="576"/>
      <c r="AW163" s="576"/>
      <c r="AX163" s="577"/>
    </row>
    <row r="164" spans="1:50" ht="24" hidden="1" customHeight="1" x14ac:dyDescent="0.15">
      <c r="A164" s="569">
        <v>29</v>
      </c>
      <c r="B164" s="569">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3"/>
      <c r="AR164" s="574"/>
      <c r="AS164" s="574"/>
      <c r="AT164" s="574"/>
      <c r="AU164" s="575"/>
      <c r="AV164" s="576"/>
      <c r="AW164" s="576"/>
      <c r="AX164" s="577"/>
    </row>
    <row r="165" spans="1:50" ht="24" hidden="1" customHeight="1" x14ac:dyDescent="0.15">
      <c r="A165" s="569">
        <v>30</v>
      </c>
      <c r="B165" s="569">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3"/>
      <c r="AR165" s="574"/>
      <c r="AS165" s="574"/>
      <c r="AT165" s="574"/>
      <c r="AU165" s="575"/>
      <c r="AV165" s="576"/>
      <c r="AW165" s="576"/>
      <c r="AX165" s="577"/>
    </row>
    <row r="167" spans="1:50" x14ac:dyDescent="0.15">
      <c r="A167" s="9"/>
      <c r="B167" s="70" t="s">
        <v>627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9"/>
      <c r="B168" s="569"/>
      <c r="C168" s="245" t="s">
        <v>380</v>
      </c>
      <c r="D168" s="245"/>
      <c r="E168" s="245"/>
      <c r="F168" s="245"/>
      <c r="G168" s="245"/>
      <c r="H168" s="245"/>
      <c r="I168" s="245"/>
      <c r="J168" s="245"/>
      <c r="K168" s="245"/>
      <c r="L168" s="245"/>
      <c r="M168" s="245" t="s">
        <v>381</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80" t="s">
        <v>382</v>
      </c>
      <c r="AL168" s="245"/>
      <c r="AM168" s="245"/>
      <c r="AN168" s="245"/>
      <c r="AO168" s="245"/>
      <c r="AP168" s="245"/>
      <c r="AQ168" s="245" t="s">
        <v>23</v>
      </c>
      <c r="AR168" s="245"/>
      <c r="AS168" s="245"/>
      <c r="AT168" s="245"/>
      <c r="AU168" s="95" t="s">
        <v>24</v>
      </c>
      <c r="AV168" s="96"/>
      <c r="AW168" s="96"/>
      <c r="AX168" s="581"/>
    </row>
    <row r="169" spans="1:50" ht="24" customHeight="1" x14ac:dyDescent="0.15">
      <c r="A169" s="569">
        <v>1</v>
      </c>
      <c r="B169" s="569">
        <v>1</v>
      </c>
      <c r="C169" s="573" t="s">
        <v>469</v>
      </c>
      <c r="D169" s="574"/>
      <c r="E169" s="574"/>
      <c r="F169" s="574"/>
      <c r="G169" s="574"/>
      <c r="H169" s="574"/>
      <c r="I169" s="574"/>
      <c r="J169" s="574"/>
      <c r="K169" s="574"/>
      <c r="L169" s="574"/>
      <c r="M169" s="573" t="s">
        <v>470</v>
      </c>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v>1.6</v>
      </c>
      <c r="AL169" s="576"/>
      <c r="AM169" s="576"/>
      <c r="AN169" s="576"/>
      <c r="AO169" s="576"/>
      <c r="AP169" s="577"/>
      <c r="AQ169" s="573" t="s">
        <v>539</v>
      </c>
      <c r="AR169" s="574"/>
      <c r="AS169" s="574"/>
      <c r="AT169" s="574"/>
      <c r="AU169" s="575" t="s">
        <v>533</v>
      </c>
      <c r="AV169" s="576"/>
      <c r="AW169" s="576"/>
      <c r="AX169" s="577"/>
    </row>
    <row r="170" spans="1:50" ht="24" customHeight="1" x14ac:dyDescent="0.15">
      <c r="A170" s="569">
        <v>2</v>
      </c>
      <c r="B170" s="569">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3"/>
      <c r="AR170" s="574"/>
      <c r="AS170" s="574"/>
      <c r="AT170" s="574"/>
      <c r="AU170" s="575"/>
      <c r="AV170" s="576"/>
      <c r="AW170" s="576"/>
      <c r="AX170" s="577"/>
    </row>
    <row r="171" spans="1:50" ht="24" customHeight="1" x14ac:dyDescent="0.15">
      <c r="A171" s="569">
        <v>3</v>
      </c>
      <c r="B171" s="569">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3"/>
      <c r="AR171" s="574"/>
      <c r="AS171" s="574"/>
      <c r="AT171" s="574"/>
      <c r="AU171" s="575"/>
      <c r="AV171" s="576"/>
      <c r="AW171" s="576"/>
      <c r="AX171" s="577"/>
    </row>
    <row r="172" spans="1:50" ht="24" customHeight="1" x14ac:dyDescent="0.15">
      <c r="A172" s="569">
        <v>4</v>
      </c>
      <c r="B172" s="569">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3"/>
      <c r="AR172" s="574"/>
      <c r="AS172" s="574"/>
      <c r="AT172" s="574"/>
      <c r="AU172" s="575"/>
      <c r="AV172" s="576"/>
      <c r="AW172" s="576"/>
      <c r="AX172" s="577"/>
    </row>
    <row r="173" spans="1:50" ht="24" customHeight="1" x14ac:dyDescent="0.15">
      <c r="A173" s="569">
        <v>5</v>
      </c>
      <c r="B173" s="569">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3"/>
      <c r="AR173" s="574"/>
      <c r="AS173" s="574"/>
      <c r="AT173" s="574"/>
      <c r="AU173" s="575"/>
      <c r="AV173" s="576"/>
      <c r="AW173" s="576"/>
      <c r="AX173" s="577"/>
    </row>
    <row r="174" spans="1:50" ht="24" customHeight="1" x14ac:dyDescent="0.15">
      <c r="A174" s="569">
        <v>6</v>
      </c>
      <c r="B174" s="569">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3"/>
      <c r="AR174" s="574"/>
      <c r="AS174" s="574"/>
      <c r="AT174" s="574"/>
      <c r="AU174" s="575"/>
      <c r="AV174" s="576"/>
      <c r="AW174" s="576"/>
      <c r="AX174" s="577"/>
    </row>
    <row r="175" spans="1:50" ht="24" customHeight="1" x14ac:dyDescent="0.15">
      <c r="A175" s="569">
        <v>7</v>
      </c>
      <c r="B175" s="569">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3"/>
      <c r="AR175" s="574"/>
      <c r="AS175" s="574"/>
      <c r="AT175" s="574"/>
      <c r="AU175" s="575"/>
      <c r="AV175" s="576"/>
      <c r="AW175" s="576"/>
      <c r="AX175" s="577"/>
    </row>
    <row r="176" spans="1:50" ht="24" customHeight="1" x14ac:dyDescent="0.15">
      <c r="A176" s="569">
        <v>8</v>
      </c>
      <c r="B176" s="569">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3"/>
      <c r="AR176" s="574"/>
      <c r="AS176" s="574"/>
      <c r="AT176" s="574"/>
      <c r="AU176" s="575"/>
      <c r="AV176" s="576"/>
      <c r="AW176" s="576"/>
      <c r="AX176" s="577"/>
    </row>
    <row r="177" spans="1:50" ht="24" customHeight="1" x14ac:dyDescent="0.15">
      <c r="A177" s="569">
        <v>9</v>
      </c>
      <c r="B177" s="569">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3"/>
      <c r="AR177" s="574"/>
      <c r="AS177" s="574"/>
      <c r="AT177" s="574"/>
      <c r="AU177" s="575"/>
      <c r="AV177" s="576"/>
      <c r="AW177" s="576"/>
      <c r="AX177" s="577"/>
    </row>
    <row r="178" spans="1:50" ht="24" customHeight="1" x14ac:dyDescent="0.15">
      <c r="A178" s="569">
        <v>10</v>
      </c>
      <c r="B178" s="569">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3"/>
      <c r="AR178" s="574"/>
      <c r="AS178" s="574"/>
      <c r="AT178" s="574"/>
      <c r="AU178" s="575"/>
      <c r="AV178" s="576"/>
      <c r="AW178" s="576"/>
      <c r="AX178" s="577"/>
    </row>
    <row r="179" spans="1:50" ht="24" hidden="1" customHeight="1" x14ac:dyDescent="0.15">
      <c r="A179" s="569">
        <v>11</v>
      </c>
      <c r="B179" s="569">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3"/>
      <c r="AR179" s="574"/>
      <c r="AS179" s="574"/>
      <c r="AT179" s="574"/>
      <c r="AU179" s="575"/>
      <c r="AV179" s="576"/>
      <c r="AW179" s="576"/>
      <c r="AX179" s="577"/>
    </row>
    <row r="180" spans="1:50" ht="24" hidden="1" customHeight="1" x14ac:dyDescent="0.15">
      <c r="A180" s="569">
        <v>12</v>
      </c>
      <c r="B180" s="569">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3"/>
      <c r="AR180" s="574"/>
      <c r="AS180" s="574"/>
      <c r="AT180" s="574"/>
      <c r="AU180" s="575"/>
      <c r="AV180" s="576"/>
      <c r="AW180" s="576"/>
      <c r="AX180" s="577"/>
    </row>
    <row r="181" spans="1:50" ht="24" hidden="1" customHeight="1" x14ac:dyDescent="0.15">
      <c r="A181" s="569">
        <v>13</v>
      </c>
      <c r="B181" s="569">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3"/>
      <c r="AR181" s="574"/>
      <c r="AS181" s="574"/>
      <c r="AT181" s="574"/>
      <c r="AU181" s="575"/>
      <c r="AV181" s="576"/>
      <c r="AW181" s="576"/>
      <c r="AX181" s="577"/>
    </row>
    <row r="182" spans="1:50" ht="24" hidden="1" customHeight="1" x14ac:dyDescent="0.15">
      <c r="A182" s="569">
        <v>14</v>
      </c>
      <c r="B182" s="569">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3"/>
      <c r="AR182" s="574"/>
      <c r="AS182" s="574"/>
      <c r="AT182" s="574"/>
      <c r="AU182" s="575"/>
      <c r="AV182" s="576"/>
      <c r="AW182" s="576"/>
      <c r="AX182" s="577"/>
    </row>
    <row r="183" spans="1:50" ht="24" hidden="1" customHeight="1" x14ac:dyDescent="0.15">
      <c r="A183" s="569">
        <v>15</v>
      </c>
      <c r="B183" s="569">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3"/>
      <c r="AR183" s="574"/>
      <c r="AS183" s="574"/>
      <c r="AT183" s="574"/>
      <c r="AU183" s="575"/>
      <c r="AV183" s="576"/>
      <c r="AW183" s="576"/>
      <c r="AX183" s="577"/>
    </row>
    <row r="184" spans="1:50" ht="24" hidden="1" customHeight="1" x14ac:dyDescent="0.15">
      <c r="A184" s="569">
        <v>16</v>
      </c>
      <c r="B184" s="569">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3"/>
      <c r="AR184" s="574"/>
      <c r="AS184" s="574"/>
      <c r="AT184" s="574"/>
      <c r="AU184" s="575"/>
      <c r="AV184" s="576"/>
      <c r="AW184" s="576"/>
      <c r="AX184" s="577"/>
    </row>
    <row r="185" spans="1:50" ht="24" hidden="1" customHeight="1" x14ac:dyDescent="0.15">
      <c r="A185" s="569">
        <v>17</v>
      </c>
      <c r="B185" s="569">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3"/>
      <c r="AR185" s="574"/>
      <c r="AS185" s="574"/>
      <c r="AT185" s="574"/>
      <c r="AU185" s="575"/>
      <c r="AV185" s="576"/>
      <c r="AW185" s="576"/>
      <c r="AX185" s="577"/>
    </row>
    <row r="186" spans="1:50" ht="24" hidden="1" customHeight="1" x14ac:dyDescent="0.15">
      <c r="A186" s="569">
        <v>18</v>
      </c>
      <c r="B186" s="569">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3"/>
      <c r="AR186" s="574"/>
      <c r="AS186" s="574"/>
      <c r="AT186" s="574"/>
      <c r="AU186" s="575"/>
      <c r="AV186" s="576"/>
      <c r="AW186" s="576"/>
      <c r="AX186" s="577"/>
    </row>
    <row r="187" spans="1:50" ht="24" hidden="1" customHeight="1" x14ac:dyDescent="0.15">
      <c r="A187" s="569">
        <v>19</v>
      </c>
      <c r="B187" s="569">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3"/>
      <c r="AR187" s="574"/>
      <c r="AS187" s="574"/>
      <c r="AT187" s="574"/>
      <c r="AU187" s="575"/>
      <c r="AV187" s="576"/>
      <c r="AW187" s="576"/>
      <c r="AX187" s="577"/>
    </row>
    <row r="188" spans="1:50" ht="24" hidden="1" customHeight="1" x14ac:dyDescent="0.15">
      <c r="A188" s="569">
        <v>20</v>
      </c>
      <c r="B188" s="569">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3"/>
      <c r="AR188" s="574"/>
      <c r="AS188" s="574"/>
      <c r="AT188" s="574"/>
      <c r="AU188" s="575"/>
      <c r="AV188" s="576"/>
      <c r="AW188" s="576"/>
      <c r="AX188" s="577"/>
    </row>
    <row r="189" spans="1:50" ht="24" hidden="1" customHeight="1" x14ac:dyDescent="0.15">
      <c r="A189" s="569">
        <v>21</v>
      </c>
      <c r="B189" s="569">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3"/>
      <c r="AR189" s="574"/>
      <c r="AS189" s="574"/>
      <c r="AT189" s="574"/>
      <c r="AU189" s="575"/>
      <c r="AV189" s="576"/>
      <c r="AW189" s="576"/>
      <c r="AX189" s="577"/>
    </row>
    <row r="190" spans="1:50" ht="24" hidden="1" customHeight="1" x14ac:dyDescent="0.15">
      <c r="A190" s="569">
        <v>22</v>
      </c>
      <c r="B190" s="569">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3"/>
      <c r="AR190" s="574"/>
      <c r="AS190" s="574"/>
      <c r="AT190" s="574"/>
      <c r="AU190" s="575"/>
      <c r="AV190" s="576"/>
      <c r="AW190" s="576"/>
      <c r="AX190" s="577"/>
    </row>
    <row r="191" spans="1:50" ht="24" hidden="1" customHeight="1" x14ac:dyDescent="0.15">
      <c r="A191" s="569">
        <v>23</v>
      </c>
      <c r="B191" s="569">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3"/>
      <c r="AR191" s="574"/>
      <c r="AS191" s="574"/>
      <c r="AT191" s="574"/>
      <c r="AU191" s="575"/>
      <c r="AV191" s="576"/>
      <c r="AW191" s="576"/>
      <c r="AX191" s="577"/>
    </row>
    <row r="192" spans="1:50" ht="24" hidden="1" customHeight="1" x14ac:dyDescent="0.15">
      <c r="A192" s="569">
        <v>24</v>
      </c>
      <c r="B192" s="569">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3"/>
      <c r="AR192" s="574"/>
      <c r="AS192" s="574"/>
      <c r="AT192" s="574"/>
      <c r="AU192" s="575"/>
      <c r="AV192" s="576"/>
      <c r="AW192" s="576"/>
      <c r="AX192" s="577"/>
    </row>
    <row r="193" spans="1:50" ht="24" hidden="1" customHeight="1" x14ac:dyDescent="0.15">
      <c r="A193" s="569">
        <v>25</v>
      </c>
      <c r="B193" s="569">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3"/>
      <c r="AR193" s="574"/>
      <c r="AS193" s="574"/>
      <c r="AT193" s="574"/>
      <c r="AU193" s="575"/>
      <c r="AV193" s="576"/>
      <c r="AW193" s="576"/>
      <c r="AX193" s="577"/>
    </row>
    <row r="194" spans="1:50" ht="24" hidden="1" customHeight="1" x14ac:dyDescent="0.15">
      <c r="A194" s="569">
        <v>26</v>
      </c>
      <c r="B194" s="569">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3"/>
      <c r="AR194" s="574"/>
      <c r="AS194" s="574"/>
      <c r="AT194" s="574"/>
      <c r="AU194" s="575"/>
      <c r="AV194" s="576"/>
      <c r="AW194" s="576"/>
      <c r="AX194" s="577"/>
    </row>
    <row r="195" spans="1:50" ht="24" hidden="1" customHeight="1" x14ac:dyDescent="0.15">
      <c r="A195" s="569">
        <v>27</v>
      </c>
      <c r="B195" s="569">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3"/>
      <c r="AR195" s="574"/>
      <c r="AS195" s="574"/>
      <c r="AT195" s="574"/>
      <c r="AU195" s="575"/>
      <c r="AV195" s="576"/>
      <c r="AW195" s="576"/>
      <c r="AX195" s="577"/>
    </row>
    <row r="196" spans="1:50" ht="24" hidden="1" customHeight="1" x14ac:dyDescent="0.15">
      <c r="A196" s="569">
        <v>28</v>
      </c>
      <c r="B196" s="569">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3"/>
      <c r="AR196" s="574"/>
      <c r="AS196" s="574"/>
      <c r="AT196" s="574"/>
      <c r="AU196" s="575"/>
      <c r="AV196" s="576"/>
      <c r="AW196" s="576"/>
      <c r="AX196" s="577"/>
    </row>
    <row r="197" spans="1:50" ht="24" hidden="1" customHeight="1" x14ac:dyDescent="0.15">
      <c r="A197" s="569">
        <v>29</v>
      </c>
      <c r="B197" s="569">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3"/>
      <c r="AR197" s="574"/>
      <c r="AS197" s="574"/>
      <c r="AT197" s="574"/>
      <c r="AU197" s="575"/>
      <c r="AV197" s="576"/>
      <c r="AW197" s="576"/>
      <c r="AX197" s="577"/>
    </row>
    <row r="198" spans="1:50" ht="24" hidden="1" customHeight="1" x14ac:dyDescent="0.15">
      <c r="A198" s="569">
        <v>30</v>
      </c>
      <c r="B198" s="569">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3"/>
      <c r="AR198" s="574"/>
      <c r="AS198" s="574"/>
      <c r="AT198" s="574"/>
      <c r="AU198" s="575"/>
      <c r="AV198" s="576"/>
      <c r="AW198" s="576"/>
      <c r="AX198" s="577"/>
    </row>
    <row r="200" spans="1:50" x14ac:dyDescent="0.15">
      <c r="A200" s="9"/>
      <c r="B200" s="70" t="s">
        <v>628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9"/>
      <c r="B201" s="569"/>
      <c r="C201" s="245" t="s">
        <v>380</v>
      </c>
      <c r="D201" s="245"/>
      <c r="E201" s="245"/>
      <c r="F201" s="245"/>
      <c r="G201" s="245"/>
      <c r="H201" s="245"/>
      <c r="I201" s="245"/>
      <c r="J201" s="245"/>
      <c r="K201" s="245"/>
      <c r="L201" s="245"/>
      <c r="M201" s="245" t="s">
        <v>381</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80" t="s">
        <v>382</v>
      </c>
      <c r="AL201" s="245"/>
      <c r="AM201" s="245"/>
      <c r="AN201" s="245"/>
      <c r="AO201" s="245"/>
      <c r="AP201" s="245"/>
      <c r="AQ201" s="245" t="s">
        <v>23</v>
      </c>
      <c r="AR201" s="245"/>
      <c r="AS201" s="245"/>
      <c r="AT201" s="245"/>
      <c r="AU201" s="95" t="s">
        <v>24</v>
      </c>
      <c r="AV201" s="96"/>
      <c r="AW201" s="96"/>
      <c r="AX201" s="581"/>
    </row>
    <row r="202" spans="1:50" ht="24" customHeight="1" x14ac:dyDescent="0.15">
      <c r="A202" s="569">
        <v>1</v>
      </c>
      <c r="B202" s="569">
        <v>1</v>
      </c>
      <c r="C202" s="573" t="s">
        <v>473</v>
      </c>
      <c r="D202" s="574"/>
      <c r="E202" s="574"/>
      <c r="F202" s="574"/>
      <c r="G202" s="574"/>
      <c r="H202" s="574"/>
      <c r="I202" s="574"/>
      <c r="J202" s="574"/>
      <c r="K202" s="574"/>
      <c r="L202" s="574"/>
      <c r="M202" s="573" t="s">
        <v>534</v>
      </c>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v>1.8</v>
      </c>
      <c r="AL202" s="576"/>
      <c r="AM202" s="576"/>
      <c r="AN202" s="576"/>
      <c r="AO202" s="576"/>
      <c r="AP202" s="577"/>
      <c r="AQ202" s="573" t="s">
        <v>472</v>
      </c>
      <c r="AR202" s="574"/>
      <c r="AS202" s="574"/>
      <c r="AT202" s="574"/>
      <c r="AU202" s="575" t="s">
        <v>533</v>
      </c>
      <c r="AV202" s="576"/>
      <c r="AW202" s="576"/>
      <c r="AX202" s="577"/>
    </row>
    <row r="203" spans="1:50" ht="24" customHeight="1" x14ac:dyDescent="0.15">
      <c r="A203" s="569">
        <v>2</v>
      </c>
      <c r="B203" s="569">
        <v>1</v>
      </c>
      <c r="C203" s="573" t="s">
        <v>536</v>
      </c>
      <c r="D203" s="574"/>
      <c r="E203" s="574"/>
      <c r="F203" s="574"/>
      <c r="G203" s="574"/>
      <c r="H203" s="574"/>
      <c r="I203" s="574"/>
      <c r="J203" s="574"/>
      <c r="K203" s="574"/>
      <c r="L203" s="574"/>
      <c r="M203" s="573" t="s">
        <v>535</v>
      </c>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v>0.6</v>
      </c>
      <c r="AL203" s="576"/>
      <c r="AM203" s="576"/>
      <c r="AN203" s="576"/>
      <c r="AO203" s="576"/>
      <c r="AP203" s="577"/>
      <c r="AQ203" s="573" t="s">
        <v>531</v>
      </c>
      <c r="AR203" s="574"/>
      <c r="AS203" s="574"/>
      <c r="AT203" s="574"/>
      <c r="AU203" s="575" t="s">
        <v>533</v>
      </c>
      <c r="AV203" s="576"/>
      <c r="AW203" s="576"/>
      <c r="AX203" s="577"/>
    </row>
    <row r="204" spans="1:50" ht="24" customHeight="1" x14ac:dyDescent="0.15">
      <c r="A204" s="569">
        <v>3</v>
      </c>
      <c r="B204" s="569">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3"/>
      <c r="AR204" s="574"/>
      <c r="AS204" s="574"/>
      <c r="AT204" s="574"/>
      <c r="AU204" s="575"/>
      <c r="AV204" s="576"/>
      <c r="AW204" s="576"/>
      <c r="AX204" s="577"/>
    </row>
    <row r="205" spans="1:50" ht="24" customHeight="1" x14ac:dyDescent="0.15">
      <c r="A205" s="569">
        <v>4</v>
      </c>
      <c r="B205" s="569">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3"/>
      <c r="AR205" s="574"/>
      <c r="AS205" s="574"/>
      <c r="AT205" s="574"/>
      <c r="AU205" s="575"/>
      <c r="AV205" s="576"/>
      <c r="AW205" s="576"/>
      <c r="AX205" s="577"/>
    </row>
    <row r="206" spans="1:50" ht="24" customHeight="1" x14ac:dyDescent="0.15">
      <c r="A206" s="569">
        <v>5</v>
      </c>
      <c r="B206" s="569">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3"/>
      <c r="AR206" s="574"/>
      <c r="AS206" s="574"/>
      <c r="AT206" s="574"/>
      <c r="AU206" s="575"/>
      <c r="AV206" s="576"/>
      <c r="AW206" s="576"/>
      <c r="AX206" s="577"/>
    </row>
    <row r="207" spans="1:50" ht="24" customHeight="1" x14ac:dyDescent="0.15">
      <c r="A207" s="569">
        <v>6</v>
      </c>
      <c r="B207" s="569">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3"/>
      <c r="AR207" s="574"/>
      <c r="AS207" s="574"/>
      <c r="AT207" s="574"/>
      <c r="AU207" s="575"/>
      <c r="AV207" s="576"/>
      <c r="AW207" s="576"/>
      <c r="AX207" s="577"/>
    </row>
    <row r="208" spans="1:50" ht="24" customHeight="1" x14ac:dyDescent="0.15">
      <c r="A208" s="569">
        <v>7</v>
      </c>
      <c r="B208" s="569">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3"/>
      <c r="AR208" s="574"/>
      <c r="AS208" s="574"/>
      <c r="AT208" s="574"/>
      <c r="AU208" s="575"/>
      <c r="AV208" s="576"/>
      <c r="AW208" s="576"/>
      <c r="AX208" s="577"/>
    </row>
    <row r="209" spans="1:50" ht="24" customHeight="1" x14ac:dyDescent="0.15">
      <c r="A209" s="569">
        <v>8</v>
      </c>
      <c r="B209" s="569">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3"/>
      <c r="AR209" s="574"/>
      <c r="AS209" s="574"/>
      <c r="AT209" s="574"/>
      <c r="AU209" s="575"/>
      <c r="AV209" s="576"/>
      <c r="AW209" s="576"/>
      <c r="AX209" s="577"/>
    </row>
    <row r="210" spans="1:50" ht="24" customHeight="1" x14ac:dyDescent="0.15">
      <c r="A210" s="569">
        <v>9</v>
      </c>
      <c r="B210" s="569">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3"/>
      <c r="AR210" s="574"/>
      <c r="AS210" s="574"/>
      <c r="AT210" s="574"/>
      <c r="AU210" s="575"/>
      <c r="AV210" s="576"/>
      <c r="AW210" s="576"/>
      <c r="AX210" s="577"/>
    </row>
    <row r="211" spans="1:50" ht="24" customHeight="1" x14ac:dyDescent="0.15">
      <c r="A211" s="569">
        <v>10</v>
      </c>
      <c r="B211" s="569">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3"/>
      <c r="AR211" s="574"/>
      <c r="AS211" s="574"/>
      <c r="AT211" s="574"/>
      <c r="AU211" s="575"/>
      <c r="AV211" s="576"/>
      <c r="AW211" s="576"/>
      <c r="AX211" s="577"/>
    </row>
    <row r="212" spans="1:50" ht="24" hidden="1" customHeight="1" x14ac:dyDescent="0.15">
      <c r="A212" s="569">
        <v>11</v>
      </c>
      <c r="B212" s="569">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3"/>
      <c r="AR212" s="574"/>
      <c r="AS212" s="574"/>
      <c r="AT212" s="574"/>
      <c r="AU212" s="575"/>
      <c r="AV212" s="576"/>
      <c r="AW212" s="576"/>
      <c r="AX212" s="577"/>
    </row>
    <row r="213" spans="1:50" ht="24" hidden="1" customHeight="1" x14ac:dyDescent="0.15">
      <c r="A213" s="569">
        <v>12</v>
      </c>
      <c r="B213" s="569">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3"/>
      <c r="AR213" s="574"/>
      <c r="AS213" s="574"/>
      <c r="AT213" s="574"/>
      <c r="AU213" s="575"/>
      <c r="AV213" s="576"/>
      <c r="AW213" s="576"/>
      <c r="AX213" s="577"/>
    </row>
    <row r="214" spans="1:50" ht="24" hidden="1" customHeight="1" x14ac:dyDescent="0.15">
      <c r="A214" s="569">
        <v>13</v>
      </c>
      <c r="B214" s="569">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3"/>
      <c r="AR214" s="574"/>
      <c r="AS214" s="574"/>
      <c r="AT214" s="574"/>
      <c r="AU214" s="575"/>
      <c r="AV214" s="576"/>
      <c r="AW214" s="576"/>
      <c r="AX214" s="577"/>
    </row>
    <row r="215" spans="1:50" ht="24" hidden="1" customHeight="1" x14ac:dyDescent="0.15">
      <c r="A215" s="569">
        <v>14</v>
      </c>
      <c r="B215" s="569">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3"/>
      <c r="AR215" s="574"/>
      <c r="AS215" s="574"/>
      <c r="AT215" s="574"/>
      <c r="AU215" s="575"/>
      <c r="AV215" s="576"/>
      <c r="AW215" s="576"/>
      <c r="AX215" s="577"/>
    </row>
    <row r="216" spans="1:50" ht="24" hidden="1" customHeight="1" x14ac:dyDescent="0.15">
      <c r="A216" s="569">
        <v>15</v>
      </c>
      <c r="B216" s="569">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3"/>
      <c r="AR216" s="574"/>
      <c r="AS216" s="574"/>
      <c r="AT216" s="574"/>
      <c r="AU216" s="575"/>
      <c r="AV216" s="576"/>
      <c r="AW216" s="576"/>
      <c r="AX216" s="577"/>
    </row>
    <row r="217" spans="1:50" ht="24" hidden="1" customHeight="1" x14ac:dyDescent="0.15">
      <c r="A217" s="569">
        <v>16</v>
      </c>
      <c r="B217" s="569">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3"/>
      <c r="AR217" s="574"/>
      <c r="AS217" s="574"/>
      <c r="AT217" s="574"/>
      <c r="AU217" s="575"/>
      <c r="AV217" s="576"/>
      <c r="AW217" s="576"/>
      <c r="AX217" s="577"/>
    </row>
    <row r="218" spans="1:50" ht="24" hidden="1" customHeight="1" x14ac:dyDescent="0.15">
      <c r="A218" s="569">
        <v>17</v>
      </c>
      <c r="B218" s="569">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3"/>
      <c r="AR218" s="574"/>
      <c r="AS218" s="574"/>
      <c r="AT218" s="574"/>
      <c r="AU218" s="575"/>
      <c r="AV218" s="576"/>
      <c r="AW218" s="576"/>
      <c r="AX218" s="577"/>
    </row>
    <row r="219" spans="1:50" ht="24" hidden="1" customHeight="1" x14ac:dyDescent="0.15">
      <c r="A219" s="569">
        <v>18</v>
      </c>
      <c r="B219" s="569">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3"/>
      <c r="AR219" s="574"/>
      <c r="AS219" s="574"/>
      <c r="AT219" s="574"/>
      <c r="AU219" s="575"/>
      <c r="AV219" s="576"/>
      <c r="AW219" s="576"/>
      <c r="AX219" s="577"/>
    </row>
    <row r="220" spans="1:50" ht="24" hidden="1" customHeight="1" x14ac:dyDescent="0.15">
      <c r="A220" s="569">
        <v>19</v>
      </c>
      <c r="B220" s="569">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3"/>
      <c r="AR220" s="574"/>
      <c r="AS220" s="574"/>
      <c r="AT220" s="574"/>
      <c r="AU220" s="575"/>
      <c r="AV220" s="576"/>
      <c r="AW220" s="576"/>
      <c r="AX220" s="577"/>
    </row>
    <row r="221" spans="1:50" ht="24" hidden="1" customHeight="1" x14ac:dyDescent="0.15">
      <c r="A221" s="569">
        <v>20</v>
      </c>
      <c r="B221" s="569">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3"/>
      <c r="AR221" s="574"/>
      <c r="AS221" s="574"/>
      <c r="AT221" s="574"/>
      <c r="AU221" s="575"/>
      <c r="AV221" s="576"/>
      <c r="AW221" s="576"/>
      <c r="AX221" s="577"/>
    </row>
    <row r="222" spans="1:50" ht="24" hidden="1" customHeight="1" x14ac:dyDescent="0.15">
      <c r="A222" s="569">
        <v>21</v>
      </c>
      <c r="B222" s="569">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3"/>
      <c r="AR222" s="574"/>
      <c r="AS222" s="574"/>
      <c r="AT222" s="574"/>
      <c r="AU222" s="575"/>
      <c r="AV222" s="576"/>
      <c r="AW222" s="576"/>
      <c r="AX222" s="577"/>
    </row>
    <row r="223" spans="1:50" ht="24" hidden="1" customHeight="1" x14ac:dyDescent="0.15">
      <c r="A223" s="569">
        <v>22</v>
      </c>
      <c r="B223" s="569">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3"/>
      <c r="AR223" s="574"/>
      <c r="AS223" s="574"/>
      <c r="AT223" s="574"/>
      <c r="AU223" s="575"/>
      <c r="AV223" s="576"/>
      <c r="AW223" s="576"/>
      <c r="AX223" s="577"/>
    </row>
    <row r="224" spans="1:50" ht="24" hidden="1" customHeight="1" x14ac:dyDescent="0.15">
      <c r="A224" s="569">
        <v>23</v>
      </c>
      <c r="B224" s="569">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3"/>
      <c r="AR224" s="574"/>
      <c r="AS224" s="574"/>
      <c r="AT224" s="574"/>
      <c r="AU224" s="575"/>
      <c r="AV224" s="576"/>
      <c r="AW224" s="576"/>
      <c r="AX224" s="577"/>
    </row>
    <row r="225" spans="1:50" ht="24" hidden="1" customHeight="1" x14ac:dyDescent="0.15">
      <c r="A225" s="569">
        <v>24</v>
      </c>
      <c r="B225" s="569">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3"/>
      <c r="AR225" s="574"/>
      <c r="AS225" s="574"/>
      <c r="AT225" s="574"/>
      <c r="AU225" s="575"/>
      <c r="AV225" s="576"/>
      <c r="AW225" s="576"/>
      <c r="AX225" s="577"/>
    </row>
    <row r="226" spans="1:50" ht="24" hidden="1" customHeight="1" x14ac:dyDescent="0.15">
      <c r="A226" s="569">
        <v>25</v>
      </c>
      <c r="B226" s="569">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3"/>
      <c r="AR226" s="574"/>
      <c r="AS226" s="574"/>
      <c r="AT226" s="574"/>
      <c r="AU226" s="575"/>
      <c r="AV226" s="576"/>
      <c r="AW226" s="576"/>
      <c r="AX226" s="577"/>
    </row>
    <row r="227" spans="1:50" ht="24" hidden="1" customHeight="1" x14ac:dyDescent="0.15">
      <c r="A227" s="569">
        <v>26</v>
      </c>
      <c r="B227" s="569">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3"/>
      <c r="AR227" s="574"/>
      <c r="AS227" s="574"/>
      <c r="AT227" s="574"/>
      <c r="AU227" s="575"/>
      <c r="AV227" s="576"/>
      <c r="AW227" s="576"/>
      <c r="AX227" s="577"/>
    </row>
    <row r="228" spans="1:50" ht="24" hidden="1" customHeight="1" x14ac:dyDescent="0.15">
      <c r="A228" s="569">
        <v>27</v>
      </c>
      <c r="B228" s="569">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3"/>
      <c r="AR228" s="574"/>
      <c r="AS228" s="574"/>
      <c r="AT228" s="574"/>
      <c r="AU228" s="575"/>
      <c r="AV228" s="576"/>
      <c r="AW228" s="576"/>
      <c r="AX228" s="577"/>
    </row>
    <row r="229" spans="1:50" ht="24" hidden="1" customHeight="1" x14ac:dyDescent="0.15">
      <c r="A229" s="569">
        <v>28</v>
      </c>
      <c r="B229" s="569">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3"/>
      <c r="AR229" s="574"/>
      <c r="AS229" s="574"/>
      <c r="AT229" s="574"/>
      <c r="AU229" s="575"/>
      <c r="AV229" s="576"/>
      <c r="AW229" s="576"/>
      <c r="AX229" s="577"/>
    </row>
    <row r="230" spans="1:50" ht="24" hidden="1" customHeight="1" x14ac:dyDescent="0.15">
      <c r="A230" s="569">
        <v>29</v>
      </c>
      <c r="B230" s="569">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3"/>
      <c r="AR230" s="574"/>
      <c r="AS230" s="574"/>
      <c r="AT230" s="574"/>
      <c r="AU230" s="575"/>
      <c r="AV230" s="576"/>
      <c r="AW230" s="576"/>
      <c r="AX230" s="577"/>
    </row>
    <row r="231" spans="1:50" ht="24" hidden="1" customHeight="1" x14ac:dyDescent="0.15">
      <c r="A231" s="569">
        <v>30</v>
      </c>
      <c r="B231" s="569">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3"/>
      <c r="AR231" s="574"/>
      <c r="AS231" s="574"/>
      <c r="AT231" s="574"/>
      <c r="AU231" s="575"/>
      <c r="AV231" s="576"/>
      <c r="AW231" s="576"/>
      <c r="AX231" s="577"/>
    </row>
    <row r="233" spans="1:50" x14ac:dyDescent="0.15">
      <c r="A233" s="9"/>
      <c r="B233" s="70" t="s">
        <v>629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9"/>
      <c r="B234" s="569"/>
      <c r="C234" s="245" t="s">
        <v>389</v>
      </c>
      <c r="D234" s="245"/>
      <c r="E234" s="245"/>
      <c r="F234" s="245"/>
      <c r="G234" s="245"/>
      <c r="H234" s="245"/>
      <c r="I234" s="245"/>
      <c r="J234" s="245"/>
      <c r="K234" s="245"/>
      <c r="L234" s="245"/>
      <c r="M234" s="245" t="s">
        <v>390</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80" t="s">
        <v>391</v>
      </c>
      <c r="AL234" s="245"/>
      <c r="AM234" s="245"/>
      <c r="AN234" s="245"/>
      <c r="AO234" s="245"/>
      <c r="AP234" s="245"/>
      <c r="AQ234" s="245" t="s">
        <v>23</v>
      </c>
      <c r="AR234" s="245"/>
      <c r="AS234" s="245"/>
      <c r="AT234" s="245"/>
      <c r="AU234" s="95" t="s">
        <v>24</v>
      </c>
      <c r="AV234" s="96"/>
      <c r="AW234" s="96"/>
      <c r="AX234" s="581"/>
    </row>
    <row r="235" spans="1:50" ht="24" customHeight="1" x14ac:dyDescent="0.15">
      <c r="A235" s="569">
        <v>1</v>
      </c>
      <c r="B235" s="569">
        <v>1</v>
      </c>
      <c r="C235" s="573" t="s">
        <v>473</v>
      </c>
      <c r="D235" s="574"/>
      <c r="E235" s="574"/>
      <c r="F235" s="574"/>
      <c r="G235" s="574"/>
      <c r="H235" s="574"/>
      <c r="I235" s="574"/>
      <c r="J235" s="574"/>
      <c r="K235" s="574"/>
      <c r="L235" s="574"/>
      <c r="M235" s="573" t="s">
        <v>475</v>
      </c>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v>0.7</v>
      </c>
      <c r="AL235" s="576"/>
      <c r="AM235" s="576"/>
      <c r="AN235" s="576"/>
      <c r="AO235" s="576"/>
      <c r="AP235" s="577"/>
      <c r="AQ235" s="573" t="s">
        <v>476</v>
      </c>
      <c r="AR235" s="574"/>
      <c r="AS235" s="574"/>
      <c r="AT235" s="574"/>
      <c r="AU235" s="575" t="s">
        <v>477</v>
      </c>
      <c r="AV235" s="576"/>
      <c r="AW235" s="576"/>
      <c r="AX235" s="577"/>
    </row>
    <row r="236" spans="1:50" ht="24" customHeight="1" x14ac:dyDescent="0.15">
      <c r="A236" s="569">
        <v>2</v>
      </c>
      <c r="B236" s="569">
        <v>1</v>
      </c>
      <c r="C236" s="573" t="s">
        <v>474</v>
      </c>
      <c r="D236" s="574"/>
      <c r="E236" s="574"/>
      <c r="F236" s="574"/>
      <c r="G236" s="574"/>
      <c r="H236" s="574"/>
      <c r="I236" s="574"/>
      <c r="J236" s="574"/>
      <c r="K236" s="574"/>
      <c r="L236" s="574"/>
      <c r="M236" s="573" t="s">
        <v>479</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0.3</v>
      </c>
      <c r="AL236" s="576"/>
      <c r="AM236" s="576"/>
      <c r="AN236" s="576"/>
      <c r="AO236" s="576"/>
      <c r="AP236" s="577"/>
      <c r="AQ236" s="573" t="s">
        <v>478</v>
      </c>
      <c r="AR236" s="574"/>
      <c r="AS236" s="574"/>
      <c r="AT236" s="574"/>
      <c r="AU236" s="575" t="s">
        <v>477</v>
      </c>
      <c r="AV236" s="576"/>
      <c r="AW236" s="576"/>
      <c r="AX236" s="577"/>
    </row>
    <row r="237" spans="1:50" ht="24" customHeight="1" x14ac:dyDescent="0.15">
      <c r="A237" s="569">
        <v>3</v>
      </c>
      <c r="B237" s="569">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3"/>
      <c r="AR237" s="574"/>
      <c r="AS237" s="574"/>
      <c r="AT237" s="574"/>
      <c r="AU237" s="575"/>
      <c r="AV237" s="576"/>
      <c r="AW237" s="576"/>
      <c r="AX237" s="577"/>
    </row>
    <row r="238" spans="1:50" ht="24" customHeight="1" x14ac:dyDescent="0.15">
      <c r="A238" s="569">
        <v>4</v>
      </c>
      <c r="B238" s="569">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3"/>
      <c r="AR238" s="574"/>
      <c r="AS238" s="574"/>
      <c r="AT238" s="574"/>
      <c r="AU238" s="575"/>
      <c r="AV238" s="576"/>
      <c r="AW238" s="576"/>
      <c r="AX238" s="577"/>
    </row>
    <row r="239" spans="1:50" ht="24" customHeight="1" x14ac:dyDescent="0.15">
      <c r="A239" s="569">
        <v>5</v>
      </c>
      <c r="B239" s="569">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3"/>
      <c r="AR239" s="574"/>
      <c r="AS239" s="574"/>
      <c r="AT239" s="574"/>
      <c r="AU239" s="575"/>
      <c r="AV239" s="576"/>
      <c r="AW239" s="576"/>
      <c r="AX239" s="577"/>
    </row>
    <row r="240" spans="1:50" ht="24" customHeight="1" x14ac:dyDescent="0.15">
      <c r="A240" s="569">
        <v>6</v>
      </c>
      <c r="B240" s="569">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3"/>
      <c r="AR240" s="574"/>
      <c r="AS240" s="574"/>
      <c r="AT240" s="574"/>
      <c r="AU240" s="575"/>
      <c r="AV240" s="576"/>
      <c r="AW240" s="576"/>
      <c r="AX240" s="577"/>
    </row>
    <row r="241" spans="1:50" ht="24" customHeight="1" x14ac:dyDescent="0.15">
      <c r="A241" s="569">
        <v>7</v>
      </c>
      <c r="B241" s="569">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3"/>
      <c r="AR241" s="574"/>
      <c r="AS241" s="574"/>
      <c r="AT241" s="574"/>
      <c r="AU241" s="575"/>
      <c r="AV241" s="576"/>
      <c r="AW241" s="576"/>
      <c r="AX241" s="577"/>
    </row>
    <row r="242" spans="1:50" ht="24" customHeight="1" x14ac:dyDescent="0.15">
      <c r="A242" s="569">
        <v>8</v>
      </c>
      <c r="B242" s="569">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3"/>
      <c r="AR242" s="574"/>
      <c r="AS242" s="574"/>
      <c r="AT242" s="574"/>
      <c r="AU242" s="575"/>
      <c r="AV242" s="576"/>
      <c r="AW242" s="576"/>
      <c r="AX242" s="577"/>
    </row>
    <row r="243" spans="1:50" ht="24" customHeight="1" x14ac:dyDescent="0.15">
      <c r="A243" s="569">
        <v>9</v>
      </c>
      <c r="B243" s="569">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3"/>
      <c r="AR243" s="574"/>
      <c r="AS243" s="574"/>
      <c r="AT243" s="574"/>
      <c r="AU243" s="575"/>
      <c r="AV243" s="576"/>
      <c r="AW243" s="576"/>
      <c r="AX243" s="577"/>
    </row>
    <row r="244" spans="1:50" ht="24" customHeight="1" x14ac:dyDescent="0.15">
      <c r="A244" s="569">
        <v>10</v>
      </c>
      <c r="B244" s="569">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3"/>
      <c r="AR244" s="574"/>
      <c r="AS244" s="574"/>
      <c r="AT244" s="574"/>
      <c r="AU244" s="575"/>
      <c r="AV244" s="576"/>
      <c r="AW244" s="576"/>
      <c r="AX244" s="577"/>
    </row>
    <row r="245" spans="1:50" ht="24" hidden="1" customHeight="1" x14ac:dyDescent="0.15">
      <c r="A245" s="569">
        <v>11</v>
      </c>
      <c r="B245" s="569">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3"/>
      <c r="AR245" s="574"/>
      <c r="AS245" s="574"/>
      <c r="AT245" s="574"/>
      <c r="AU245" s="575"/>
      <c r="AV245" s="576"/>
      <c r="AW245" s="576"/>
      <c r="AX245" s="577"/>
    </row>
    <row r="246" spans="1:50" ht="24" hidden="1" customHeight="1" x14ac:dyDescent="0.15">
      <c r="A246" s="569">
        <v>12</v>
      </c>
      <c r="B246" s="569">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3"/>
      <c r="AR246" s="574"/>
      <c r="AS246" s="574"/>
      <c r="AT246" s="574"/>
      <c r="AU246" s="575"/>
      <c r="AV246" s="576"/>
      <c r="AW246" s="576"/>
      <c r="AX246" s="577"/>
    </row>
    <row r="247" spans="1:50" ht="24" hidden="1" customHeight="1" x14ac:dyDescent="0.15">
      <c r="A247" s="569">
        <v>13</v>
      </c>
      <c r="B247" s="569">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3"/>
      <c r="AR247" s="574"/>
      <c r="AS247" s="574"/>
      <c r="AT247" s="574"/>
      <c r="AU247" s="575"/>
      <c r="AV247" s="576"/>
      <c r="AW247" s="576"/>
      <c r="AX247" s="577"/>
    </row>
    <row r="248" spans="1:50" ht="24" hidden="1" customHeight="1" x14ac:dyDescent="0.15">
      <c r="A248" s="569">
        <v>14</v>
      </c>
      <c r="B248" s="569">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3"/>
      <c r="AR248" s="574"/>
      <c r="AS248" s="574"/>
      <c r="AT248" s="574"/>
      <c r="AU248" s="575"/>
      <c r="AV248" s="576"/>
      <c r="AW248" s="576"/>
      <c r="AX248" s="577"/>
    </row>
    <row r="249" spans="1:50" ht="24" hidden="1" customHeight="1" x14ac:dyDescent="0.15">
      <c r="A249" s="569">
        <v>15</v>
      </c>
      <c r="B249" s="569">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3"/>
      <c r="AR249" s="574"/>
      <c r="AS249" s="574"/>
      <c r="AT249" s="574"/>
      <c r="AU249" s="575"/>
      <c r="AV249" s="576"/>
      <c r="AW249" s="576"/>
      <c r="AX249" s="577"/>
    </row>
    <row r="250" spans="1:50" ht="24" hidden="1" customHeight="1" x14ac:dyDescent="0.15">
      <c r="A250" s="569">
        <v>16</v>
      </c>
      <c r="B250" s="569">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3"/>
      <c r="AR250" s="574"/>
      <c r="AS250" s="574"/>
      <c r="AT250" s="574"/>
      <c r="AU250" s="575"/>
      <c r="AV250" s="576"/>
      <c r="AW250" s="576"/>
      <c r="AX250" s="577"/>
    </row>
    <row r="251" spans="1:50" ht="24" hidden="1" customHeight="1" x14ac:dyDescent="0.15">
      <c r="A251" s="569">
        <v>17</v>
      </c>
      <c r="B251" s="569">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3"/>
      <c r="AR251" s="574"/>
      <c r="AS251" s="574"/>
      <c r="AT251" s="574"/>
      <c r="AU251" s="575"/>
      <c r="AV251" s="576"/>
      <c r="AW251" s="576"/>
      <c r="AX251" s="577"/>
    </row>
    <row r="252" spans="1:50" ht="24" hidden="1" customHeight="1" x14ac:dyDescent="0.15">
      <c r="A252" s="569">
        <v>18</v>
      </c>
      <c r="B252" s="569">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3"/>
      <c r="AR252" s="574"/>
      <c r="AS252" s="574"/>
      <c r="AT252" s="574"/>
      <c r="AU252" s="575"/>
      <c r="AV252" s="576"/>
      <c r="AW252" s="576"/>
      <c r="AX252" s="577"/>
    </row>
    <row r="253" spans="1:50" ht="24" hidden="1" customHeight="1" x14ac:dyDescent="0.15">
      <c r="A253" s="569">
        <v>19</v>
      </c>
      <c r="B253" s="569">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3"/>
      <c r="AR253" s="574"/>
      <c r="AS253" s="574"/>
      <c r="AT253" s="574"/>
      <c r="AU253" s="575"/>
      <c r="AV253" s="576"/>
      <c r="AW253" s="576"/>
      <c r="AX253" s="577"/>
    </row>
    <row r="254" spans="1:50" ht="24" hidden="1" customHeight="1" x14ac:dyDescent="0.15">
      <c r="A254" s="569">
        <v>20</v>
      </c>
      <c r="B254" s="569">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3"/>
      <c r="AR254" s="574"/>
      <c r="AS254" s="574"/>
      <c r="AT254" s="574"/>
      <c r="AU254" s="575"/>
      <c r="AV254" s="576"/>
      <c r="AW254" s="576"/>
      <c r="AX254" s="577"/>
    </row>
    <row r="255" spans="1:50" ht="24" hidden="1" customHeight="1" x14ac:dyDescent="0.15">
      <c r="A255" s="569">
        <v>21</v>
      </c>
      <c r="B255" s="569">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3"/>
      <c r="AR255" s="574"/>
      <c r="AS255" s="574"/>
      <c r="AT255" s="574"/>
      <c r="AU255" s="575"/>
      <c r="AV255" s="576"/>
      <c r="AW255" s="576"/>
      <c r="AX255" s="577"/>
    </row>
    <row r="256" spans="1:50" ht="24" hidden="1" customHeight="1" x14ac:dyDescent="0.15">
      <c r="A256" s="569">
        <v>22</v>
      </c>
      <c r="B256" s="569">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3"/>
      <c r="AR256" s="574"/>
      <c r="AS256" s="574"/>
      <c r="AT256" s="574"/>
      <c r="AU256" s="575"/>
      <c r="AV256" s="576"/>
      <c r="AW256" s="576"/>
      <c r="AX256" s="577"/>
    </row>
    <row r="257" spans="1:50" ht="24" hidden="1" customHeight="1" x14ac:dyDescent="0.15">
      <c r="A257" s="569">
        <v>23</v>
      </c>
      <c r="B257" s="569">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3"/>
      <c r="AR257" s="574"/>
      <c r="AS257" s="574"/>
      <c r="AT257" s="574"/>
      <c r="AU257" s="575"/>
      <c r="AV257" s="576"/>
      <c r="AW257" s="576"/>
      <c r="AX257" s="577"/>
    </row>
    <row r="258" spans="1:50" ht="24" hidden="1" customHeight="1" x14ac:dyDescent="0.15">
      <c r="A258" s="569">
        <v>24</v>
      </c>
      <c r="B258" s="569">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3"/>
      <c r="AR258" s="574"/>
      <c r="AS258" s="574"/>
      <c r="AT258" s="574"/>
      <c r="AU258" s="575"/>
      <c r="AV258" s="576"/>
      <c r="AW258" s="576"/>
      <c r="AX258" s="577"/>
    </row>
    <row r="259" spans="1:50" ht="24" hidden="1" customHeight="1" x14ac:dyDescent="0.15">
      <c r="A259" s="569">
        <v>25</v>
      </c>
      <c r="B259" s="569">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3"/>
      <c r="AR259" s="574"/>
      <c r="AS259" s="574"/>
      <c r="AT259" s="574"/>
      <c r="AU259" s="575"/>
      <c r="AV259" s="576"/>
      <c r="AW259" s="576"/>
      <c r="AX259" s="577"/>
    </row>
    <row r="260" spans="1:50" ht="24" hidden="1" customHeight="1" x14ac:dyDescent="0.15">
      <c r="A260" s="569">
        <v>26</v>
      </c>
      <c r="B260" s="569">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3"/>
      <c r="AR260" s="574"/>
      <c r="AS260" s="574"/>
      <c r="AT260" s="574"/>
      <c r="AU260" s="575"/>
      <c r="AV260" s="576"/>
      <c r="AW260" s="576"/>
      <c r="AX260" s="577"/>
    </row>
    <row r="261" spans="1:50" ht="24" hidden="1" customHeight="1" x14ac:dyDescent="0.15">
      <c r="A261" s="569">
        <v>27</v>
      </c>
      <c r="B261" s="569">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3"/>
      <c r="AR261" s="574"/>
      <c r="AS261" s="574"/>
      <c r="AT261" s="574"/>
      <c r="AU261" s="575"/>
      <c r="AV261" s="576"/>
      <c r="AW261" s="576"/>
      <c r="AX261" s="577"/>
    </row>
    <row r="262" spans="1:50" ht="24" hidden="1" customHeight="1" x14ac:dyDescent="0.15">
      <c r="A262" s="569">
        <v>28</v>
      </c>
      <c r="B262" s="569">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3"/>
      <c r="AR262" s="574"/>
      <c r="AS262" s="574"/>
      <c r="AT262" s="574"/>
      <c r="AU262" s="575"/>
      <c r="AV262" s="576"/>
      <c r="AW262" s="576"/>
      <c r="AX262" s="577"/>
    </row>
    <row r="263" spans="1:50" ht="24" hidden="1" customHeight="1" x14ac:dyDescent="0.15">
      <c r="A263" s="569">
        <v>29</v>
      </c>
      <c r="B263" s="569">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3"/>
      <c r="AR263" s="574"/>
      <c r="AS263" s="574"/>
      <c r="AT263" s="574"/>
      <c r="AU263" s="575"/>
      <c r="AV263" s="576"/>
      <c r="AW263" s="576"/>
      <c r="AX263" s="577"/>
    </row>
    <row r="264" spans="1:50" ht="24" hidden="1" customHeight="1" x14ac:dyDescent="0.15">
      <c r="A264" s="569">
        <v>30</v>
      </c>
      <c r="B264" s="569">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3"/>
      <c r="AR264" s="574"/>
      <c r="AS264" s="574"/>
      <c r="AT264" s="574"/>
      <c r="AU264" s="575"/>
      <c r="AV264" s="576"/>
      <c r="AW264" s="576"/>
      <c r="AX264" s="577"/>
    </row>
    <row r="266" spans="1:50" x14ac:dyDescent="0.15">
      <c r="A266" s="9"/>
      <c r="B266" s="70" t="s">
        <v>392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9"/>
      <c r="B267" s="569"/>
      <c r="C267" s="245" t="s">
        <v>380</v>
      </c>
      <c r="D267" s="245"/>
      <c r="E267" s="245"/>
      <c r="F267" s="245"/>
      <c r="G267" s="245"/>
      <c r="H267" s="245"/>
      <c r="I267" s="245"/>
      <c r="J267" s="245"/>
      <c r="K267" s="245"/>
      <c r="L267" s="245"/>
      <c r="M267" s="245" t="s">
        <v>381</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80" t="s">
        <v>382</v>
      </c>
      <c r="AL267" s="245"/>
      <c r="AM267" s="245"/>
      <c r="AN267" s="245"/>
      <c r="AO267" s="245"/>
      <c r="AP267" s="245"/>
      <c r="AQ267" s="245" t="s">
        <v>23</v>
      </c>
      <c r="AR267" s="245"/>
      <c r="AS267" s="245"/>
      <c r="AT267" s="245"/>
      <c r="AU267" s="95" t="s">
        <v>24</v>
      </c>
      <c r="AV267" s="96"/>
      <c r="AW267" s="96"/>
      <c r="AX267" s="581"/>
    </row>
    <row r="268" spans="1:50" ht="24" customHeight="1" x14ac:dyDescent="0.15">
      <c r="A268" s="569">
        <v>1</v>
      </c>
      <c r="B268" s="569">
        <v>1</v>
      </c>
      <c r="C268" s="573" t="s">
        <v>481</v>
      </c>
      <c r="D268" s="574"/>
      <c r="E268" s="574"/>
      <c r="F268" s="574"/>
      <c r="G268" s="574"/>
      <c r="H268" s="574"/>
      <c r="I268" s="574"/>
      <c r="J268" s="574"/>
      <c r="K268" s="574"/>
      <c r="L268" s="574"/>
      <c r="M268" s="573" t="s">
        <v>480</v>
      </c>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v>0.09</v>
      </c>
      <c r="AL268" s="576"/>
      <c r="AM268" s="576"/>
      <c r="AN268" s="576"/>
      <c r="AO268" s="576"/>
      <c r="AP268" s="577"/>
      <c r="AQ268" s="573" t="s">
        <v>489</v>
      </c>
      <c r="AR268" s="574"/>
      <c r="AS268" s="574"/>
      <c r="AT268" s="574"/>
      <c r="AU268" s="575" t="s">
        <v>477</v>
      </c>
      <c r="AV268" s="576"/>
      <c r="AW268" s="576"/>
      <c r="AX268" s="577"/>
    </row>
    <row r="269" spans="1:50" ht="33.75" customHeight="1" x14ac:dyDescent="0.15">
      <c r="A269" s="569">
        <v>2</v>
      </c>
      <c r="B269" s="569">
        <v>1</v>
      </c>
      <c r="C269" s="573" t="s">
        <v>482</v>
      </c>
      <c r="D269" s="574"/>
      <c r="E269" s="574"/>
      <c r="F269" s="574"/>
      <c r="G269" s="574"/>
      <c r="H269" s="574"/>
      <c r="I269" s="574"/>
      <c r="J269" s="574"/>
      <c r="K269" s="574"/>
      <c r="L269" s="574"/>
      <c r="M269" s="573" t="s">
        <v>439</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v>7.9000000000000001E-2</v>
      </c>
      <c r="AL269" s="576"/>
      <c r="AM269" s="576"/>
      <c r="AN269" s="576"/>
      <c r="AO269" s="576"/>
      <c r="AP269" s="577"/>
      <c r="AQ269" s="573" t="s">
        <v>489</v>
      </c>
      <c r="AR269" s="574"/>
      <c r="AS269" s="574"/>
      <c r="AT269" s="574"/>
      <c r="AU269" s="575" t="s">
        <v>477</v>
      </c>
      <c r="AV269" s="576"/>
      <c r="AW269" s="576"/>
      <c r="AX269" s="577"/>
    </row>
    <row r="270" spans="1:50" ht="45.75" customHeight="1" x14ac:dyDescent="0.15">
      <c r="A270" s="569">
        <v>3</v>
      </c>
      <c r="B270" s="569">
        <v>1</v>
      </c>
      <c r="C270" s="573" t="s">
        <v>483</v>
      </c>
      <c r="D270" s="574"/>
      <c r="E270" s="574"/>
      <c r="F270" s="574"/>
      <c r="G270" s="574"/>
      <c r="H270" s="574"/>
      <c r="I270" s="574"/>
      <c r="J270" s="574"/>
      <c r="K270" s="574"/>
      <c r="L270" s="574"/>
      <c r="M270" s="573" t="s">
        <v>439</v>
      </c>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v>0.08</v>
      </c>
      <c r="AL270" s="576"/>
      <c r="AM270" s="576"/>
      <c r="AN270" s="576"/>
      <c r="AO270" s="576"/>
      <c r="AP270" s="577"/>
      <c r="AQ270" s="573" t="s">
        <v>489</v>
      </c>
      <c r="AR270" s="574"/>
      <c r="AS270" s="574"/>
      <c r="AT270" s="574"/>
      <c r="AU270" s="575" t="s">
        <v>477</v>
      </c>
      <c r="AV270" s="576"/>
      <c r="AW270" s="576"/>
      <c r="AX270" s="577"/>
    </row>
    <row r="271" spans="1:50" ht="24" customHeight="1" x14ac:dyDescent="0.15">
      <c r="A271" s="569">
        <v>4</v>
      </c>
      <c r="B271" s="569">
        <v>1</v>
      </c>
      <c r="C271" s="573" t="s">
        <v>482</v>
      </c>
      <c r="D271" s="574"/>
      <c r="E271" s="574"/>
      <c r="F271" s="574"/>
      <c r="G271" s="574"/>
      <c r="H271" s="574"/>
      <c r="I271" s="574"/>
      <c r="J271" s="574"/>
      <c r="K271" s="574"/>
      <c r="L271" s="574"/>
      <c r="M271" s="573" t="s">
        <v>439</v>
      </c>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v>7.0000000000000007E-2</v>
      </c>
      <c r="AL271" s="576"/>
      <c r="AM271" s="576"/>
      <c r="AN271" s="576"/>
      <c r="AO271" s="576"/>
      <c r="AP271" s="577"/>
      <c r="AQ271" s="573" t="s">
        <v>489</v>
      </c>
      <c r="AR271" s="574"/>
      <c r="AS271" s="574"/>
      <c r="AT271" s="574"/>
      <c r="AU271" s="575" t="s">
        <v>477</v>
      </c>
      <c r="AV271" s="576"/>
      <c r="AW271" s="576"/>
      <c r="AX271" s="577"/>
    </row>
    <row r="272" spans="1:50" ht="47.25" customHeight="1" x14ac:dyDescent="0.15">
      <c r="A272" s="569">
        <v>5</v>
      </c>
      <c r="B272" s="569">
        <v>1</v>
      </c>
      <c r="C272" s="573" t="s">
        <v>484</v>
      </c>
      <c r="D272" s="574"/>
      <c r="E272" s="574"/>
      <c r="F272" s="574"/>
      <c r="G272" s="574"/>
      <c r="H272" s="574"/>
      <c r="I272" s="574"/>
      <c r="J272" s="574"/>
      <c r="K272" s="574"/>
      <c r="L272" s="574"/>
      <c r="M272" s="573" t="s">
        <v>439</v>
      </c>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v>0.06</v>
      </c>
      <c r="AL272" s="576"/>
      <c r="AM272" s="576"/>
      <c r="AN272" s="576"/>
      <c r="AO272" s="576"/>
      <c r="AP272" s="577"/>
      <c r="AQ272" s="573" t="s">
        <v>489</v>
      </c>
      <c r="AR272" s="574"/>
      <c r="AS272" s="574"/>
      <c r="AT272" s="574"/>
      <c r="AU272" s="575" t="s">
        <v>477</v>
      </c>
      <c r="AV272" s="576"/>
      <c r="AW272" s="576"/>
      <c r="AX272" s="577"/>
    </row>
    <row r="273" spans="1:50" ht="41.25" customHeight="1" x14ac:dyDescent="0.15">
      <c r="A273" s="569">
        <v>6</v>
      </c>
      <c r="B273" s="569">
        <v>1</v>
      </c>
      <c r="C273" s="573" t="s">
        <v>485</v>
      </c>
      <c r="D273" s="574"/>
      <c r="E273" s="574"/>
      <c r="F273" s="574"/>
      <c r="G273" s="574"/>
      <c r="H273" s="574"/>
      <c r="I273" s="574"/>
      <c r="J273" s="574"/>
      <c r="K273" s="574"/>
      <c r="L273" s="574"/>
      <c r="M273" s="573" t="s">
        <v>439</v>
      </c>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v>0.05</v>
      </c>
      <c r="AL273" s="576"/>
      <c r="AM273" s="576"/>
      <c r="AN273" s="576"/>
      <c r="AO273" s="576"/>
      <c r="AP273" s="577"/>
      <c r="AQ273" s="573" t="s">
        <v>489</v>
      </c>
      <c r="AR273" s="574"/>
      <c r="AS273" s="574"/>
      <c r="AT273" s="574"/>
      <c r="AU273" s="575" t="s">
        <v>477</v>
      </c>
      <c r="AV273" s="576"/>
      <c r="AW273" s="576"/>
      <c r="AX273" s="577"/>
    </row>
    <row r="274" spans="1:50" ht="31.5" customHeight="1" x14ac:dyDescent="0.15">
      <c r="A274" s="569">
        <v>7</v>
      </c>
      <c r="B274" s="569">
        <v>1</v>
      </c>
      <c r="C274" s="573" t="s">
        <v>486</v>
      </c>
      <c r="D274" s="574"/>
      <c r="E274" s="574"/>
      <c r="F274" s="574"/>
      <c r="G274" s="574"/>
      <c r="H274" s="574"/>
      <c r="I274" s="574"/>
      <c r="J274" s="574"/>
      <c r="K274" s="574"/>
      <c r="L274" s="574"/>
      <c r="M274" s="573" t="s">
        <v>439</v>
      </c>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v>0.04</v>
      </c>
      <c r="AL274" s="576"/>
      <c r="AM274" s="576"/>
      <c r="AN274" s="576"/>
      <c r="AO274" s="576"/>
      <c r="AP274" s="577"/>
      <c r="AQ274" s="573" t="s">
        <v>489</v>
      </c>
      <c r="AR274" s="574"/>
      <c r="AS274" s="574"/>
      <c r="AT274" s="574"/>
      <c r="AU274" s="575" t="s">
        <v>477</v>
      </c>
      <c r="AV274" s="576"/>
      <c r="AW274" s="576"/>
      <c r="AX274" s="577"/>
    </row>
    <row r="275" spans="1:50" ht="31.5" customHeight="1" x14ac:dyDescent="0.15">
      <c r="A275" s="569">
        <v>8</v>
      </c>
      <c r="B275" s="569">
        <v>1</v>
      </c>
      <c r="C275" s="573" t="s">
        <v>486</v>
      </c>
      <c r="D275" s="574"/>
      <c r="E275" s="574"/>
      <c r="F275" s="574"/>
      <c r="G275" s="574"/>
      <c r="H275" s="574"/>
      <c r="I275" s="574"/>
      <c r="J275" s="574"/>
      <c r="K275" s="574"/>
      <c r="L275" s="574"/>
      <c r="M275" s="573" t="s">
        <v>439</v>
      </c>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v>0.04</v>
      </c>
      <c r="AL275" s="576"/>
      <c r="AM275" s="576"/>
      <c r="AN275" s="576"/>
      <c r="AO275" s="576"/>
      <c r="AP275" s="577"/>
      <c r="AQ275" s="573" t="s">
        <v>489</v>
      </c>
      <c r="AR275" s="574"/>
      <c r="AS275" s="574"/>
      <c r="AT275" s="574"/>
      <c r="AU275" s="575" t="s">
        <v>477</v>
      </c>
      <c r="AV275" s="576"/>
      <c r="AW275" s="576"/>
      <c r="AX275" s="577"/>
    </row>
    <row r="276" spans="1:50" ht="24" customHeight="1" x14ac:dyDescent="0.15">
      <c r="A276" s="569">
        <v>9</v>
      </c>
      <c r="B276" s="569">
        <v>1</v>
      </c>
      <c r="C276" s="573" t="s">
        <v>487</v>
      </c>
      <c r="D276" s="574"/>
      <c r="E276" s="574"/>
      <c r="F276" s="574"/>
      <c r="G276" s="574"/>
      <c r="H276" s="574"/>
      <c r="I276" s="574"/>
      <c r="J276" s="574"/>
      <c r="K276" s="574"/>
      <c r="L276" s="574"/>
      <c r="M276" s="573" t="s">
        <v>439</v>
      </c>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v>0.04</v>
      </c>
      <c r="AL276" s="576"/>
      <c r="AM276" s="576"/>
      <c r="AN276" s="576"/>
      <c r="AO276" s="576"/>
      <c r="AP276" s="577"/>
      <c r="AQ276" s="573" t="s">
        <v>489</v>
      </c>
      <c r="AR276" s="574"/>
      <c r="AS276" s="574"/>
      <c r="AT276" s="574"/>
      <c r="AU276" s="575" t="s">
        <v>477</v>
      </c>
      <c r="AV276" s="576"/>
      <c r="AW276" s="576"/>
      <c r="AX276" s="577"/>
    </row>
    <row r="277" spans="1:50" ht="39" customHeight="1" x14ac:dyDescent="0.15">
      <c r="A277" s="569">
        <v>10</v>
      </c>
      <c r="B277" s="569">
        <v>1</v>
      </c>
      <c r="C277" s="573" t="s">
        <v>488</v>
      </c>
      <c r="D277" s="574"/>
      <c r="E277" s="574"/>
      <c r="F277" s="574"/>
      <c r="G277" s="574"/>
      <c r="H277" s="574"/>
      <c r="I277" s="574"/>
      <c r="J277" s="574"/>
      <c r="K277" s="574"/>
      <c r="L277" s="574"/>
      <c r="M277" s="573" t="s">
        <v>439</v>
      </c>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v>0.03</v>
      </c>
      <c r="AL277" s="576"/>
      <c r="AM277" s="576"/>
      <c r="AN277" s="576"/>
      <c r="AO277" s="576"/>
      <c r="AP277" s="577"/>
      <c r="AQ277" s="573" t="s">
        <v>489</v>
      </c>
      <c r="AR277" s="574"/>
      <c r="AS277" s="574"/>
      <c r="AT277" s="574"/>
      <c r="AU277" s="575" t="s">
        <v>477</v>
      </c>
      <c r="AV277" s="576"/>
      <c r="AW277" s="576"/>
      <c r="AX277" s="577"/>
    </row>
    <row r="278" spans="1:50" ht="24" hidden="1" customHeight="1" x14ac:dyDescent="0.15">
      <c r="A278" s="569">
        <v>11</v>
      </c>
      <c r="B278" s="569">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3"/>
      <c r="AR278" s="574"/>
      <c r="AS278" s="574"/>
      <c r="AT278" s="574"/>
      <c r="AU278" s="575"/>
      <c r="AV278" s="576"/>
      <c r="AW278" s="576"/>
      <c r="AX278" s="577"/>
    </row>
    <row r="279" spans="1:50" ht="24" hidden="1" customHeight="1" x14ac:dyDescent="0.15">
      <c r="A279" s="569">
        <v>12</v>
      </c>
      <c r="B279" s="569">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3"/>
      <c r="AR279" s="574"/>
      <c r="AS279" s="574"/>
      <c r="AT279" s="574"/>
      <c r="AU279" s="575"/>
      <c r="AV279" s="576"/>
      <c r="AW279" s="576"/>
      <c r="AX279" s="577"/>
    </row>
    <row r="280" spans="1:50" ht="24" hidden="1" customHeight="1" x14ac:dyDescent="0.15">
      <c r="A280" s="569">
        <v>13</v>
      </c>
      <c r="B280" s="569">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3"/>
      <c r="AR280" s="574"/>
      <c r="AS280" s="574"/>
      <c r="AT280" s="574"/>
      <c r="AU280" s="575"/>
      <c r="AV280" s="576"/>
      <c r="AW280" s="576"/>
      <c r="AX280" s="577"/>
    </row>
    <row r="281" spans="1:50" ht="24" hidden="1" customHeight="1" x14ac:dyDescent="0.15">
      <c r="A281" s="569">
        <v>14</v>
      </c>
      <c r="B281" s="569">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3"/>
      <c r="AR281" s="574"/>
      <c r="AS281" s="574"/>
      <c r="AT281" s="574"/>
      <c r="AU281" s="575"/>
      <c r="AV281" s="576"/>
      <c r="AW281" s="576"/>
      <c r="AX281" s="577"/>
    </row>
    <row r="282" spans="1:50" ht="24" hidden="1" customHeight="1" x14ac:dyDescent="0.15">
      <c r="A282" s="569">
        <v>15</v>
      </c>
      <c r="B282" s="569">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3"/>
      <c r="AR282" s="574"/>
      <c r="AS282" s="574"/>
      <c r="AT282" s="574"/>
      <c r="AU282" s="575"/>
      <c r="AV282" s="576"/>
      <c r="AW282" s="576"/>
      <c r="AX282" s="577"/>
    </row>
    <row r="283" spans="1:50" ht="24" hidden="1" customHeight="1" x14ac:dyDescent="0.15">
      <c r="A283" s="569">
        <v>16</v>
      </c>
      <c r="B283" s="569">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3"/>
      <c r="AR283" s="574"/>
      <c r="AS283" s="574"/>
      <c r="AT283" s="574"/>
      <c r="AU283" s="575"/>
      <c r="AV283" s="576"/>
      <c r="AW283" s="576"/>
      <c r="AX283" s="577"/>
    </row>
    <row r="284" spans="1:50" ht="24" hidden="1" customHeight="1" x14ac:dyDescent="0.15">
      <c r="A284" s="569">
        <v>17</v>
      </c>
      <c r="B284" s="569">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3"/>
      <c r="AR284" s="574"/>
      <c r="AS284" s="574"/>
      <c r="AT284" s="574"/>
      <c r="AU284" s="575"/>
      <c r="AV284" s="576"/>
      <c r="AW284" s="576"/>
      <c r="AX284" s="577"/>
    </row>
    <row r="285" spans="1:50" ht="24" hidden="1" customHeight="1" x14ac:dyDescent="0.15">
      <c r="A285" s="569">
        <v>18</v>
      </c>
      <c r="B285" s="569">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3"/>
      <c r="AR285" s="574"/>
      <c r="AS285" s="574"/>
      <c r="AT285" s="574"/>
      <c r="AU285" s="575"/>
      <c r="AV285" s="576"/>
      <c r="AW285" s="576"/>
      <c r="AX285" s="577"/>
    </row>
    <row r="286" spans="1:50" ht="24" hidden="1" customHeight="1" x14ac:dyDescent="0.15">
      <c r="A286" s="569">
        <v>19</v>
      </c>
      <c r="B286" s="569">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3"/>
      <c r="AR286" s="574"/>
      <c r="AS286" s="574"/>
      <c r="AT286" s="574"/>
      <c r="AU286" s="575"/>
      <c r="AV286" s="576"/>
      <c r="AW286" s="576"/>
      <c r="AX286" s="577"/>
    </row>
    <row r="287" spans="1:50" ht="24" hidden="1" customHeight="1" x14ac:dyDescent="0.15">
      <c r="A287" s="569">
        <v>20</v>
      </c>
      <c r="B287" s="569">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3"/>
      <c r="AR287" s="574"/>
      <c r="AS287" s="574"/>
      <c r="AT287" s="574"/>
      <c r="AU287" s="575"/>
      <c r="AV287" s="576"/>
      <c r="AW287" s="576"/>
      <c r="AX287" s="577"/>
    </row>
    <row r="288" spans="1:50" ht="24" hidden="1" customHeight="1" x14ac:dyDescent="0.15">
      <c r="A288" s="569">
        <v>21</v>
      </c>
      <c r="B288" s="569">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3"/>
      <c r="AR288" s="574"/>
      <c r="AS288" s="574"/>
      <c r="AT288" s="574"/>
      <c r="AU288" s="575"/>
      <c r="AV288" s="576"/>
      <c r="AW288" s="576"/>
      <c r="AX288" s="577"/>
    </row>
    <row r="289" spans="1:50" ht="24" hidden="1" customHeight="1" x14ac:dyDescent="0.15">
      <c r="A289" s="569">
        <v>22</v>
      </c>
      <c r="B289" s="569">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3"/>
      <c r="AR289" s="574"/>
      <c r="AS289" s="574"/>
      <c r="AT289" s="574"/>
      <c r="AU289" s="575"/>
      <c r="AV289" s="576"/>
      <c r="AW289" s="576"/>
      <c r="AX289" s="577"/>
    </row>
    <row r="290" spans="1:50" ht="24" hidden="1" customHeight="1" x14ac:dyDescent="0.15">
      <c r="A290" s="569">
        <v>23</v>
      </c>
      <c r="B290" s="569">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3"/>
      <c r="AR290" s="574"/>
      <c r="AS290" s="574"/>
      <c r="AT290" s="574"/>
      <c r="AU290" s="575"/>
      <c r="AV290" s="576"/>
      <c r="AW290" s="576"/>
      <c r="AX290" s="577"/>
    </row>
    <row r="291" spans="1:50" ht="24" hidden="1" customHeight="1" x14ac:dyDescent="0.15">
      <c r="A291" s="569">
        <v>24</v>
      </c>
      <c r="B291" s="569">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3"/>
      <c r="AR291" s="574"/>
      <c r="AS291" s="574"/>
      <c r="AT291" s="574"/>
      <c r="AU291" s="575"/>
      <c r="AV291" s="576"/>
      <c r="AW291" s="576"/>
      <c r="AX291" s="577"/>
    </row>
    <row r="292" spans="1:50" ht="24" hidden="1" customHeight="1" x14ac:dyDescent="0.15">
      <c r="A292" s="569">
        <v>25</v>
      </c>
      <c r="B292" s="569">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3"/>
      <c r="AR292" s="574"/>
      <c r="AS292" s="574"/>
      <c r="AT292" s="574"/>
      <c r="AU292" s="575"/>
      <c r="AV292" s="576"/>
      <c r="AW292" s="576"/>
      <c r="AX292" s="577"/>
    </row>
    <row r="293" spans="1:50" ht="24" hidden="1" customHeight="1" x14ac:dyDescent="0.15">
      <c r="A293" s="569">
        <v>26</v>
      </c>
      <c r="B293" s="569">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3"/>
      <c r="AR293" s="574"/>
      <c r="AS293" s="574"/>
      <c r="AT293" s="574"/>
      <c r="AU293" s="575"/>
      <c r="AV293" s="576"/>
      <c r="AW293" s="576"/>
      <c r="AX293" s="577"/>
    </row>
    <row r="294" spans="1:50" ht="24" hidden="1" customHeight="1" x14ac:dyDescent="0.15">
      <c r="A294" s="569">
        <v>27</v>
      </c>
      <c r="B294" s="569">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3"/>
      <c r="AR294" s="574"/>
      <c r="AS294" s="574"/>
      <c r="AT294" s="574"/>
      <c r="AU294" s="575"/>
      <c r="AV294" s="576"/>
      <c r="AW294" s="576"/>
      <c r="AX294" s="577"/>
    </row>
    <row r="295" spans="1:50" ht="24" hidden="1" customHeight="1" x14ac:dyDescent="0.15">
      <c r="A295" s="569">
        <v>28</v>
      </c>
      <c r="B295" s="569">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3"/>
      <c r="AR295" s="574"/>
      <c r="AS295" s="574"/>
      <c r="AT295" s="574"/>
      <c r="AU295" s="575"/>
      <c r="AV295" s="576"/>
      <c r="AW295" s="576"/>
      <c r="AX295" s="577"/>
    </row>
    <row r="296" spans="1:50" ht="24" hidden="1" customHeight="1" x14ac:dyDescent="0.15">
      <c r="A296" s="569">
        <v>29</v>
      </c>
      <c r="B296" s="569">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3"/>
      <c r="AR296" s="574"/>
      <c r="AS296" s="574"/>
      <c r="AT296" s="574"/>
      <c r="AU296" s="575"/>
      <c r="AV296" s="576"/>
      <c r="AW296" s="576"/>
      <c r="AX296" s="577"/>
    </row>
    <row r="297" spans="1:50" ht="24" hidden="1" customHeight="1" x14ac:dyDescent="0.15">
      <c r="A297" s="569">
        <v>30</v>
      </c>
      <c r="B297" s="569">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3"/>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393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9"/>
      <c r="B300" s="569"/>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80" t="s">
        <v>33</v>
      </c>
      <c r="AL300" s="245"/>
      <c r="AM300" s="245"/>
      <c r="AN300" s="245"/>
      <c r="AO300" s="245"/>
      <c r="AP300" s="245"/>
      <c r="AQ300" s="245" t="s">
        <v>23</v>
      </c>
      <c r="AR300" s="245"/>
      <c r="AS300" s="245"/>
      <c r="AT300" s="245"/>
      <c r="AU300" s="95" t="s">
        <v>24</v>
      </c>
      <c r="AV300" s="96"/>
      <c r="AW300" s="96"/>
      <c r="AX300" s="581"/>
    </row>
    <row r="301" spans="1:50" ht="41.25" customHeight="1" x14ac:dyDescent="0.15">
      <c r="A301" s="569">
        <v>1</v>
      </c>
      <c r="B301" s="569">
        <v>1</v>
      </c>
      <c r="C301" s="573" t="s">
        <v>490</v>
      </c>
      <c r="D301" s="574"/>
      <c r="E301" s="574"/>
      <c r="F301" s="574"/>
      <c r="G301" s="574"/>
      <c r="H301" s="574"/>
      <c r="I301" s="574"/>
      <c r="J301" s="574"/>
      <c r="K301" s="574"/>
      <c r="L301" s="574"/>
      <c r="M301" s="573" t="s">
        <v>491</v>
      </c>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v>0.03</v>
      </c>
      <c r="AL301" s="576"/>
      <c r="AM301" s="576"/>
      <c r="AN301" s="576"/>
      <c r="AO301" s="576"/>
      <c r="AP301" s="577"/>
      <c r="AQ301" s="573" t="s">
        <v>492</v>
      </c>
      <c r="AR301" s="574"/>
      <c r="AS301" s="574"/>
      <c r="AT301" s="574"/>
      <c r="AU301" s="575" t="s">
        <v>477</v>
      </c>
      <c r="AV301" s="576"/>
      <c r="AW301" s="576"/>
      <c r="AX301" s="577"/>
    </row>
    <row r="302" spans="1:50" ht="24" customHeight="1" x14ac:dyDescent="0.15">
      <c r="A302" s="569">
        <v>2</v>
      </c>
      <c r="B302" s="569">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3"/>
      <c r="AR302" s="574"/>
      <c r="AS302" s="574"/>
      <c r="AT302" s="574"/>
      <c r="AU302" s="575"/>
      <c r="AV302" s="576"/>
      <c r="AW302" s="576"/>
      <c r="AX302" s="577"/>
    </row>
    <row r="303" spans="1:50" ht="24" customHeight="1" x14ac:dyDescent="0.15">
      <c r="A303" s="569">
        <v>3</v>
      </c>
      <c r="B303" s="569">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3"/>
      <c r="AR303" s="574"/>
      <c r="AS303" s="574"/>
      <c r="AT303" s="574"/>
      <c r="AU303" s="575"/>
      <c r="AV303" s="576"/>
      <c r="AW303" s="576"/>
      <c r="AX303" s="577"/>
    </row>
    <row r="304" spans="1:50" ht="24" customHeight="1" x14ac:dyDescent="0.15">
      <c r="A304" s="569">
        <v>4</v>
      </c>
      <c r="B304" s="569">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3"/>
      <c r="AR304" s="574"/>
      <c r="AS304" s="574"/>
      <c r="AT304" s="574"/>
      <c r="AU304" s="575"/>
      <c r="AV304" s="576"/>
      <c r="AW304" s="576"/>
      <c r="AX304" s="577"/>
    </row>
    <row r="305" spans="1:50" ht="24" customHeight="1" x14ac:dyDescent="0.15">
      <c r="A305" s="569">
        <v>5</v>
      </c>
      <c r="B305" s="569">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3"/>
      <c r="AR305" s="574"/>
      <c r="AS305" s="574"/>
      <c r="AT305" s="574"/>
      <c r="AU305" s="575"/>
      <c r="AV305" s="576"/>
      <c r="AW305" s="576"/>
      <c r="AX305" s="577"/>
    </row>
    <row r="306" spans="1:50" ht="24" customHeight="1" x14ac:dyDescent="0.15">
      <c r="A306" s="569">
        <v>6</v>
      </c>
      <c r="B306" s="569">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3"/>
      <c r="AR306" s="574"/>
      <c r="AS306" s="574"/>
      <c r="AT306" s="574"/>
      <c r="AU306" s="575"/>
      <c r="AV306" s="576"/>
      <c r="AW306" s="576"/>
      <c r="AX306" s="577"/>
    </row>
    <row r="307" spans="1:50" ht="24" customHeight="1" x14ac:dyDescent="0.15">
      <c r="A307" s="569">
        <v>7</v>
      </c>
      <c r="B307" s="569">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3"/>
      <c r="AR307" s="574"/>
      <c r="AS307" s="574"/>
      <c r="AT307" s="574"/>
      <c r="AU307" s="575"/>
      <c r="AV307" s="576"/>
      <c r="AW307" s="576"/>
      <c r="AX307" s="577"/>
    </row>
    <row r="308" spans="1:50" ht="24" customHeight="1" x14ac:dyDescent="0.15">
      <c r="A308" s="569">
        <v>8</v>
      </c>
      <c r="B308" s="569">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3"/>
      <c r="AR308" s="574"/>
      <c r="AS308" s="574"/>
      <c r="AT308" s="574"/>
      <c r="AU308" s="575"/>
      <c r="AV308" s="576"/>
      <c r="AW308" s="576"/>
      <c r="AX308" s="577"/>
    </row>
    <row r="309" spans="1:50" ht="24" customHeight="1" x14ac:dyDescent="0.15">
      <c r="A309" s="569">
        <v>9</v>
      </c>
      <c r="B309" s="569">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3"/>
      <c r="AR309" s="574"/>
      <c r="AS309" s="574"/>
      <c r="AT309" s="574"/>
      <c r="AU309" s="575"/>
      <c r="AV309" s="576"/>
      <c r="AW309" s="576"/>
      <c r="AX309" s="577"/>
    </row>
    <row r="310" spans="1:50" ht="24" customHeight="1" x14ac:dyDescent="0.15">
      <c r="A310" s="569">
        <v>10</v>
      </c>
      <c r="B310" s="569">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3"/>
      <c r="AR310" s="574"/>
      <c r="AS310" s="574"/>
      <c r="AT310" s="574"/>
      <c r="AU310" s="575"/>
      <c r="AV310" s="576"/>
      <c r="AW310" s="576"/>
      <c r="AX310" s="577"/>
    </row>
    <row r="311" spans="1:50" ht="24" hidden="1" customHeight="1" x14ac:dyDescent="0.15">
      <c r="A311" s="569">
        <v>11</v>
      </c>
      <c r="B311" s="569">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3"/>
      <c r="AR311" s="574"/>
      <c r="AS311" s="574"/>
      <c r="AT311" s="574"/>
      <c r="AU311" s="575"/>
      <c r="AV311" s="576"/>
      <c r="AW311" s="576"/>
      <c r="AX311" s="577"/>
    </row>
    <row r="312" spans="1:50" ht="24" hidden="1" customHeight="1" x14ac:dyDescent="0.15">
      <c r="A312" s="569">
        <v>12</v>
      </c>
      <c r="B312" s="569">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3"/>
      <c r="AR312" s="574"/>
      <c r="AS312" s="574"/>
      <c r="AT312" s="574"/>
      <c r="AU312" s="575"/>
      <c r="AV312" s="576"/>
      <c r="AW312" s="576"/>
      <c r="AX312" s="577"/>
    </row>
    <row r="313" spans="1:50" ht="24" hidden="1" customHeight="1" x14ac:dyDescent="0.15">
      <c r="A313" s="569">
        <v>13</v>
      </c>
      <c r="B313" s="569">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3"/>
      <c r="AR313" s="574"/>
      <c r="AS313" s="574"/>
      <c r="AT313" s="574"/>
      <c r="AU313" s="575"/>
      <c r="AV313" s="576"/>
      <c r="AW313" s="576"/>
      <c r="AX313" s="577"/>
    </row>
    <row r="314" spans="1:50" ht="24" hidden="1" customHeight="1" x14ac:dyDescent="0.15">
      <c r="A314" s="569">
        <v>14</v>
      </c>
      <c r="B314" s="569">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3"/>
      <c r="AR314" s="574"/>
      <c r="AS314" s="574"/>
      <c r="AT314" s="574"/>
      <c r="AU314" s="575"/>
      <c r="AV314" s="576"/>
      <c r="AW314" s="576"/>
      <c r="AX314" s="577"/>
    </row>
    <row r="315" spans="1:50" ht="24" hidden="1" customHeight="1" x14ac:dyDescent="0.15">
      <c r="A315" s="569">
        <v>15</v>
      </c>
      <c r="B315" s="569">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3"/>
      <c r="AR315" s="574"/>
      <c r="AS315" s="574"/>
      <c r="AT315" s="574"/>
      <c r="AU315" s="575"/>
      <c r="AV315" s="576"/>
      <c r="AW315" s="576"/>
      <c r="AX315" s="577"/>
    </row>
    <row r="316" spans="1:50" ht="24" hidden="1" customHeight="1" x14ac:dyDescent="0.15">
      <c r="A316" s="569">
        <v>16</v>
      </c>
      <c r="B316" s="569">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3"/>
      <c r="AR316" s="574"/>
      <c r="AS316" s="574"/>
      <c r="AT316" s="574"/>
      <c r="AU316" s="575"/>
      <c r="AV316" s="576"/>
      <c r="AW316" s="576"/>
      <c r="AX316" s="577"/>
    </row>
    <row r="317" spans="1:50" ht="24" hidden="1" customHeight="1" x14ac:dyDescent="0.15">
      <c r="A317" s="569">
        <v>17</v>
      </c>
      <c r="B317" s="569">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3"/>
      <c r="AR317" s="574"/>
      <c r="AS317" s="574"/>
      <c r="AT317" s="574"/>
      <c r="AU317" s="575"/>
      <c r="AV317" s="576"/>
      <c r="AW317" s="576"/>
      <c r="AX317" s="577"/>
    </row>
    <row r="318" spans="1:50" ht="24" hidden="1" customHeight="1" x14ac:dyDescent="0.15">
      <c r="A318" s="569">
        <v>18</v>
      </c>
      <c r="B318" s="569">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3"/>
      <c r="AR318" s="574"/>
      <c r="AS318" s="574"/>
      <c r="AT318" s="574"/>
      <c r="AU318" s="575"/>
      <c r="AV318" s="576"/>
      <c r="AW318" s="576"/>
      <c r="AX318" s="577"/>
    </row>
    <row r="319" spans="1:50" ht="24" hidden="1" customHeight="1" x14ac:dyDescent="0.15">
      <c r="A319" s="569">
        <v>19</v>
      </c>
      <c r="B319" s="569">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3"/>
      <c r="AR319" s="574"/>
      <c r="AS319" s="574"/>
      <c r="AT319" s="574"/>
      <c r="AU319" s="575"/>
      <c r="AV319" s="576"/>
      <c r="AW319" s="576"/>
      <c r="AX319" s="577"/>
    </row>
    <row r="320" spans="1:50" ht="24" hidden="1" customHeight="1" x14ac:dyDescent="0.15">
      <c r="A320" s="569">
        <v>20</v>
      </c>
      <c r="B320" s="569">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3"/>
      <c r="AR320" s="574"/>
      <c r="AS320" s="574"/>
      <c r="AT320" s="574"/>
      <c r="AU320" s="575"/>
      <c r="AV320" s="576"/>
      <c r="AW320" s="576"/>
      <c r="AX320" s="577"/>
    </row>
    <row r="321" spans="1:50" ht="24" hidden="1" customHeight="1" x14ac:dyDescent="0.15">
      <c r="A321" s="569">
        <v>21</v>
      </c>
      <c r="B321" s="569">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3"/>
      <c r="AR321" s="574"/>
      <c r="AS321" s="574"/>
      <c r="AT321" s="574"/>
      <c r="AU321" s="575"/>
      <c r="AV321" s="576"/>
      <c r="AW321" s="576"/>
      <c r="AX321" s="577"/>
    </row>
    <row r="322" spans="1:50" ht="24" hidden="1" customHeight="1" x14ac:dyDescent="0.15">
      <c r="A322" s="569">
        <v>22</v>
      </c>
      <c r="B322" s="569">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3"/>
      <c r="AR322" s="574"/>
      <c r="AS322" s="574"/>
      <c r="AT322" s="574"/>
      <c r="AU322" s="575"/>
      <c r="AV322" s="576"/>
      <c r="AW322" s="576"/>
      <c r="AX322" s="577"/>
    </row>
    <row r="323" spans="1:50" ht="24" hidden="1" customHeight="1" x14ac:dyDescent="0.15">
      <c r="A323" s="569">
        <v>23</v>
      </c>
      <c r="B323" s="569">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3"/>
      <c r="AR323" s="574"/>
      <c r="AS323" s="574"/>
      <c r="AT323" s="574"/>
      <c r="AU323" s="575"/>
      <c r="AV323" s="576"/>
      <c r="AW323" s="576"/>
      <c r="AX323" s="577"/>
    </row>
    <row r="324" spans="1:50" ht="24" hidden="1" customHeight="1" x14ac:dyDescent="0.15">
      <c r="A324" s="569">
        <v>24</v>
      </c>
      <c r="B324" s="569">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3"/>
      <c r="AR324" s="574"/>
      <c r="AS324" s="574"/>
      <c r="AT324" s="574"/>
      <c r="AU324" s="575"/>
      <c r="AV324" s="576"/>
      <c r="AW324" s="576"/>
      <c r="AX324" s="577"/>
    </row>
    <row r="325" spans="1:50" ht="24" hidden="1" customHeight="1" x14ac:dyDescent="0.15">
      <c r="A325" s="569">
        <v>25</v>
      </c>
      <c r="B325" s="569">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3"/>
      <c r="AR325" s="574"/>
      <c r="AS325" s="574"/>
      <c r="AT325" s="574"/>
      <c r="AU325" s="575"/>
      <c r="AV325" s="576"/>
      <c r="AW325" s="576"/>
      <c r="AX325" s="577"/>
    </row>
    <row r="326" spans="1:50" ht="24" hidden="1" customHeight="1" x14ac:dyDescent="0.15">
      <c r="A326" s="569">
        <v>26</v>
      </c>
      <c r="B326" s="569">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3"/>
      <c r="AR326" s="574"/>
      <c r="AS326" s="574"/>
      <c r="AT326" s="574"/>
      <c r="AU326" s="575"/>
      <c r="AV326" s="576"/>
      <c r="AW326" s="576"/>
      <c r="AX326" s="577"/>
    </row>
    <row r="327" spans="1:50" ht="24" hidden="1" customHeight="1" x14ac:dyDescent="0.15">
      <c r="A327" s="569">
        <v>27</v>
      </c>
      <c r="B327" s="569">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3"/>
      <c r="AR327" s="574"/>
      <c r="AS327" s="574"/>
      <c r="AT327" s="574"/>
      <c r="AU327" s="575"/>
      <c r="AV327" s="576"/>
      <c r="AW327" s="576"/>
      <c r="AX327" s="577"/>
    </row>
    <row r="328" spans="1:50" ht="24" hidden="1" customHeight="1" x14ac:dyDescent="0.15">
      <c r="A328" s="569">
        <v>28</v>
      </c>
      <c r="B328" s="569">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3"/>
      <c r="AR328" s="574"/>
      <c r="AS328" s="574"/>
      <c r="AT328" s="574"/>
      <c r="AU328" s="575"/>
      <c r="AV328" s="576"/>
      <c r="AW328" s="576"/>
      <c r="AX328" s="577"/>
    </row>
    <row r="329" spans="1:50" ht="24" hidden="1" customHeight="1" x14ac:dyDescent="0.15">
      <c r="A329" s="569">
        <v>29</v>
      </c>
      <c r="B329" s="569">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3"/>
      <c r="AR329" s="574"/>
      <c r="AS329" s="574"/>
      <c r="AT329" s="574"/>
      <c r="AU329" s="575"/>
      <c r="AV329" s="576"/>
      <c r="AW329" s="576"/>
      <c r="AX329" s="577"/>
    </row>
    <row r="330" spans="1:50" ht="24" hidden="1" customHeight="1" x14ac:dyDescent="0.15">
      <c r="A330" s="569">
        <v>30</v>
      </c>
      <c r="B330" s="569">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3"/>
      <c r="AR330" s="574"/>
      <c r="AS330" s="574"/>
      <c r="AT330" s="574"/>
      <c r="AU330" s="575"/>
      <c r="AV330" s="576"/>
      <c r="AW330" s="576"/>
      <c r="AX330" s="577"/>
    </row>
    <row r="332" spans="1:50" x14ac:dyDescent="0.15">
      <c r="A332" s="9"/>
      <c r="B332" s="70" t="s">
        <v>394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9"/>
      <c r="B333" s="569"/>
      <c r="C333" s="245" t="s">
        <v>380</v>
      </c>
      <c r="D333" s="245"/>
      <c r="E333" s="245"/>
      <c r="F333" s="245"/>
      <c r="G333" s="245"/>
      <c r="H333" s="245"/>
      <c r="I333" s="245"/>
      <c r="J333" s="245"/>
      <c r="K333" s="245"/>
      <c r="L333" s="245"/>
      <c r="M333" s="245" t="s">
        <v>381</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80" t="s">
        <v>382</v>
      </c>
      <c r="AL333" s="245"/>
      <c r="AM333" s="245"/>
      <c r="AN333" s="245"/>
      <c r="AO333" s="245"/>
      <c r="AP333" s="245"/>
      <c r="AQ333" s="245" t="s">
        <v>23</v>
      </c>
      <c r="AR333" s="245"/>
      <c r="AS333" s="245"/>
      <c r="AT333" s="245"/>
      <c r="AU333" s="95" t="s">
        <v>24</v>
      </c>
      <c r="AV333" s="96"/>
      <c r="AW333" s="96"/>
      <c r="AX333" s="581"/>
    </row>
    <row r="334" spans="1:50" ht="39.75" customHeight="1" x14ac:dyDescent="0.15">
      <c r="A334" s="569">
        <v>1</v>
      </c>
      <c r="B334" s="569">
        <v>1</v>
      </c>
      <c r="C334" s="573" t="s">
        <v>493</v>
      </c>
      <c r="D334" s="574"/>
      <c r="E334" s="574"/>
      <c r="F334" s="574"/>
      <c r="G334" s="574"/>
      <c r="H334" s="574"/>
      <c r="I334" s="574"/>
      <c r="J334" s="574"/>
      <c r="K334" s="574"/>
      <c r="L334" s="574"/>
      <c r="M334" s="573" t="s">
        <v>494</v>
      </c>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v>0.7</v>
      </c>
      <c r="AL334" s="576"/>
      <c r="AM334" s="576"/>
      <c r="AN334" s="576"/>
      <c r="AO334" s="576"/>
      <c r="AP334" s="577"/>
      <c r="AQ334" s="573" t="s">
        <v>539</v>
      </c>
      <c r="AR334" s="574"/>
      <c r="AS334" s="574"/>
      <c r="AT334" s="574"/>
      <c r="AU334" s="575" t="s">
        <v>533</v>
      </c>
      <c r="AV334" s="576"/>
      <c r="AW334" s="576"/>
      <c r="AX334" s="577"/>
    </row>
    <row r="335" spans="1:50" ht="24" customHeight="1" x14ac:dyDescent="0.15">
      <c r="A335" s="569">
        <v>2</v>
      </c>
      <c r="B335" s="569">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3"/>
      <c r="AR335" s="574"/>
      <c r="AS335" s="574"/>
      <c r="AT335" s="574"/>
      <c r="AU335" s="575"/>
      <c r="AV335" s="576"/>
      <c r="AW335" s="576"/>
      <c r="AX335" s="577"/>
    </row>
    <row r="336" spans="1:50" ht="24" customHeight="1" x14ac:dyDescent="0.15">
      <c r="A336" s="569">
        <v>3</v>
      </c>
      <c r="B336" s="569">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3"/>
      <c r="AR336" s="574"/>
      <c r="AS336" s="574"/>
      <c r="AT336" s="574"/>
      <c r="AU336" s="575"/>
      <c r="AV336" s="576"/>
      <c r="AW336" s="576"/>
      <c r="AX336" s="577"/>
    </row>
    <row r="337" spans="1:50" ht="24" customHeight="1" x14ac:dyDescent="0.15">
      <c r="A337" s="569">
        <v>4</v>
      </c>
      <c r="B337" s="569">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3"/>
      <c r="AR337" s="574"/>
      <c r="AS337" s="574"/>
      <c r="AT337" s="574"/>
      <c r="AU337" s="575"/>
      <c r="AV337" s="576"/>
      <c r="AW337" s="576"/>
      <c r="AX337" s="577"/>
    </row>
    <row r="338" spans="1:50" ht="24" customHeight="1" x14ac:dyDescent="0.15">
      <c r="A338" s="569">
        <v>5</v>
      </c>
      <c r="B338" s="569">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3"/>
      <c r="AR338" s="574"/>
      <c r="AS338" s="574"/>
      <c r="AT338" s="574"/>
      <c r="AU338" s="575"/>
      <c r="AV338" s="576"/>
      <c r="AW338" s="576"/>
      <c r="AX338" s="577"/>
    </row>
    <row r="339" spans="1:50" ht="24" customHeight="1" x14ac:dyDescent="0.15">
      <c r="A339" s="569">
        <v>6</v>
      </c>
      <c r="B339" s="569">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3"/>
      <c r="AR339" s="574"/>
      <c r="AS339" s="574"/>
      <c r="AT339" s="574"/>
      <c r="AU339" s="575"/>
      <c r="AV339" s="576"/>
      <c r="AW339" s="576"/>
      <c r="AX339" s="577"/>
    </row>
    <row r="340" spans="1:50" ht="24" customHeight="1" x14ac:dyDescent="0.15">
      <c r="A340" s="569">
        <v>7</v>
      </c>
      <c r="B340" s="569">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3"/>
      <c r="AR340" s="574"/>
      <c r="AS340" s="574"/>
      <c r="AT340" s="574"/>
      <c r="AU340" s="575"/>
      <c r="AV340" s="576"/>
      <c r="AW340" s="576"/>
      <c r="AX340" s="577"/>
    </row>
    <row r="341" spans="1:50" ht="24" customHeight="1" x14ac:dyDescent="0.15">
      <c r="A341" s="569">
        <v>8</v>
      </c>
      <c r="B341" s="569">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3"/>
      <c r="AR341" s="574"/>
      <c r="AS341" s="574"/>
      <c r="AT341" s="574"/>
      <c r="AU341" s="575"/>
      <c r="AV341" s="576"/>
      <c r="AW341" s="576"/>
      <c r="AX341" s="577"/>
    </row>
    <row r="342" spans="1:50" ht="24" customHeight="1" x14ac:dyDescent="0.15">
      <c r="A342" s="569">
        <v>9</v>
      </c>
      <c r="B342" s="569">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3"/>
      <c r="AR342" s="574"/>
      <c r="AS342" s="574"/>
      <c r="AT342" s="574"/>
      <c r="AU342" s="575"/>
      <c r="AV342" s="576"/>
      <c r="AW342" s="576"/>
      <c r="AX342" s="577"/>
    </row>
    <row r="343" spans="1:50" ht="24" customHeight="1" x14ac:dyDescent="0.15">
      <c r="A343" s="569">
        <v>10</v>
      </c>
      <c r="B343" s="569">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3"/>
      <c r="AR343" s="574"/>
      <c r="AS343" s="574"/>
      <c r="AT343" s="574"/>
      <c r="AU343" s="575"/>
      <c r="AV343" s="576"/>
      <c r="AW343" s="576"/>
      <c r="AX343" s="577"/>
    </row>
    <row r="344" spans="1:50" ht="24" hidden="1" customHeight="1" x14ac:dyDescent="0.15">
      <c r="A344" s="569">
        <v>11</v>
      </c>
      <c r="B344" s="569">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3"/>
      <c r="AR344" s="574"/>
      <c r="AS344" s="574"/>
      <c r="AT344" s="574"/>
      <c r="AU344" s="575"/>
      <c r="AV344" s="576"/>
      <c r="AW344" s="576"/>
      <c r="AX344" s="577"/>
    </row>
    <row r="345" spans="1:50" ht="24" hidden="1" customHeight="1" x14ac:dyDescent="0.15">
      <c r="A345" s="569">
        <v>12</v>
      </c>
      <c r="B345" s="569">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3"/>
      <c r="AR345" s="574"/>
      <c r="AS345" s="574"/>
      <c r="AT345" s="574"/>
      <c r="AU345" s="575"/>
      <c r="AV345" s="576"/>
      <c r="AW345" s="576"/>
      <c r="AX345" s="577"/>
    </row>
    <row r="346" spans="1:50" ht="24" hidden="1" customHeight="1" x14ac:dyDescent="0.15">
      <c r="A346" s="569">
        <v>13</v>
      </c>
      <c r="B346" s="569">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3"/>
      <c r="AR346" s="574"/>
      <c r="AS346" s="574"/>
      <c r="AT346" s="574"/>
      <c r="AU346" s="575"/>
      <c r="AV346" s="576"/>
      <c r="AW346" s="576"/>
      <c r="AX346" s="577"/>
    </row>
    <row r="347" spans="1:50" ht="24" hidden="1" customHeight="1" x14ac:dyDescent="0.15">
      <c r="A347" s="569">
        <v>14</v>
      </c>
      <c r="B347" s="569">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3"/>
      <c r="AR347" s="574"/>
      <c r="AS347" s="574"/>
      <c r="AT347" s="574"/>
      <c r="AU347" s="575"/>
      <c r="AV347" s="576"/>
      <c r="AW347" s="576"/>
      <c r="AX347" s="577"/>
    </row>
    <row r="348" spans="1:50" ht="24" hidden="1" customHeight="1" x14ac:dyDescent="0.15">
      <c r="A348" s="569">
        <v>15</v>
      </c>
      <c r="B348" s="569">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3"/>
      <c r="AR348" s="574"/>
      <c r="AS348" s="574"/>
      <c r="AT348" s="574"/>
      <c r="AU348" s="575"/>
      <c r="AV348" s="576"/>
      <c r="AW348" s="576"/>
      <c r="AX348" s="577"/>
    </row>
    <row r="349" spans="1:50" ht="24" hidden="1" customHeight="1" x14ac:dyDescent="0.15">
      <c r="A349" s="569">
        <v>16</v>
      </c>
      <c r="B349" s="569">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3"/>
      <c r="AR349" s="574"/>
      <c r="AS349" s="574"/>
      <c r="AT349" s="574"/>
      <c r="AU349" s="575"/>
      <c r="AV349" s="576"/>
      <c r="AW349" s="576"/>
      <c r="AX349" s="577"/>
    </row>
    <row r="350" spans="1:50" ht="24" hidden="1" customHeight="1" x14ac:dyDescent="0.15">
      <c r="A350" s="569">
        <v>17</v>
      </c>
      <c r="B350" s="569">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3"/>
      <c r="AR350" s="574"/>
      <c r="AS350" s="574"/>
      <c r="AT350" s="574"/>
      <c r="AU350" s="575"/>
      <c r="AV350" s="576"/>
      <c r="AW350" s="576"/>
      <c r="AX350" s="577"/>
    </row>
    <row r="351" spans="1:50" ht="24" hidden="1" customHeight="1" x14ac:dyDescent="0.15">
      <c r="A351" s="569">
        <v>18</v>
      </c>
      <c r="B351" s="569">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3"/>
      <c r="AR351" s="574"/>
      <c r="AS351" s="574"/>
      <c r="AT351" s="574"/>
      <c r="AU351" s="575"/>
      <c r="AV351" s="576"/>
      <c r="AW351" s="576"/>
      <c r="AX351" s="577"/>
    </row>
    <row r="352" spans="1:50" ht="24" hidden="1" customHeight="1" x14ac:dyDescent="0.15">
      <c r="A352" s="569">
        <v>19</v>
      </c>
      <c r="B352" s="569">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3"/>
      <c r="AR352" s="574"/>
      <c r="AS352" s="574"/>
      <c r="AT352" s="574"/>
      <c r="AU352" s="575"/>
      <c r="AV352" s="576"/>
      <c r="AW352" s="576"/>
      <c r="AX352" s="577"/>
    </row>
    <row r="353" spans="1:50" ht="24" hidden="1" customHeight="1" x14ac:dyDescent="0.15">
      <c r="A353" s="569">
        <v>20</v>
      </c>
      <c r="B353" s="569">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3"/>
      <c r="AR353" s="574"/>
      <c r="AS353" s="574"/>
      <c r="AT353" s="574"/>
      <c r="AU353" s="575"/>
      <c r="AV353" s="576"/>
      <c r="AW353" s="576"/>
      <c r="AX353" s="577"/>
    </row>
    <row r="354" spans="1:50" ht="24" hidden="1" customHeight="1" x14ac:dyDescent="0.15">
      <c r="A354" s="569">
        <v>21</v>
      </c>
      <c r="B354" s="569">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3"/>
      <c r="AR354" s="574"/>
      <c r="AS354" s="574"/>
      <c r="AT354" s="574"/>
      <c r="AU354" s="575"/>
      <c r="AV354" s="576"/>
      <c r="AW354" s="576"/>
      <c r="AX354" s="577"/>
    </row>
    <row r="355" spans="1:50" ht="24" hidden="1" customHeight="1" x14ac:dyDescent="0.15">
      <c r="A355" s="569">
        <v>22</v>
      </c>
      <c r="B355" s="569">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3"/>
      <c r="AR355" s="574"/>
      <c r="AS355" s="574"/>
      <c r="AT355" s="574"/>
      <c r="AU355" s="575"/>
      <c r="AV355" s="576"/>
      <c r="AW355" s="576"/>
      <c r="AX355" s="577"/>
    </row>
    <row r="356" spans="1:50" ht="24" hidden="1" customHeight="1" x14ac:dyDescent="0.15">
      <c r="A356" s="569">
        <v>23</v>
      </c>
      <c r="B356" s="569">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3"/>
      <c r="AR356" s="574"/>
      <c r="AS356" s="574"/>
      <c r="AT356" s="574"/>
      <c r="AU356" s="575"/>
      <c r="AV356" s="576"/>
      <c r="AW356" s="576"/>
      <c r="AX356" s="577"/>
    </row>
    <row r="357" spans="1:50" ht="24" hidden="1" customHeight="1" x14ac:dyDescent="0.15">
      <c r="A357" s="569">
        <v>24</v>
      </c>
      <c r="B357" s="569">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3"/>
      <c r="AR357" s="574"/>
      <c r="AS357" s="574"/>
      <c r="AT357" s="574"/>
      <c r="AU357" s="575"/>
      <c r="AV357" s="576"/>
      <c r="AW357" s="576"/>
      <c r="AX357" s="577"/>
    </row>
    <row r="358" spans="1:50" ht="24" hidden="1" customHeight="1" x14ac:dyDescent="0.15">
      <c r="A358" s="569">
        <v>25</v>
      </c>
      <c r="B358" s="569">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3"/>
      <c r="AR358" s="574"/>
      <c r="AS358" s="574"/>
      <c r="AT358" s="574"/>
      <c r="AU358" s="575"/>
      <c r="AV358" s="576"/>
      <c r="AW358" s="576"/>
      <c r="AX358" s="577"/>
    </row>
    <row r="359" spans="1:50" ht="24" hidden="1" customHeight="1" x14ac:dyDescent="0.15">
      <c r="A359" s="569">
        <v>26</v>
      </c>
      <c r="B359" s="569">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3"/>
      <c r="AR359" s="574"/>
      <c r="AS359" s="574"/>
      <c r="AT359" s="574"/>
      <c r="AU359" s="575"/>
      <c r="AV359" s="576"/>
      <c r="AW359" s="576"/>
      <c r="AX359" s="577"/>
    </row>
    <row r="360" spans="1:50" ht="24" hidden="1" customHeight="1" x14ac:dyDescent="0.15">
      <c r="A360" s="569">
        <v>27</v>
      </c>
      <c r="B360" s="569">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3"/>
      <c r="AR360" s="574"/>
      <c r="AS360" s="574"/>
      <c r="AT360" s="574"/>
      <c r="AU360" s="575"/>
      <c r="AV360" s="576"/>
      <c r="AW360" s="576"/>
      <c r="AX360" s="577"/>
    </row>
    <row r="361" spans="1:50" ht="24" hidden="1" customHeight="1" x14ac:dyDescent="0.15">
      <c r="A361" s="569">
        <v>28</v>
      </c>
      <c r="B361" s="569">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3"/>
      <c r="AR361" s="574"/>
      <c r="AS361" s="574"/>
      <c r="AT361" s="574"/>
      <c r="AU361" s="575"/>
      <c r="AV361" s="576"/>
      <c r="AW361" s="576"/>
      <c r="AX361" s="577"/>
    </row>
    <row r="362" spans="1:50" ht="24" hidden="1" customHeight="1" x14ac:dyDescent="0.15">
      <c r="A362" s="569">
        <v>29</v>
      </c>
      <c r="B362" s="569">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3"/>
      <c r="AR362" s="574"/>
      <c r="AS362" s="574"/>
      <c r="AT362" s="574"/>
      <c r="AU362" s="575"/>
      <c r="AV362" s="576"/>
      <c r="AW362" s="576"/>
      <c r="AX362" s="577"/>
    </row>
    <row r="363" spans="1:50" ht="24" hidden="1" customHeight="1" x14ac:dyDescent="0.15">
      <c r="A363" s="569">
        <v>30</v>
      </c>
      <c r="B363" s="569">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3"/>
      <c r="AR363" s="574"/>
      <c r="AS363" s="574"/>
      <c r="AT363" s="574"/>
      <c r="AU363" s="575"/>
      <c r="AV363" s="576"/>
      <c r="AW363" s="576"/>
      <c r="AX363" s="577"/>
    </row>
    <row r="365" spans="1:50" x14ac:dyDescent="0.15">
      <c r="A365" s="9"/>
      <c r="B365" s="70" t="s">
        <v>395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9"/>
      <c r="B366" s="569"/>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80" t="s">
        <v>33</v>
      </c>
      <c r="AL366" s="245"/>
      <c r="AM366" s="245"/>
      <c r="AN366" s="245"/>
      <c r="AO366" s="245"/>
      <c r="AP366" s="245"/>
      <c r="AQ366" s="245" t="s">
        <v>23</v>
      </c>
      <c r="AR366" s="245"/>
      <c r="AS366" s="245"/>
      <c r="AT366" s="245"/>
      <c r="AU366" s="95" t="s">
        <v>24</v>
      </c>
      <c r="AV366" s="96"/>
      <c r="AW366" s="96"/>
      <c r="AX366" s="581"/>
    </row>
    <row r="367" spans="1:50" ht="24" customHeight="1" x14ac:dyDescent="0.15">
      <c r="A367" s="569">
        <v>1</v>
      </c>
      <c r="B367" s="569">
        <v>1</v>
      </c>
      <c r="C367" s="573" t="s">
        <v>471</v>
      </c>
      <c r="D367" s="574"/>
      <c r="E367" s="574"/>
      <c r="F367" s="574"/>
      <c r="G367" s="574"/>
      <c r="H367" s="574"/>
      <c r="I367" s="574"/>
      <c r="J367" s="574"/>
      <c r="K367" s="574"/>
      <c r="L367" s="574"/>
      <c r="M367" s="573" t="s">
        <v>495</v>
      </c>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v>0.01</v>
      </c>
      <c r="AL367" s="576"/>
      <c r="AM367" s="576"/>
      <c r="AN367" s="576"/>
      <c r="AO367" s="576"/>
      <c r="AP367" s="577"/>
      <c r="AQ367" s="573" t="s">
        <v>539</v>
      </c>
      <c r="AR367" s="574"/>
      <c r="AS367" s="574"/>
      <c r="AT367" s="574"/>
      <c r="AU367" s="575" t="s">
        <v>533</v>
      </c>
      <c r="AV367" s="576"/>
      <c r="AW367" s="576"/>
      <c r="AX367" s="577"/>
    </row>
    <row r="368" spans="1:50" ht="24" customHeight="1" x14ac:dyDescent="0.15">
      <c r="A368" s="569">
        <v>2</v>
      </c>
      <c r="B368" s="569">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3"/>
      <c r="AR368" s="574"/>
      <c r="AS368" s="574"/>
      <c r="AT368" s="574"/>
      <c r="AU368" s="575"/>
      <c r="AV368" s="576"/>
      <c r="AW368" s="576"/>
      <c r="AX368" s="577"/>
    </row>
    <row r="369" spans="1:50" ht="24" customHeight="1" x14ac:dyDescent="0.15">
      <c r="A369" s="569">
        <v>3</v>
      </c>
      <c r="B369" s="569">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3"/>
      <c r="AR369" s="574"/>
      <c r="AS369" s="574"/>
      <c r="AT369" s="574"/>
      <c r="AU369" s="575"/>
      <c r="AV369" s="576"/>
      <c r="AW369" s="576"/>
      <c r="AX369" s="577"/>
    </row>
    <row r="370" spans="1:50" ht="24" customHeight="1" x14ac:dyDescent="0.15">
      <c r="A370" s="569">
        <v>4</v>
      </c>
      <c r="B370" s="569">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3"/>
      <c r="AR370" s="574"/>
      <c r="AS370" s="574"/>
      <c r="AT370" s="574"/>
      <c r="AU370" s="575"/>
      <c r="AV370" s="576"/>
      <c r="AW370" s="576"/>
      <c r="AX370" s="577"/>
    </row>
    <row r="371" spans="1:50" ht="24" customHeight="1" x14ac:dyDescent="0.15">
      <c r="A371" s="569">
        <v>5</v>
      </c>
      <c r="B371" s="569">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3"/>
      <c r="AR371" s="574"/>
      <c r="AS371" s="574"/>
      <c r="AT371" s="574"/>
      <c r="AU371" s="575"/>
      <c r="AV371" s="576"/>
      <c r="AW371" s="576"/>
      <c r="AX371" s="577"/>
    </row>
    <row r="372" spans="1:50" ht="24" customHeight="1" x14ac:dyDescent="0.15">
      <c r="A372" s="569">
        <v>6</v>
      </c>
      <c r="B372" s="569">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3"/>
      <c r="AR372" s="574"/>
      <c r="AS372" s="574"/>
      <c r="AT372" s="574"/>
      <c r="AU372" s="575"/>
      <c r="AV372" s="576"/>
      <c r="AW372" s="576"/>
      <c r="AX372" s="577"/>
    </row>
    <row r="373" spans="1:50" ht="24" customHeight="1" x14ac:dyDescent="0.15">
      <c r="A373" s="569">
        <v>7</v>
      </c>
      <c r="B373" s="569">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3"/>
      <c r="AR373" s="574"/>
      <c r="AS373" s="574"/>
      <c r="AT373" s="574"/>
      <c r="AU373" s="575"/>
      <c r="AV373" s="576"/>
      <c r="AW373" s="576"/>
      <c r="AX373" s="577"/>
    </row>
    <row r="374" spans="1:50" ht="24" customHeight="1" x14ac:dyDescent="0.15">
      <c r="A374" s="569">
        <v>8</v>
      </c>
      <c r="B374" s="569">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3"/>
      <c r="AR374" s="574"/>
      <c r="AS374" s="574"/>
      <c r="AT374" s="574"/>
      <c r="AU374" s="575"/>
      <c r="AV374" s="576"/>
      <c r="AW374" s="576"/>
      <c r="AX374" s="577"/>
    </row>
    <row r="375" spans="1:50" ht="24" customHeight="1" x14ac:dyDescent="0.15">
      <c r="A375" s="569">
        <v>9</v>
      </c>
      <c r="B375" s="569">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3"/>
      <c r="AR375" s="574"/>
      <c r="AS375" s="574"/>
      <c r="AT375" s="574"/>
      <c r="AU375" s="575"/>
      <c r="AV375" s="576"/>
      <c r="AW375" s="576"/>
      <c r="AX375" s="577"/>
    </row>
    <row r="376" spans="1:50" ht="24" customHeight="1" x14ac:dyDescent="0.15">
      <c r="A376" s="569">
        <v>10</v>
      </c>
      <c r="B376" s="569">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3"/>
      <c r="AR376" s="574"/>
      <c r="AS376" s="574"/>
      <c r="AT376" s="574"/>
      <c r="AU376" s="575"/>
      <c r="AV376" s="576"/>
      <c r="AW376" s="576"/>
      <c r="AX376" s="577"/>
    </row>
    <row r="377" spans="1:50" ht="24" hidden="1" customHeight="1" x14ac:dyDescent="0.15">
      <c r="A377" s="569">
        <v>11</v>
      </c>
      <c r="B377" s="569">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3"/>
      <c r="AR377" s="574"/>
      <c r="AS377" s="574"/>
      <c r="AT377" s="574"/>
      <c r="AU377" s="575"/>
      <c r="AV377" s="576"/>
      <c r="AW377" s="576"/>
      <c r="AX377" s="577"/>
    </row>
    <row r="378" spans="1:50" ht="24" hidden="1" customHeight="1" x14ac:dyDescent="0.15">
      <c r="A378" s="569">
        <v>12</v>
      </c>
      <c r="B378" s="569">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3"/>
      <c r="AR378" s="574"/>
      <c r="AS378" s="574"/>
      <c r="AT378" s="574"/>
      <c r="AU378" s="575"/>
      <c r="AV378" s="576"/>
      <c r="AW378" s="576"/>
      <c r="AX378" s="577"/>
    </row>
    <row r="379" spans="1:50" ht="24" hidden="1" customHeight="1" x14ac:dyDescent="0.15">
      <c r="A379" s="569">
        <v>13</v>
      </c>
      <c r="B379" s="569">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3"/>
      <c r="AR379" s="574"/>
      <c r="AS379" s="574"/>
      <c r="AT379" s="574"/>
      <c r="AU379" s="575"/>
      <c r="AV379" s="576"/>
      <c r="AW379" s="576"/>
      <c r="AX379" s="577"/>
    </row>
    <row r="380" spans="1:50" ht="24" hidden="1" customHeight="1" x14ac:dyDescent="0.15">
      <c r="A380" s="569">
        <v>14</v>
      </c>
      <c r="B380" s="569">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3"/>
      <c r="AR380" s="574"/>
      <c r="AS380" s="574"/>
      <c r="AT380" s="574"/>
      <c r="AU380" s="575"/>
      <c r="AV380" s="576"/>
      <c r="AW380" s="576"/>
      <c r="AX380" s="577"/>
    </row>
    <row r="381" spans="1:50" ht="24" hidden="1" customHeight="1" x14ac:dyDescent="0.15">
      <c r="A381" s="569">
        <v>15</v>
      </c>
      <c r="B381" s="569">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3"/>
      <c r="AR381" s="574"/>
      <c r="AS381" s="574"/>
      <c r="AT381" s="574"/>
      <c r="AU381" s="575"/>
      <c r="AV381" s="576"/>
      <c r="AW381" s="576"/>
      <c r="AX381" s="577"/>
    </row>
    <row r="382" spans="1:50" ht="24" hidden="1" customHeight="1" x14ac:dyDescent="0.15">
      <c r="A382" s="569">
        <v>16</v>
      </c>
      <c r="B382" s="569">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3"/>
      <c r="AR382" s="574"/>
      <c r="AS382" s="574"/>
      <c r="AT382" s="574"/>
      <c r="AU382" s="575"/>
      <c r="AV382" s="576"/>
      <c r="AW382" s="576"/>
      <c r="AX382" s="577"/>
    </row>
    <row r="383" spans="1:50" ht="24" hidden="1" customHeight="1" x14ac:dyDescent="0.15">
      <c r="A383" s="569">
        <v>17</v>
      </c>
      <c r="B383" s="569">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3"/>
      <c r="AR383" s="574"/>
      <c r="AS383" s="574"/>
      <c r="AT383" s="574"/>
      <c r="AU383" s="575"/>
      <c r="AV383" s="576"/>
      <c r="AW383" s="576"/>
      <c r="AX383" s="577"/>
    </row>
    <row r="384" spans="1:50" ht="24" hidden="1" customHeight="1" x14ac:dyDescent="0.15">
      <c r="A384" s="569">
        <v>18</v>
      </c>
      <c r="B384" s="569">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3"/>
      <c r="AR384" s="574"/>
      <c r="AS384" s="574"/>
      <c r="AT384" s="574"/>
      <c r="AU384" s="575"/>
      <c r="AV384" s="576"/>
      <c r="AW384" s="576"/>
      <c r="AX384" s="577"/>
    </row>
    <row r="385" spans="1:50" ht="24" hidden="1" customHeight="1" x14ac:dyDescent="0.15">
      <c r="A385" s="569">
        <v>19</v>
      </c>
      <c r="B385" s="569">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3"/>
      <c r="AR385" s="574"/>
      <c r="AS385" s="574"/>
      <c r="AT385" s="574"/>
      <c r="AU385" s="575"/>
      <c r="AV385" s="576"/>
      <c r="AW385" s="576"/>
      <c r="AX385" s="577"/>
    </row>
    <row r="386" spans="1:50" ht="24" hidden="1" customHeight="1" x14ac:dyDescent="0.15">
      <c r="A386" s="569">
        <v>20</v>
      </c>
      <c r="B386" s="569">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3"/>
      <c r="AR386" s="574"/>
      <c r="AS386" s="574"/>
      <c r="AT386" s="574"/>
      <c r="AU386" s="575"/>
      <c r="AV386" s="576"/>
      <c r="AW386" s="576"/>
      <c r="AX386" s="577"/>
    </row>
    <row r="387" spans="1:50" ht="24" hidden="1" customHeight="1" x14ac:dyDescent="0.15">
      <c r="A387" s="569">
        <v>21</v>
      </c>
      <c r="B387" s="569">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3"/>
      <c r="AR387" s="574"/>
      <c r="AS387" s="574"/>
      <c r="AT387" s="574"/>
      <c r="AU387" s="575"/>
      <c r="AV387" s="576"/>
      <c r="AW387" s="576"/>
      <c r="AX387" s="577"/>
    </row>
    <row r="388" spans="1:50" ht="24" hidden="1" customHeight="1" x14ac:dyDescent="0.15">
      <c r="A388" s="569">
        <v>22</v>
      </c>
      <c r="B388" s="569">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3"/>
      <c r="AR388" s="574"/>
      <c r="AS388" s="574"/>
      <c r="AT388" s="574"/>
      <c r="AU388" s="575"/>
      <c r="AV388" s="576"/>
      <c r="AW388" s="576"/>
      <c r="AX388" s="577"/>
    </row>
    <row r="389" spans="1:50" ht="24" hidden="1" customHeight="1" x14ac:dyDescent="0.15">
      <c r="A389" s="569">
        <v>23</v>
      </c>
      <c r="B389" s="569">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3"/>
      <c r="AR389" s="574"/>
      <c r="AS389" s="574"/>
      <c r="AT389" s="574"/>
      <c r="AU389" s="575"/>
      <c r="AV389" s="576"/>
      <c r="AW389" s="576"/>
      <c r="AX389" s="577"/>
    </row>
    <row r="390" spans="1:50" ht="24" hidden="1" customHeight="1" x14ac:dyDescent="0.15">
      <c r="A390" s="569">
        <v>24</v>
      </c>
      <c r="B390" s="569">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3"/>
      <c r="AR390" s="574"/>
      <c r="AS390" s="574"/>
      <c r="AT390" s="574"/>
      <c r="AU390" s="575"/>
      <c r="AV390" s="576"/>
      <c r="AW390" s="576"/>
      <c r="AX390" s="577"/>
    </row>
    <row r="391" spans="1:50" ht="24" hidden="1" customHeight="1" x14ac:dyDescent="0.15">
      <c r="A391" s="569">
        <v>25</v>
      </c>
      <c r="B391" s="569">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3"/>
      <c r="AR391" s="574"/>
      <c r="AS391" s="574"/>
      <c r="AT391" s="574"/>
      <c r="AU391" s="575"/>
      <c r="AV391" s="576"/>
      <c r="AW391" s="576"/>
      <c r="AX391" s="577"/>
    </row>
    <row r="392" spans="1:50" ht="24" hidden="1" customHeight="1" x14ac:dyDescent="0.15">
      <c r="A392" s="569">
        <v>26</v>
      </c>
      <c r="B392" s="569">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3"/>
      <c r="AR392" s="574"/>
      <c r="AS392" s="574"/>
      <c r="AT392" s="574"/>
      <c r="AU392" s="575"/>
      <c r="AV392" s="576"/>
      <c r="AW392" s="576"/>
      <c r="AX392" s="577"/>
    </row>
    <row r="393" spans="1:50" ht="24" hidden="1" customHeight="1" x14ac:dyDescent="0.15">
      <c r="A393" s="569">
        <v>27</v>
      </c>
      <c r="B393" s="569">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3"/>
      <c r="AR393" s="574"/>
      <c r="AS393" s="574"/>
      <c r="AT393" s="574"/>
      <c r="AU393" s="575"/>
      <c r="AV393" s="576"/>
      <c r="AW393" s="576"/>
      <c r="AX393" s="577"/>
    </row>
    <row r="394" spans="1:50" ht="24" hidden="1" customHeight="1" x14ac:dyDescent="0.15">
      <c r="A394" s="569">
        <v>28</v>
      </c>
      <c r="B394" s="569">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3"/>
      <c r="AR394" s="574"/>
      <c r="AS394" s="574"/>
      <c r="AT394" s="574"/>
      <c r="AU394" s="575"/>
      <c r="AV394" s="576"/>
      <c r="AW394" s="576"/>
      <c r="AX394" s="577"/>
    </row>
    <row r="395" spans="1:50" ht="24" hidden="1" customHeight="1" x14ac:dyDescent="0.15">
      <c r="A395" s="569">
        <v>29</v>
      </c>
      <c r="B395" s="569">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3"/>
      <c r="AR395" s="574"/>
      <c r="AS395" s="574"/>
      <c r="AT395" s="574"/>
      <c r="AU395" s="575"/>
      <c r="AV395" s="576"/>
      <c r="AW395" s="576"/>
      <c r="AX395" s="577"/>
    </row>
    <row r="396" spans="1:50" ht="24" hidden="1" customHeight="1" x14ac:dyDescent="0.15">
      <c r="A396" s="569">
        <v>30</v>
      </c>
      <c r="B396" s="569">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3"/>
      <c r="AR396" s="574"/>
      <c r="AS396" s="574"/>
      <c r="AT396" s="574"/>
      <c r="AU396" s="575"/>
      <c r="AV396" s="576"/>
      <c r="AW396" s="576"/>
      <c r="AX396" s="577"/>
    </row>
    <row r="398" spans="1:50" x14ac:dyDescent="0.15">
      <c r="A398" s="9"/>
      <c r="B398" s="70" t="s">
        <v>396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9"/>
      <c r="B399" s="569"/>
      <c r="C399" s="245" t="s">
        <v>380</v>
      </c>
      <c r="D399" s="245"/>
      <c r="E399" s="245"/>
      <c r="F399" s="245"/>
      <c r="G399" s="245"/>
      <c r="H399" s="245"/>
      <c r="I399" s="245"/>
      <c r="J399" s="245"/>
      <c r="K399" s="245"/>
      <c r="L399" s="245"/>
      <c r="M399" s="245" t="s">
        <v>381</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80" t="s">
        <v>382</v>
      </c>
      <c r="AL399" s="245"/>
      <c r="AM399" s="245"/>
      <c r="AN399" s="245"/>
      <c r="AO399" s="245"/>
      <c r="AP399" s="245"/>
      <c r="AQ399" s="245" t="s">
        <v>23</v>
      </c>
      <c r="AR399" s="245"/>
      <c r="AS399" s="245"/>
      <c r="AT399" s="245"/>
      <c r="AU399" s="95" t="s">
        <v>24</v>
      </c>
      <c r="AV399" s="96"/>
      <c r="AW399" s="96"/>
      <c r="AX399" s="581"/>
    </row>
    <row r="400" spans="1:50" ht="24" customHeight="1" x14ac:dyDescent="0.15">
      <c r="A400" s="569">
        <v>1</v>
      </c>
      <c r="B400" s="569">
        <v>1</v>
      </c>
      <c r="C400" s="573" t="s">
        <v>630</v>
      </c>
      <c r="D400" s="574"/>
      <c r="E400" s="574"/>
      <c r="F400" s="574"/>
      <c r="G400" s="574"/>
      <c r="H400" s="574"/>
      <c r="I400" s="574"/>
      <c r="J400" s="574"/>
      <c r="K400" s="574"/>
      <c r="L400" s="574"/>
      <c r="M400" s="573" t="s">
        <v>496</v>
      </c>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v>5</v>
      </c>
      <c r="AL400" s="576"/>
      <c r="AM400" s="576"/>
      <c r="AN400" s="576"/>
      <c r="AO400" s="576"/>
      <c r="AP400" s="577"/>
      <c r="AQ400" s="573">
        <v>4</v>
      </c>
      <c r="AR400" s="574"/>
      <c r="AS400" s="574"/>
      <c r="AT400" s="574"/>
      <c r="AU400" s="575"/>
      <c r="AV400" s="576"/>
      <c r="AW400" s="576"/>
      <c r="AX400" s="577"/>
    </row>
    <row r="401" spans="1:50" ht="24" customHeight="1" x14ac:dyDescent="0.15">
      <c r="A401" s="569">
        <v>2</v>
      </c>
      <c r="B401" s="569">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3"/>
      <c r="AR401" s="574"/>
      <c r="AS401" s="574"/>
      <c r="AT401" s="574"/>
      <c r="AU401" s="575"/>
      <c r="AV401" s="576"/>
      <c r="AW401" s="576"/>
      <c r="AX401" s="577"/>
    </row>
    <row r="402" spans="1:50" ht="24" customHeight="1" x14ac:dyDescent="0.15">
      <c r="A402" s="569">
        <v>3</v>
      </c>
      <c r="B402" s="569">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3"/>
      <c r="AR402" s="574"/>
      <c r="AS402" s="574"/>
      <c r="AT402" s="574"/>
      <c r="AU402" s="575"/>
      <c r="AV402" s="576"/>
      <c r="AW402" s="576"/>
      <c r="AX402" s="577"/>
    </row>
    <row r="403" spans="1:50" ht="24" customHeight="1" x14ac:dyDescent="0.15">
      <c r="A403" s="569">
        <v>4</v>
      </c>
      <c r="B403" s="569">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3"/>
      <c r="AR403" s="574"/>
      <c r="AS403" s="574"/>
      <c r="AT403" s="574"/>
      <c r="AU403" s="575"/>
      <c r="AV403" s="576"/>
      <c r="AW403" s="576"/>
      <c r="AX403" s="577"/>
    </row>
    <row r="404" spans="1:50" ht="24" customHeight="1" x14ac:dyDescent="0.15">
      <c r="A404" s="569">
        <v>5</v>
      </c>
      <c r="B404" s="569">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3"/>
      <c r="AR404" s="574"/>
      <c r="AS404" s="574"/>
      <c r="AT404" s="574"/>
      <c r="AU404" s="575"/>
      <c r="AV404" s="576"/>
      <c r="AW404" s="576"/>
      <c r="AX404" s="577"/>
    </row>
    <row r="405" spans="1:50" ht="24" customHeight="1" x14ac:dyDescent="0.15">
      <c r="A405" s="569">
        <v>6</v>
      </c>
      <c r="B405" s="569">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3"/>
      <c r="AR405" s="574"/>
      <c r="AS405" s="574"/>
      <c r="AT405" s="574"/>
      <c r="AU405" s="575"/>
      <c r="AV405" s="576"/>
      <c r="AW405" s="576"/>
      <c r="AX405" s="577"/>
    </row>
    <row r="406" spans="1:50" ht="24" customHeight="1" x14ac:dyDescent="0.15">
      <c r="A406" s="569">
        <v>7</v>
      </c>
      <c r="B406" s="569">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3"/>
      <c r="AR406" s="574"/>
      <c r="AS406" s="574"/>
      <c r="AT406" s="574"/>
      <c r="AU406" s="575"/>
      <c r="AV406" s="576"/>
      <c r="AW406" s="576"/>
      <c r="AX406" s="577"/>
    </row>
    <row r="407" spans="1:50" ht="24" customHeight="1" x14ac:dyDescent="0.15">
      <c r="A407" s="569">
        <v>8</v>
      </c>
      <c r="B407" s="569">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3"/>
      <c r="AR407" s="574"/>
      <c r="AS407" s="574"/>
      <c r="AT407" s="574"/>
      <c r="AU407" s="575"/>
      <c r="AV407" s="576"/>
      <c r="AW407" s="576"/>
      <c r="AX407" s="577"/>
    </row>
    <row r="408" spans="1:50" ht="24" customHeight="1" x14ac:dyDescent="0.15">
      <c r="A408" s="569">
        <v>9</v>
      </c>
      <c r="B408" s="569">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3"/>
      <c r="AR408" s="574"/>
      <c r="AS408" s="574"/>
      <c r="AT408" s="574"/>
      <c r="AU408" s="575"/>
      <c r="AV408" s="576"/>
      <c r="AW408" s="576"/>
      <c r="AX408" s="577"/>
    </row>
    <row r="409" spans="1:50" ht="24" customHeight="1" x14ac:dyDescent="0.15">
      <c r="A409" s="569">
        <v>10</v>
      </c>
      <c r="B409" s="569">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3"/>
      <c r="AR409" s="574"/>
      <c r="AS409" s="574"/>
      <c r="AT409" s="574"/>
      <c r="AU409" s="575"/>
      <c r="AV409" s="576"/>
      <c r="AW409" s="576"/>
      <c r="AX409" s="577"/>
    </row>
    <row r="410" spans="1:50" ht="24" hidden="1" customHeight="1" x14ac:dyDescent="0.15">
      <c r="A410" s="569">
        <v>11</v>
      </c>
      <c r="B410" s="569">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3"/>
      <c r="AR410" s="574"/>
      <c r="AS410" s="574"/>
      <c r="AT410" s="574"/>
      <c r="AU410" s="575"/>
      <c r="AV410" s="576"/>
      <c r="AW410" s="576"/>
      <c r="AX410" s="577"/>
    </row>
    <row r="411" spans="1:50" ht="24" hidden="1" customHeight="1" x14ac:dyDescent="0.15">
      <c r="A411" s="569">
        <v>12</v>
      </c>
      <c r="B411" s="569">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3"/>
      <c r="AR411" s="574"/>
      <c r="AS411" s="574"/>
      <c r="AT411" s="574"/>
      <c r="AU411" s="575"/>
      <c r="AV411" s="576"/>
      <c r="AW411" s="576"/>
      <c r="AX411" s="577"/>
    </row>
    <row r="412" spans="1:50" ht="24" hidden="1" customHeight="1" x14ac:dyDescent="0.15">
      <c r="A412" s="569">
        <v>13</v>
      </c>
      <c r="B412" s="569">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3"/>
      <c r="AR412" s="574"/>
      <c r="AS412" s="574"/>
      <c r="AT412" s="574"/>
      <c r="AU412" s="575"/>
      <c r="AV412" s="576"/>
      <c r="AW412" s="576"/>
      <c r="AX412" s="577"/>
    </row>
    <row r="413" spans="1:50" ht="24" hidden="1" customHeight="1" x14ac:dyDescent="0.15">
      <c r="A413" s="569">
        <v>14</v>
      </c>
      <c r="B413" s="569">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3"/>
      <c r="AR413" s="574"/>
      <c r="AS413" s="574"/>
      <c r="AT413" s="574"/>
      <c r="AU413" s="575"/>
      <c r="AV413" s="576"/>
      <c r="AW413" s="576"/>
      <c r="AX413" s="577"/>
    </row>
    <row r="414" spans="1:50" ht="24" hidden="1" customHeight="1" x14ac:dyDescent="0.15">
      <c r="A414" s="569">
        <v>15</v>
      </c>
      <c r="B414" s="569">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3"/>
      <c r="AR414" s="574"/>
      <c r="AS414" s="574"/>
      <c r="AT414" s="574"/>
      <c r="AU414" s="575"/>
      <c r="AV414" s="576"/>
      <c r="AW414" s="576"/>
      <c r="AX414" s="577"/>
    </row>
    <row r="415" spans="1:50" ht="24" hidden="1" customHeight="1" x14ac:dyDescent="0.15">
      <c r="A415" s="569">
        <v>16</v>
      </c>
      <c r="B415" s="569">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3"/>
      <c r="AR415" s="574"/>
      <c r="AS415" s="574"/>
      <c r="AT415" s="574"/>
      <c r="AU415" s="575"/>
      <c r="AV415" s="576"/>
      <c r="AW415" s="576"/>
      <c r="AX415" s="577"/>
    </row>
    <row r="416" spans="1:50" ht="24" hidden="1" customHeight="1" x14ac:dyDescent="0.15">
      <c r="A416" s="569">
        <v>17</v>
      </c>
      <c r="B416" s="569">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3"/>
      <c r="AR416" s="574"/>
      <c r="AS416" s="574"/>
      <c r="AT416" s="574"/>
      <c r="AU416" s="575"/>
      <c r="AV416" s="576"/>
      <c r="AW416" s="576"/>
      <c r="AX416" s="577"/>
    </row>
    <row r="417" spans="1:50" ht="24" hidden="1" customHeight="1" x14ac:dyDescent="0.15">
      <c r="A417" s="569">
        <v>18</v>
      </c>
      <c r="B417" s="569">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3"/>
      <c r="AR417" s="574"/>
      <c r="AS417" s="574"/>
      <c r="AT417" s="574"/>
      <c r="AU417" s="575"/>
      <c r="AV417" s="576"/>
      <c r="AW417" s="576"/>
      <c r="AX417" s="577"/>
    </row>
    <row r="418" spans="1:50" ht="24" hidden="1" customHeight="1" x14ac:dyDescent="0.15">
      <c r="A418" s="569">
        <v>19</v>
      </c>
      <c r="B418" s="569">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3"/>
      <c r="AR418" s="574"/>
      <c r="AS418" s="574"/>
      <c r="AT418" s="574"/>
      <c r="AU418" s="575"/>
      <c r="AV418" s="576"/>
      <c r="AW418" s="576"/>
      <c r="AX418" s="577"/>
    </row>
    <row r="419" spans="1:50" ht="24" hidden="1" customHeight="1" x14ac:dyDescent="0.15">
      <c r="A419" s="569">
        <v>20</v>
      </c>
      <c r="B419" s="569">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3"/>
      <c r="AR419" s="574"/>
      <c r="AS419" s="574"/>
      <c r="AT419" s="574"/>
      <c r="AU419" s="575"/>
      <c r="AV419" s="576"/>
      <c r="AW419" s="576"/>
      <c r="AX419" s="577"/>
    </row>
    <row r="420" spans="1:50" ht="24" hidden="1" customHeight="1" x14ac:dyDescent="0.15">
      <c r="A420" s="569">
        <v>21</v>
      </c>
      <c r="B420" s="569">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3"/>
      <c r="AR420" s="574"/>
      <c r="AS420" s="574"/>
      <c r="AT420" s="574"/>
      <c r="AU420" s="575"/>
      <c r="AV420" s="576"/>
      <c r="AW420" s="576"/>
      <c r="AX420" s="577"/>
    </row>
    <row r="421" spans="1:50" ht="24" hidden="1" customHeight="1" x14ac:dyDescent="0.15">
      <c r="A421" s="569">
        <v>22</v>
      </c>
      <c r="B421" s="569">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3"/>
      <c r="AR421" s="574"/>
      <c r="AS421" s="574"/>
      <c r="AT421" s="574"/>
      <c r="AU421" s="575"/>
      <c r="AV421" s="576"/>
      <c r="AW421" s="576"/>
      <c r="AX421" s="577"/>
    </row>
    <row r="422" spans="1:50" ht="24" hidden="1" customHeight="1" x14ac:dyDescent="0.15">
      <c r="A422" s="569">
        <v>23</v>
      </c>
      <c r="B422" s="569">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3"/>
      <c r="AR422" s="574"/>
      <c r="AS422" s="574"/>
      <c r="AT422" s="574"/>
      <c r="AU422" s="575"/>
      <c r="AV422" s="576"/>
      <c r="AW422" s="576"/>
      <c r="AX422" s="577"/>
    </row>
    <row r="423" spans="1:50" ht="24" hidden="1" customHeight="1" x14ac:dyDescent="0.15">
      <c r="A423" s="569">
        <v>24</v>
      </c>
      <c r="B423" s="569">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3"/>
      <c r="AR423" s="574"/>
      <c r="AS423" s="574"/>
      <c r="AT423" s="574"/>
      <c r="AU423" s="575"/>
      <c r="AV423" s="576"/>
      <c r="AW423" s="576"/>
      <c r="AX423" s="577"/>
    </row>
    <row r="424" spans="1:50" ht="24" hidden="1" customHeight="1" x14ac:dyDescent="0.15">
      <c r="A424" s="569">
        <v>25</v>
      </c>
      <c r="B424" s="569">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3"/>
      <c r="AR424" s="574"/>
      <c r="AS424" s="574"/>
      <c r="AT424" s="574"/>
      <c r="AU424" s="575"/>
      <c r="AV424" s="576"/>
      <c r="AW424" s="576"/>
      <c r="AX424" s="577"/>
    </row>
    <row r="425" spans="1:50" ht="24" hidden="1" customHeight="1" x14ac:dyDescent="0.15">
      <c r="A425" s="569">
        <v>26</v>
      </c>
      <c r="B425" s="569">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3"/>
      <c r="AR425" s="574"/>
      <c r="AS425" s="574"/>
      <c r="AT425" s="574"/>
      <c r="AU425" s="575"/>
      <c r="AV425" s="576"/>
      <c r="AW425" s="576"/>
      <c r="AX425" s="577"/>
    </row>
    <row r="426" spans="1:50" ht="24" hidden="1" customHeight="1" x14ac:dyDescent="0.15">
      <c r="A426" s="569">
        <v>27</v>
      </c>
      <c r="B426" s="569">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3"/>
      <c r="AR426" s="574"/>
      <c r="AS426" s="574"/>
      <c r="AT426" s="574"/>
      <c r="AU426" s="575"/>
      <c r="AV426" s="576"/>
      <c r="AW426" s="576"/>
      <c r="AX426" s="577"/>
    </row>
    <row r="427" spans="1:50" ht="24" hidden="1" customHeight="1" x14ac:dyDescent="0.15">
      <c r="A427" s="569">
        <v>28</v>
      </c>
      <c r="B427" s="569">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3"/>
      <c r="AR427" s="574"/>
      <c r="AS427" s="574"/>
      <c r="AT427" s="574"/>
      <c r="AU427" s="575"/>
      <c r="AV427" s="576"/>
      <c r="AW427" s="576"/>
      <c r="AX427" s="577"/>
    </row>
    <row r="428" spans="1:50" ht="24" hidden="1" customHeight="1" x14ac:dyDescent="0.15">
      <c r="A428" s="569">
        <v>29</v>
      </c>
      <c r="B428" s="569">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3"/>
      <c r="AR428" s="574"/>
      <c r="AS428" s="574"/>
      <c r="AT428" s="574"/>
      <c r="AU428" s="575"/>
      <c r="AV428" s="576"/>
      <c r="AW428" s="576"/>
      <c r="AX428" s="577"/>
    </row>
    <row r="429" spans="1:50" ht="24" hidden="1" customHeight="1" x14ac:dyDescent="0.15">
      <c r="A429" s="569">
        <v>30</v>
      </c>
      <c r="B429" s="569">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3"/>
      <c r="AR429" s="574"/>
      <c r="AS429" s="574"/>
      <c r="AT429" s="574"/>
      <c r="AU429" s="575"/>
      <c r="AV429" s="576"/>
      <c r="AW429" s="576"/>
      <c r="AX429" s="577"/>
    </row>
    <row r="431" spans="1:50" x14ac:dyDescent="0.15">
      <c r="A431" s="9"/>
      <c r="B431" s="70" t="s">
        <v>397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9"/>
      <c r="B432" s="569"/>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80" t="s">
        <v>33</v>
      </c>
      <c r="AL432" s="245"/>
      <c r="AM432" s="245"/>
      <c r="AN432" s="245"/>
      <c r="AO432" s="245"/>
      <c r="AP432" s="245"/>
      <c r="AQ432" s="245" t="s">
        <v>23</v>
      </c>
      <c r="AR432" s="245"/>
      <c r="AS432" s="245"/>
      <c r="AT432" s="245"/>
      <c r="AU432" s="95" t="s">
        <v>24</v>
      </c>
      <c r="AV432" s="96"/>
      <c r="AW432" s="96"/>
      <c r="AX432" s="581"/>
    </row>
    <row r="433" spans="1:50" ht="24" customHeight="1" x14ac:dyDescent="0.15">
      <c r="A433" s="569">
        <v>1</v>
      </c>
      <c r="B433" s="569">
        <v>1</v>
      </c>
      <c r="C433" s="573" t="s">
        <v>473</v>
      </c>
      <c r="D433" s="574"/>
      <c r="E433" s="574"/>
      <c r="F433" s="574"/>
      <c r="G433" s="574"/>
      <c r="H433" s="574"/>
      <c r="I433" s="574"/>
      <c r="J433" s="574"/>
      <c r="K433" s="574"/>
      <c r="L433" s="574"/>
      <c r="M433" s="573" t="s">
        <v>475</v>
      </c>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v>1</v>
      </c>
      <c r="AL433" s="576"/>
      <c r="AM433" s="576"/>
      <c r="AN433" s="576"/>
      <c r="AO433" s="576"/>
      <c r="AP433" s="577"/>
      <c r="AQ433" s="573" t="s">
        <v>505</v>
      </c>
      <c r="AR433" s="574"/>
      <c r="AS433" s="574"/>
      <c r="AT433" s="574"/>
      <c r="AU433" s="575" t="s">
        <v>477</v>
      </c>
      <c r="AV433" s="576"/>
      <c r="AW433" s="576"/>
      <c r="AX433" s="577"/>
    </row>
    <row r="434" spans="1:50" ht="24" customHeight="1" x14ac:dyDescent="0.15">
      <c r="A434" s="569">
        <v>2</v>
      </c>
      <c r="B434" s="569">
        <v>1</v>
      </c>
      <c r="C434" s="573" t="s">
        <v>474</v>
      </c>
      <c r="D434" s="574"/>
      <c r="E434" s="574"/>
      <c r="F434" s="574"/>
      <c r="G434" s="574"/>
      <c r="H434" s="574"/>
      <c r="I434" s="574"/>
      <c r="J434" s="574"/>
      <c r="K434" s="574"/>
      <c r="L434" s="574"/>
      <c r="M434" s="573" t="s">
        <v>479</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v>1</v>
      </c>
      <c r="AL434" s="576"/>
      <c r="AM434" s="576"/>
      <c r="AN434" s="576"/>
      <c r="AO434" s="576"/>
      <c r="AP434" s="577"/>
      <c r="AQ434" s="573" t="s">
        <v>505</v>
      </c>
      <c r="AR434" s="574"/>
      <c r="AS434" s="574"/>
      <c r="AT434" s="574"/>
      <c r="AU434" s="575" t="s">
        <v>477</v>
      </c>
      <c r="AV434" s="576"/>
      <c r="AW434" s="576"/>
      <c r="AX434" s="577"/>
    </row>
    <row r="435" spans="1:50" ht="24" customHeight="1" x14ac:dyDescent="0.15">
      <c r="A435" s="569">
        <v>3</v>
      </c>
      <c r="B435" s="569">
        <v>1</v>
      </c>
      <c r="C435" s="573" t="s">
        <v>497</v>
      </c>
      <c r="D435" s="574"/>
      <c r="E435" s="574"/>
      <c r="F435" s="574"/>
      <c r="G435" s="574"/>
      <c r="H435" s="574"/>
      <c r="I435" s="574"/>
      <c r="J435" s="574"/>
      <c r="K435" s="574"/>
      <c r="L435" s="574"/>
      <c r="M435" s="573" t="s">
        <v>479</v>
      </c>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v>0.8</v>
      </c>
      <c r="AL435" s="576"/>
      <c r="AM435" s="576"/>
      <c r="AN435" s="576"/>
      <c r="AO435" s="576"/>
      <c r="AP435" s="577"/>
      <c r="AQ435" s="573" t="s">
        <v>505</v>
      </c>
      <c r="AR435" s="574"/>
      <c r="AS435" s="574"/>
      <c r="AT435" s="574"/>
      <c r="AU435" s="575" t="s">
        <v>477</v>
      </c>
      <c r="AV435" s="576"/>
      <c r="AW435" s="576"/>
      <c r="AX435" s="577"/>
    </row>
    <row r="436" spans="1:50" ht="24" customHeight="1" x14ac:dyDescent="0.15">
      <c r="A436" s="569">
        <v>4</v>
      </c>
      <c r="B436" s="569">
        <v>1</v>
      </c>
      <c r="C436" s="573" t="s">
        <v>498</v>
      </c>
      <c r="D436" s="574"/>
      <c r="E436" s="574"/>
      <c r="F436" s="574"/>
      <c r="G436" s="574"/>
      <c r="H436" s="574"/>
      <c r="I436" s="574"/>
      <c r="J436" s="574"/>
      <c r="K436" s="574"/>
      <c r="L436" s="574"/>
      <c r="M436" s="573" t="s">
        <v>479</v>
      </c>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v>0.7</v>
      </c>
      <c r="AL436" s="576"/>
      <c r="AM436" s="576"/>
      <c r="AN436" s="576"/>
      <c r="AO436" s="576"/>
      <c r="AP436" s="577"/>
      <c r="AQ436" s="573" t="s">
        <v>505</v>
      </c>
      <c r="AR436" s="574"/>
      <c r="AS436" s="574"/>
      <c r="AT436" s="574"/>
      <c r="AU436" s="575" t="s">
        <v>477</v>
      </c>
      <c r="AV436" s="576"/>
      <c r="AW436" s="576"/>
      <c r="AX436" s="577"/>
    </row>
    <row r="437" spans="1:50" ht="24" customHeight="1" x14ac:dyDescent="0.15">
      <c r="A437" s="569">
        <v>5</v>
      </c>
      <c r="B437" s="569">
        <v>1</v>
      </c>
      <c r="C437" s="573" t="s">
        <v>499</v>
      </c>
      <c r="D437" s="574"/>
      <c r="E437" s="574"/>
      <c r="F437" s="574"/>
      <c r="G437" s="574"/>
      <c r="H437" s="574"/>
      <c r="I437" s="574"/>
      <c r="J437" s="574"/>
      <c r="K437" s="574"/>
      <c r="L437" s="574"/>
      <c r="M437" s="573" t="s">
        <v>479</v>
      </c>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v>0.6</v>
      </c>
      <c r="AL437" s="576"/>
      <c r="AM437" s="576"/>
      <c r="AN437" s="576"/>
      <c r="AO437" s="576"/>
      <c r="AP437" s="577"/>
      <c r="AQ437" s="573" t="s">
        <v>505</v>
      </c>
      <c r="AR437" s="574"/>
      <c r="AS437" s="574"/>
      <c r="AT437" s="574"/>
      <c r="AU437" s="575" t="s">
        <v>477</v>
      </c>
      <c r="AV437" s="576"/>
      <c r="AW437" s="576"/>
      <c r="AX437" s="577"/>
    </row>
    <row r="438" spans="1:50" ht="24" customHeight="1" x14ac:dyDescent="0.15">
      <c r="A438" s="569">
        <v>6</v>
      </c>
      <c r="B438" s="569">
        <v>1</v>
      </c>
      <c r="C438" s="573" t="s">
        <v>500</v>
      </c>
      <c r="D438" s="574"/>
      <c r="E438" s="574"/>
      <c r="F438" s="574"/>
      <c r="G438" s="574"/>
      <c r="H438" s="574"/>
      <c r="I438" s="574"/>
      <c r="J438" s="574"/>
      <c r="K438" s="574"/>
      <c r="L438" s="574"/>
      <c r="M438" s="573" t="s">
        <v>479</v>
      </c>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v>0.6</v>
      </c>
      <c r="AL438" s="576"/>
      <c r="AM438" s="576"/>
      <c r="AN438" s="576"/>
      <c r="AO438" s="576"/>
      <c r="AP438" s="577"/>
      <c r="AQ438" s="573" t="s">
        <v>505</v>
      </c>
      <c r="AR438" s="574"/>
      <c r="AS438" s="574"/>
      <c r="AT438" s="574"/>
      <c r="AU438" s="575" t="s">
        <v>477</v>
      </c>
      <c r="AV438" s="576"/>
      <c r="AW438" s="576"/>
      <c r="AX438" s="577"/>
    </row>
    <row r="439" spans="1:50" ht="24" customHeight="1" x14ac:dyDescent="0.15">
      <c r="A439" s="569">
        <v>7</v>
      </c>
      <c r="B439" s="569">
        <v>1</v>
      </c>
      <c r="C439" s="573" t="s">
        <v>501</v>
      </c>
      <c r="D439" s="574"/>
      <c r="E439" s="574"/>
      <c r="F439" s="574"/>
      <c r="G439" s="574"/>
      <c r="H439" s="574"/>
      <c r="I439" s="574"/>
      <c r="J439" s="574"/>
      <c r="K439" s="574"/>
      <c r="L439" s="574"/>
      <c r="M439" s="573" t="s">
        <v>479</v>
      </c>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v>0.5</v>
      </c>
      <c r="AL439" s="576"/>
      <c r="AM439" s="576"/>
      <c r="AN439" s="576"/>
      <c r="AO439" s="576"/>
      <c r="AP439" s="577"/>
      <c r="AQ439" s="573" t="s">
        <v>505</v>
      </c>
      <c r="AR439" s="574"/>
      <c r="AS439" s="574"/>
      <c r="AT439" s="574"/>
      <c r="AU439" s="575" t="s">
        <v>477</v>
      </c>
      <c r="AV439" s="576"/>
      <c r="AW439" s="576"/>
      <c r="AX439" s="577"/>
    </row>
    <row r="440" spans="1:50" ht="24" customHeight="1" x14ac:dyDescent="0.15">
      <c r="A440" s="569">
        <v>8</v>
      </c>
      <c r="B440" s="569">
        <v>1</v>
      </c>
      <c r="C440" s="573" t="s">
        <v>502</v>
      </c>
      <c r="D440" s="574"/>
      <c r="E440" s="574"/>
      <c r="F440" s="574"/>
      <c r="G440" s="574"/>
      <c r="H440" s="574"/>
      <c r="I440" s="574"/>
      <c r="J440" s="574"/>
      <c r="K440" s="574"/>
      <c r="L440" s="574"/>
      <c r="M440" s="573" t="s">
        <v>479</v>
      </c>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v>0.5</v>
      </c>
      <c r="AL440" s="576"/>
      <c r="AM440" s="576"/>
      <c r="AN440" s="576"/>
      <c r="AO440" s="576"/>
      <c r="AP440" s="577"/>
      <c r="AQ440" s="573" t="s">
        <v>505</v>
      </c>
      <c r="AR440" s="574"/>
      <c r="AS440" s="574"/>
      <c r="AT440" s="574"/>
      <c r="AU440" s="575" t="s">
        <v>477</v>
      </c>
      <c r="AV440" s="576"/>
      <c r="AW440" s="576"/>
      <c r="AX440" s="577"/>
    </row>
    <row r="441" spans="1:50" ht="24" customHeight="1" x14ac:dyDescent="0.15">
      <c r="A441" s="569">
        <v>9</v>
      </c>
      <c r="B441" s="569">
        <v>1</v>
      </c>
      <c r="C441" s="573" t="s">
        <v>503</v>
      </c>
      <c r="D441" s="574"/>
      <c r="E441" s="574"/>
      <c r="F441" s="574"/>
      <c r="G441" s="574"/>
      <c r="H441" s="574"/>
      <c r="I441" s="574"/>
      <c r="J441" s="574"/>
      <c r="K441" s="574"/>
      <c r="L441" s="574"/>
      <c r="M441" s="573" t="s">
        <v>479</v>
      </c>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v>0.4</v>
      </c>
      <c r="AL441" s="576"/>
      <c r="AM441" s="576"/>
      <c r="AN441" s="576"/>
      <c r="AO441" s="576"/>
      <c r="AP441" s="577"/>
      <c r="AQ441" s="573" t="s">
        <v>505</v>
      </c>
      <c r="AR441" s="574"/>
      <c r="AS441" s="574"/>
      <c r="AT441" s="574"/>
      <c r="AU441" s="575" t="s">
        <v>477</v>
      </c>
      <c r="AV441" s="576"/>
      <c r="AW441" s="576"/>
      <c r="AX441" s="577"/>
    </row>
    <row r="442" spans="1:50" ht="24" customHeight="1" x14ac:dyDescent="0.15">
      <c r="A442" s="569">
        <v>10</v>
      </c>
      <c r="B442" s="569">
        <v>1</v>
      </c>
      <c r="C442" s="573" t="s">
        <v>504</v>
      </c>
      <c r="D442" s="574"/>
      <c r="E442" s="574"/>
      <c r="F442" s="574"/>
      <c r="G442" s="574"/>
      <c r="H442" s="574"/>
      <c r="I442" s="574"/>
      <c r="J442" s="574"/>
      <c r="K442" s="574"/>
      <c r="L442" s="574"/>
      <c r="M442" s="573" t="s">
        <v>479</v>
      </c>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v>0.3</v>
      </c>
      <c r="AL442" s="576"/>
      <c r="AM442" s="576"/>
      <c r="AN442" s="576"/>
      <c r="AO442" s="576"/>
      <c r="AP442" s="577"/>
      <c r="AQ442" s="573" t="s">
        <v>505</v>
      </c>
      <c r="AR442" s="574"/>
      <c r="AS442" s="574"/>
      <c r="AT442" s="574"/>
      <c r="AU442" s="575" t="s">
        <v>477</v>
      </c>
      <c r="AV442" s="576"/>
      <c r="AW442" s="576"/>
      <c r="AX442" s="577"/>
    </row>
    <row r="443" spans="1:50" ht="24" hidden="1" customHeight="1" x14ac:dyDescent="0.15">
      <c r="A443" s="569">
        <v>11</v>
      </c>
      <c r="B443" s="569">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3"/>
      <c r="AR443" s="574"/>
      <c r="AS443" s="574"/>
      <c r="AT443" s="574"/>
      <c r="AU443" s="575"/>
      <c r="AV443" s="576"/>
      <c r="AW443" s="576"/>
      <c r="AX443" s="577"/>
    </row>
    <row r="444" spans="1:50" ht="24" hidden="1" customHeight="1" x14ac:dyDescent="0.15">
      <c r="A444" s="569">
        <v>12</v>
      </c>
      <c r="B444" s="569">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3"/>
      <c r="AR444" s="574"/>
      <c r="AS444" s="574"/>
      <c r="AT444" s="574"/>
      <c r="AU444" s="575"/>
      <c r="AV444" s="576"/>
      <c r="AW444" s="576"/>
      <c r="AX444" s="577"/>
    </row>
    <row r="445" spans="1:50" ht="24" hidden="1" customHeight="1" x14ac:dyDescent="0.15">
      <c r="A445" s="569">
        <v>13</v>
      </c>
      <c r="B445" s="569">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3"/>
      <c r="AR445" s="574"/>
      <c r="AS445" s="574"/>
      <c r="AT445" s="574"/>
      <c r="AU445" s="575"/>
      <c r="AV445" s="576"/>
      <c r="AW445" s="576"/>
      <c r="AX445" s="577"/>
    </row>
    <row r="446" spans="1:50" ht="24" hidden="1" customHeight="1" x14ac:dyDescent="0.15">
      <c r="A446" s="569">
        <v>14</v>
      </c>
      <c r="B446" s="569">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3"/>
      <c r="AR446" s="574"/>
      <c r="AS446" s="574"/>
      <c r="AT446" s="574"/>
      <c r="AU446" s="575"/>
      <c r="AV446" s="576"/>
      <c r="AW446" s="576"/>
      <c r="AX446" s="577"/>
    </row>
    <row r="447" spans="1:50" ht="24" hidden="1" customHeight="1" x14ac:dyDescent="0.15">
      <c r="A447" s="569">
        <v>15</v>
      </c>
      <c r="B447" s="569">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3"/>
      <c r="AR447" s="574"/>
      <c r="AS447" s="574"/>
      <c r="AT447" s="574"/>
      <c r="AU447" s="575"/>
      <c r="AV447" s="576"/>
      <c r="AW447" s="576"/>
      <c r="AX447" s="577"/>
    </row>
    <row r="448" spans="1:50" ht="24" hidden="1" customHeight="1" x14ac:dyDescent="0.15">
      <c r="A448" s="569">
        <v>16</v>
      </c>
      <c r="B448" s="569">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3"/>
      <c r="AR448" s="574"/>
      <c r="AS448" s="574"/>
      <c r="AT448" s="574"/>
      <c r="AU448" s="575"/>
      <c r="AV448" s="576"/>
      <c r="AW448" s="576"/>
      <c r="AX448" s="577"/>
    </row>
    <row r="449" spans="1:50" ht="24" hidden="1" customHeight="1" x14ac:dyDescent="0.15">
      <c r="A449" s="569">
        <v>17</v>
      </c>
      <c r="B449" s="569">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3"/>
      <c r="AR449" s="574"/>
      <c r="AS449" s="574"/>
      <c r="AT449" s="574"/>
      <c r="AU449" s="575"/>
      <c r="AV449" s="576"/>
      <c r="AW449" s="576"/>
      <c r="AX449" s="577"/>
    </row>
    <row r="450" spans="1:50" ht="24" hidden="1" customHeight="1" x14ac:dyDescent="0.15">
      <c r="A450" s="569">
        <v>18</v>
      </c>
      <c r="B450" s="569">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3"/>
      <c r="AR450" s="574"/>
      <c r="AS450" s="574"/>
      <c r="AT450" s="574"/>
      <c r="AU450" s="575"/>
      <c r="AV450" s="576"/>
      <c r="AW450" s="576"/>
      <c r="AX450" s="577"/>
    </row>
    <row r="451" spans="1:50" ht="24" hidden="1" customHeight="1" x14ac:dyDescent="0.15">
      <c r="A451" s="569">
        <v>19</v>
      </c>
      <c r="B451" s="569">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3"/>
      <c r="AR451" s="574"/>
      <c r="AS451" s="574"/>
      <c r="AT451" s="574"/>
      <c r="AU451" s="575"/>
      <c r="AV451" s="576"/>
      <c r="AW451" s="576"/>
      <c r="AX451" s="577"/>
    </row>
    <row r="452" spans="1:50" ht="24" hidden="1" customHeight="1" x14ac:dyDescent="0.15">
      <c r="A452" s="569">
        <v>20</v>
      </c>
      <c r="B452" s="569">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3"/>
      <c r="AR452" s="574"/>
      <c r="AS452" s="574"/>
      <c r="AT452" s="574"/>
      <c r="AU452" s="575"/>
      <c r="AV452" s="576"/>
      <c r="AW452" s="576"/>
      <c r="AX452" s="577"/>
    </row>
    <row r="453" spans="1:50" ht="24" hidden="1" customHeight="1" x14ac:dyDescent="0.15">
      <c r="A453" s="569">
        <v>21</v>
      </c>
      <c r="B453" s="569">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3"/>
      <c r="AR453" s="574"/>
      <c r="AS453" s="574"/>
      <c r="AT453" s="574"/>
      <c r="AU453" s="575"/>
      <c r="AV453" s="576"/>
      <c r="AW453" s="576"/>
      <c r="AX453" s="577"/>
    </row>
    <row r="454" spans="1:50" ht="24" hidden="1" customHeight="1" x14ac:dyDescent="0.15">
      <c r="A454" s="569">
        <v>22</v>
      </c>
      <c r="B454" s="569">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3"/>
      <c r="AR454" s="574"/>
      <c r="AS454" s="574"/>
      <c r="AT454" s="574"/>
      <c r="AU454" s="575"/>
      <c r="AV454" s="576"/>
      <c r="AW454" s="576"/>
      <c r="AX454" s="577"/>
    </row>
    <row r="455" spans="1:50" ht="24" hidden="1" customHeight="1" x14ac:dyDescent="0.15">
      <c r="A455" s="569">
        <v>23</v>
      </c>
      <c r="B455" s="569">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3"/>
      <c r="AR455" s="574"/>
      <c r="AS455" s="574"/>
      <c r="AT455" s="574"/>
      <c r="AU455" s="575"/>
      <c r="AV455" s="576"/>
      <c r="AW455" s="576"/>
      <c r="AX455" s="577"/>
    </row>
    <row r="456" spans="1:50" ht="24" hidden="1" customHeight="1" x14ac:dyDescent="0.15">
      <c r="A456" s="569">
        <v>24</v>
      </c>
      <c r="B456" s="569">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3"/>
      <c r="AR456" s="574"/>
      <c r="AS456" s="574"/>
      <c r="AT456" s="574"/>
      <c r="AU456" s="575"/>
      <c r="AV456" s="576"/>
      <c r="AW456" s="576"/>
      <c r="AX456" s="577"/>
    </row>
    <row r="457" spans="1:50" ht="24" hidden="1" customHeight="1" x14ac:dyDescent="0.15">
      <c r="A457" s="569">
        <v>25</v>
      </c>
      <c r="B457" s="569">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3"/>
      <c r="AR457" s="574"/>
      <c r="AS457" s="574"/>
      <c r="AT457" s="574"/>
      <c r="AU457" s="575"/>
      <c r="AV457" s="576"/>
      <c r="AW457" s="576"/>
      <c r="AX457" s="577"/>
    </row>
    <row r="458" spans="1:50" ht="24" hidden="1" customHeight="1" x14ac:dyDescent="0.15">
      <c r="A458" s="569">
        <v>26</v>
      </c>
      <c r="B458" s="569">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3"/>
      <c r="AR458" s="574"/>
      <c r="AS458" s="574"/>
      <c r="AT458" s="574"/>
      <c r="AU458" s="575"/>
      <c r="AV458" s="576"/>
      <c r="AW458" s="576"/>
      <c r="AX458" s="577"/>
    </row>
    <row r="459" spans="1:50" ht="24" hidden="1" customHeight="1" x14ac:dyDescent="0.15">
      <c r="A459" s="569">
        <v>27</v>
      </c>
      <c r="B459" s="569">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3"/>
      <c r="AR459" s="574"/>
      <c r="AS459" s="574"/>
      <c r="AT459" s="574"/>
      <c r="AU459" s="575"/>
      <c r="AV459" s="576"/>
      <c r="AW459" s="576"/>
      <c r="AX459" s="577"/>
    </row>
    <row r="460" spans="1:50" ht="24" hidden="1" customHeight="1" x14ac:dyDescent="0.15">
      <c r="A460" s="569">
        <v>28</v>
      </c>
      <c r="B460" s="569">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3"/>
      <c r="AR460" s="574"/>
      <c r="AS460" s="574"/>
      <c r="AT460" s="574"/>
      <c r="AU460" s="575"/>
      <c r="AV460" s="576"/>
      <c r="AW460" s="576"/>
      <c r="AX460" s="577"/>
    </row>
    <row r="461" spans="1:50" ht="24" hidden="1" customHeight="1" x14ac:dyDescent="0.15">
      <c r="A461" s="569">
        <v>29</v>
      </c>
      <c r="B461" s="569">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3"/>
      <c r="AR461" s="574"/>
      <c r="AS461" s="574"/>
      <c r="AT461" s="574"/>
      <c r="AU461" s="575"/>
      <c r="AV461" s="576"/>
      <c r="AW461" s="576"/>
      <c r="AX461" s="577"/>
    </row>
    <row r="462" spans="1:50" ht="24" hidden="1" customHeight="1" x14ac:dyDescent="0.15">
      <c r="A462" s="569">
        <v>30</v>
      </c>
      <c r="B462" s="569">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3"/>
      <c r="AR462" s="574"/>
      <c r="AS462" s="574"/>
      <c r="AT462" s="574"/>
      <c r="AU462" s="575"/>
      <c r="AV462" s="576"/>
      <c r="AW462" s="576"/>
      <c r="AX462" s="577"/>
    </row>
    <row r="464" spans="1:50" x14ac:dyDescent="0.15">
      <c r="A464" s="9"/>
      <c r="B464" s="70" t="s">
        <v>398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9"/>
      <c r="B465" s="569"/>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80" t="s">
        <v>33</v>
      </c>
      <c r="AL465" s="245"/>
      <c r="AM465" s="245"/>
      <c r="AN465" s="245"/>
      <c r="AO465" s="245"/>
      <c r="AP465" s="245"/>
      <c r="AQ465" s="245" t="s">
        <v>23</v>
      </c>
      <c r="AR465" s="245"/>
      <c r="AS465" s="245"/>
      <c r="AT465" s="245"/>
      <c r="AU465" s="95" t="s">
        <v>24</v>
      </c>
      <c r="AV465" s="96"/>
      <c r="AW465" s="96"/>
      <c r="AX465" s="581"/>
    </row>
    <row r="466" spans="1:50" ht="24" customHeight="1" x14ac:dyDescent="0.15">
      <c r="A466" s="569">
        <v>1</v>
      </c>
      <c r="B466" s="569">
        <v>1</v>
      </c>
      <c r="C466" s="573" t="s">
        <v>473</v>
      </c>
      <c r="D466" s="574"/>
      <c r="E466" s="574"/>
      <c r="F466" s="574"/>
      <c r="G466" s="574"/>
      <c r="H466" s="574"/>
      <c r="I466" s="574"/>
      <c r="J466" s="574"/>
      <c r="K466" s="574"/>
      <c r="L466" s="574"/>
      <c r="M466" s="573" t="s">
        <v>475</v>
      </c>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v>0.2</v>
      </c>
      <c r="AL466" s="576"/>
      <c r="AM466" s="576"/>
      <c r="AN466" s="576"/>
      <c r="AO466" s="576"/>
      <c r="AP466" s="577"/>
      <c r="AQ466" s="573" t="s">
        <v>478</v>
      </c>
      <c r="AR466" s="574"/>
      <c r="AS466" s="574"/>
      <c r="AT466" s="574"/>
      <c r="AU466" s="575" t="s">
        <v>477</v>
      </c>
      <c r="AV466" s="576"/>
      <c r="AW466" s="576"/>
      <c r="AX466" s="577"/>
    </row>
    <row r="467" spans="1:50" ht="24" customHeight="1" x14ac:dyDescent="0.15">
      <c r="A467" s="569">
        <v>2</v>
      </c>
      <c r="B467" s="569">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3"/>
      <c r="AR467" s="574"/>
      <c r="AS467" s="574"/>
      <c r="AT467" s="574"/>
      <c r="AU467" s="575"/>
      <c r="AV467" s="576"/>
      <c r="AW467" s="576"/>
      <c r="AX467" s="577"/>
    </row>
    <row r="468" spans="1:50" ht="24" customHeight="1" x14ac:dyDescent="0.15">
      <c r="A468" s="569">
        <v>3</v>
      </c>
      <c r="B468" s="569">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3"/>
      <c r="AR468" s="574"/>
      <c r="AS468" s="574"/>
      <c r="AT468" s="574"/>
      <c r="AU468" s="575"/>
      <c r="AV468" s="576"/>
      <c r="AW468" s="576"/>
      <c r="AX468" s="577"/>
    </row>
    <row r="469" spans="1:50" ht="24" customHeight="1" x14ac:dyDescent="0.15">
      <c r="A469" s="569">
        <v>4</v>
      </c>
      <c r="B469" s="569">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3"/>
      <c r="AR469" s="574"/>
      <c r="AS469" s="574"/>
      <c r="AT469" s="574"/>
      <c r="AU469" s="575"/>
      <c r="AV469" s="576"/>
      <c r="AW469" s="576"/>
      <c r="AX469" s="577"/>
    </row>
    <row r="470" spans="1:50" ht="24" customHeight="1" x14ac:dyDescent="0.15">
      <c r="A470" s="569">
        <v>5</v>
      </c>
      <c r="B470" s="569">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3"/>
      <c r="AR470" s="574"/>
      <c r="AS470" s="574"/>
      <c r="AT470" s="574"/>
      <c r="AU470" s="575"/>
      <c r="AV470" s="576"/>
      <c r="AW470" s="576"/>
      <c r="AX470" s="577"/>
    </row>
    <row r="471" spans="1:50" ht="24" customHeight="1" x14ac:dyDescent="0.15">
      <c r="A471" s="569">
        <v>6</v>
      </c>
      <c r="B471" s="569">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3"/>
      <c r="AR471" s="574"/>
      <c r="AS471" s="574"/>
      <c r="AT471" s="574"/>
      <c r="AU471" s="575"/>
      <c r="AV471" s="576"/>
      <c r="AW471" s="576"/>
      <c r="AX471" s="577"/>
    </row>
    <row r="472" spans="1:50" ht="24" customHeight="1" x14ac:dyDescent="0.15">
      <c r="A472" s="569">
        <v>7</v>
      </c>
      <c r="B472" s="569">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3"/>
      <c r="AR472" s="574"/>
      <c r="AS472" s="574"/>
      <c r="AT472" s="574"/>
      <c r="AU472" s="575"/>
      <c r="AV472" s="576"/>
      <c r="AW472" s="576"/>
      <c r="AX472" s="577"/>
    </row>
    <row r="473" spans="1:50" ht="24" customHeight="1" x14ac:dyDescent="0.15">
      <c r="A473" s="569">
        <v>8</v>
      </c>
      <c r="B473" s="569">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3"/>
      <c r="AR473" s="574"/>
      <c r="AS473" s="574"/>
      <c r="AT473" s="574"/>
      <c r="AU473" s="575"/>
      <c r="AV473" s="576"/>
      <c r="AW473" s="576"/>
      <c r="AX473" s="577"/>
    </row>
    <row r="474" spans="1:50" ht="24" customHeight="1" x14ac:dyDescent="0.15">
      <c r="A474" s="569">
        <v>9</v>
      </c>
      <c r="B474" s="569">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3"/>
      <c r="AR474" s="574"/>
      <c r="AS474" s="574"/>
      <c r="AT474" s="574"/>
      <c r="AU474" s="575"/>
      <c r="AV474" s="576"/>
      <c r="AW474" s="576"/>
      <c r="AX474" s="577"/>
    </row>
    <row r="475" spans="1:50" ht="24" customHeight="1" x14ac:dyDescent="0.15">
      <c r="A475" s="569">
        <v>10</v>
      </c>
      <c r="B475" s="569">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3"/>
      <c r="AR475" s="574"/>
      <c r="AS475" s="574"/>
      <c r="AT475" s="574"/>
      <c r="AU475" s="575"/>
      <c r="AV475" s="576"/>
      <c r="AW475" s="576"/>
      <c r="AX475" s="577"/>
    </row>
    <row r="476" spans="1:50" ht="24" hidden="1" customHeight="1" x14ac:dyDescent="0.15">
      <c r="A476" s="569">
        <v>11</v>
      </c>
      <c r="B476" s="569">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3"/>
      <c r="AR476" s="574"/>
      <c r="AS476" s="574"/>
      <c r="AT476" s="574"/>
      <c r="AU476" s="575"/>
      <c r="AV476" s="576"/>
      <c r="AW476" s="576"/>
      <c r="AX476" s="577"/>
    </row>
    <row r="477" spans="1:50" ht="24" hidden="1" customHeight="1" x14ac:dyDescent="0.15">
      <c r="A477" s="569">
        <v>12</v>
      </c>
      <c r="B477" s="569">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3"/>
      <c r="AR477" s="574"/>
      <c r="AS477" s="574"/>
      <c r="AT477" s="574"/>
      <c r="AU477" s="575"/>
      <c r="AV477" s="576"/>
      <c r="AW477" s="576"/>
      <c r="AX477" s="577"/>
    </row>
    <row r="478" spans="1:50" ht="24" hidden="1" customHeight="1" x14ac:dyDescent="0.15">
      <c r="A478" s="569">
        <v>13</v>
      </c>
      <c r="B478" s="569">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3"/>
      <c r="AR478" s="574"/>
      <c r="AS478" s="574"/>
      <c r="AT478" s="574"/>
      <c r="AU478" s="575"/>
      <c r="AV478" s="576"/>
      <c r="AW478" s="576"/>
      <c r="AX478" s="577"/>
    </row>
    <row r="479" spans="1:50" ht="24" hidden="1" customHeight="1" x14ac:dyDescent="0.15">
      <c r="A479" s="569">
        <v>14</v>
      </c>
      <c r="B479" s="569">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3"/>
      <c r="AR479" s="574"/>
      <c r="AS479" s="574"/>
      <c r="AT479" s="574"/>
      <c r="AU479" s="575"/>
      <c r="AV479" s="576"/>
      <c r="AW479" s="576"/>
      <c r="AX479" s="577"/>
    </row>
    <row r="480" spans="1:50" ht="24" hidden="1" customHeight="1" x14ac:dyDescent="0.15">
      <c r="A480" s="569">
        <v>15</v>
      </c>
      <c r="B480" s="569">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3"/>
      <c r="AR480" s="574"/>
      <c r="AS480" s="574"/>
      <c r="AT480" s="574"/>
      <c r="AU480" s="575"/>
      <c r="AV480" s="576"/>
      <c r="AW480" s="576"/>
      <c r="AX480" s="577"/>
    </row>
    <row r="481" spans="1:50" ht="24" hidden="1" customHeight="1" x14ac:dyDescent="0.15">
      <c r="A481" s="569">
        <v>16</v>
      </c>
      <c r="B481" s="569">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3"/>
      <c r="AR481" s="574"/>
      <c r="AS481" s="574"/>
      <c r="AT481" s="574"/>
      <c r="AU481" s="575"/>
      <c r="AV481" s="576"/>
      <c r="AW481" s="576"/>
      <c r="AX481" s="577"/>
    </row>
    <row r="482" spans="1:50" ht="24" hidden="1" customHeight="1" x14ac:dyDescent="0.15">
      <c r="A482" s="569">
        <v>17</v>
      </c>
      <c r="B482" s="569">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3"/>
      <c r="AR482" s="574"/>
      <c r="AS482" s="574"/>
      <c r="AT482" s="574"/>
      <c r="AU482" s="575"/>
      <c r="AV482" s="576"/>
      <c r="AW482" s="576"/>
      <c r="AX482" s="577"/>
    </row>
    <row r="483" spans="1:50" ht="24" hidden="1" customHeight="1" x14ac:dyDescent="0.15">
      <c r="A483" s="569">
        <v>18</v>
      </c>
      <c r="B483" s="569">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3"/>
      <c r="AR483" s="574"/>
      <c r="AS483" s="574"/>
      <c r="AT483" s="574"/>
      <c r="AU483" s="575"/>
      <c r="AV483" s="576"/>
      <c r="AW483" s="576"/>
      <c r="AX483" s="577"/>
    </row>
    <row r="484" spans="1:50" ht="24" hidden="1" customHeight="1" x14ac:dyDescent="0.15">
      <c r="A484" s="569">
        <v>19</v>
      </c>
      <c r="B484" s="569">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3"/>
      <c r="AR484" s="574"/>
      <c r="AS484" s="574"/>
      <c r="AT484" s="574"/>
      <c r="AU484" s="575"/>
      <c r="AV484" s="576"/>
      <c r="AW484" s="576"/>
      <c r="AX484" s="577"/>
    </row>
    <row r="485" spans="1:50" ht="24" hidden="1" customHeight="1" x14ac:dyDescent="0.15">
      <c r="A485" s="569">
        <v>20</v>
      </c>
      <c r="B485" s="569">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3"/>
      <c r="AR485" s="574"/>
      <c r="AS485" s="574"/>
      <c r="AT485" s="574"/>
      <c r="AU485" s="575"/>
      <c r="AV485" s="576"/>
      <c r="AW485" s="576"/>
      <c r="AX485" s="577"/>
    </row>
    <row r="486" spans="1:50" ht="24" hidden="1" customHeight="1" x14ac:dyDescent="0.15">
      <c r="A486" s="569">
        <v>21</v>
      </c>
      <c r="B486" s="569">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3"/>
      <c r="AR486" s="574"/>
      <c r="AS486" s="574"/>
      <c r="AT486" s="574"/>
      <c r="AU486" s="575"/>
      <c r="AV486" s="576"/>
      <c r="AW486" s="576"/>
      <c r="AX486" s="577"/>
    </row>
    <row r="487" spans="1:50" ht="24" hidden="1" customHeight="1" x14ac:dyDescent="0.15">
      <c r="A487" s="569">
        <v>22</v>
      </c>
      <c r="B487" s="569">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3"/>
      <c r="AR487" s="574"/>
      <c r="AS487" s="574"/>
      <c r="AT487" s="574"/>
      <c r="AU487" s="575"/>
      <c r="AV487" s="576"/>
      <c r="AW487" s="576"/>
      <c r="AX487" s="577"/>
    </row>
    <row r="488" spans="1:50" ht="24" hidden="1" customHeight="1" x14ac:dyDescent="0.15">
      <c r="A488" s="569">
        <v>23</v>
      </c>
      <c r="B488" s="569">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3"/>
      <c r="AR488" s="574"/>
      <c r="AS488" s="574"/>
      <c r="AT488" s="574"/>
      <c r="AU488" s="575"/>
      <c r="AV488" s="576"/>
      <c r="AW488" s="576"/>
      <c r="AX488" s="577"/>
    </row>
    <row r="489" spans="1:50" ht="24" hidden="1" customHeight="1" x14ac:dyDescent="0.15">
      <c r="A489" s="569">
        <v>24</v>
      </c>
      <c r="B489" s="569">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3"/>
      <c r="AR489" s="574"/>
      <c r="AS489" s="574"/>
      <c r="AT489" s="574"/>
      <c r="AU489" s="575"/>
      <c r="AV489" s="576"/>
      <c r="AW489" s="576"/>
      <c r="AX489" s="577"/>
    </row>
    <row r="490" spans="1:50" ht="24" hidden="1" customHeight="1" x14ac:dyDescent="0.15">
      <c r="A490" s="569">
        <v>25</v>
      </c>
      <c r="B490" s="569">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3"/>
      <c r="AR490" s="574"/>
      <c r="AS490" s="574"/>
      <c r="AT490" s="574"/>
      <c r="AU490" s="575"/>
      <c r="AV490" s="576"/>
      <c r="AW490" s="576"/>
      <c r="AX490" s="577"/>
    </row>
    <row r="491" spans="1:50" ht="24" hidden="1" customHeight="1" x14ac:dyDescent="0.15">
      <c r="A491" s="569">
        <v>26</v>
      </c>
      <c r="B491" s="569">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3"/>
      <c r="AR491" s="574"/>
      <c r="AS491" s="574"/>
      <c r="AT491" s="574"/>
      <c r="AU491" s="575"/>
      <c r="AV491" s="576"/>
      <c r="AW491" s="576"/>
      <c r="AX491" s="577"/>
    </row>
    <row r="492" spans="1:50" ht="24" hidden="1" customHeight="1" x14ac:dyDescent="0.15">
      <c r="A492" s="569">
        <v>27</v>
      </c>
      <c r="B492" s="569">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3"/>
      <c r="AR492" s="574"/>
      <c r="AS492" s="574"/>
      <c r="AT492" s="574"/>
      <c r="AU492" s="575"/>
      <c r="AV492" s="576"/>
      <c r="AW492" s="576"/>
      <c r="AX492" s="577"/>
    </row>
    <row r="493" spans="1:50" ht="24" hidden="1" customHeight="1" x14ac:dyDescent="0.15">
      <c r="A493" s="569">
        <v>28</v>
      </c>
      <c r="B493" s="569">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3"/>
      <c r="AR493" s="574"/>
      <c r="AS493" s="574"/>
      <c r="AT493" s="574"/>
      <c r="AU493" s="575"/>
      <c r="AV493" s="576"/>
      <c r="AW493" s="576"/>
      <c r="AX493" s="577"/>
    </row>
    <row r="494" spans="1:50" ht="24" hidden="1" customHeight="1" x14ac:dyDescent="0.15">
      <c r="A494" s="569">
        <v>29</v>
      </c>
      <c r="B494" s="569">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3"/>
      <c r="AR494" s="574"/>
      <c r="AS494" s="574"/>
      <c r="AT494" s="574"/>
      <c r="AU494" s="575"/>
      <c r="AV494" s="576"/>
      <c r="AW494" s="576"/>
      <c r="AX494" s="577"/>
    </row>
    <row r="495" spans="1:50" ht="24" hidden="1" customHeight="1" x14ac:dyDescent="0.15">
      <c r="A495" s="569">
        <v>30</v>
      </c>
      <c r="B495" s="569">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3"/>
      <c r="AR495" s="574"/>
      <c r="AS495" s="574"/>
      <c r="AT495" s="574"/>
      <c r="AU495" s="575"/>
      <c r="AV495" s="576"/>
      <c r="AW495" s="576"/>
      <c r="AX495" s="577"/>
    </row>
    <row r="497" spans="1:50" x14ac:dyDescent="0.15">
      <c r="A497" s="9"/>
      <c r="B497" s="70" t="s">
        <v>506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9"/>
      <c r="B498" s="569"/>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80" t="s">
        <v>33</v>
      </c>
      <c r="AL498" s="245"/>
      <c r="AM498" s="245"/>
      <c r="AN498" s="245"/>
      <c r="AO498" s="245"/>
      <c r="AP498" s="245"/>
      <c r="AQ498" s="245" t="s">
        <v>23</v>
      </c>
      <c r="AR498" s="245"/>
      <c r="AS498" s="245"/>
      <c r="AT498" s="245"/>
      <c r="AU498" s="95" t="s">
        <v>24</v>
      </c>
      <c r="AV498" s="96"/>
      <c r="AW498" s="96"/>
      <c r="AX498" s="581"/>
    </row>
    <row r="499" spans="1:50" ht="24" customHeight="1" x14ac:dyDescent="0.15">
      <c r="A499" s="569">
        <v>1</v>
      </c>
      <c r="B499" s="569">
        <v>1</v>
      </c>
      <c r="C499" s="573" t="s">
        <v>473</v>
      </c>
      <c r="D499" s="574"/>
      <c r="E499" s="574"/>
      <c r="F499" s="574"/>
      <c r="G499" s="574"/>
      <c r="H499" s="574"/>
      <c r="I499" s="574"/>
      <c r="J499" s="574"/>
      <c r="K499" s="574"/>
      <c r="L499" s="574"/>
      <c r="M499" s="573" t="s">
        <v>507</v>
      </c>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v>0</v>
      </c>
      <c r="AL499" s="576"/>
      <c r="AM499" s="576"/>
      <c r="AN499" s="576"/>
      <c r="AO499" s="576"/>
      <c r="AP499" s="577"/>
      <c r="AQ499" s="573" t="s">
        <v>478</v>
      </c>
      <c r="AR499" s="574"/>
      <c r="AS499" s="574"/>
      <c r="AT499" s="574"/>
      <c r="AU499" s="575" t="s">
        <v>477</v>
      </c>
      <c r="AV499" s="576"/>
      <c r="AW499" s="576"/>
      <c r="AX499" s="577"/>
    </row>
    <row r="500" spans="1:50" ht="24" customHeight="1" x14ac:dyDescent="0.15">
      <c r="A500" s="569">
        <v>2</v>
      </c>
      <c r="B500" s="569">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3"/>
      <c r="AR500" s="574"/>
      <c r="AS500" s="574"/>
      <c r="AT500" s="574"/>
      <c r="AU500" s="575"/>
      <c r="AV500" s="576"/>
      <c r="AW500" s="576"/>
      <c r="AX500" s="577"/>
    </row>
    <row r="501" spans="1:50" ht="24" customHeight="1" x14ac:dyDescent="0.15">
      <c r="A501" s="569">
        <v>3</v>
      </c>
      <c r="B501" s="569">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3"/>
      <c r="AR501" s="574"/>
      <c r="AS501" s="574"/>
      <c r="AT501" s="574"/>
      <c r="AU501" s="575"/>
      <c r="AV501" s="576"/>
      <c r="AW501" s="576"/>
      <c r="AX501" s="577"/>
    </row>
    <row r="502" spans="1:50" ht="24" customHeight="1" x14ac:dyDescent="0.15">
      <c r="A502" s="569">
        <v>4</v>
      </c>
      <c r="B502" s="569">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3"/>
      <c r="AR502" s="574"/>
      <c r="AS502" s="574"/>
      <c r="AT502" s="574"/>
      <c r="AU502" s="575"/>
      <c r="AV502" s="576"/>
      <c r="AW502" s="576"/>
      <c r="AX502" s="577"/>
    </row>
    <row r="503" spans="1:50" ht="24" customHeight="1" x14ac:dyDescent="0.15">
      <c r="A503" s="569">
        <v>5</v>
      </c>
      <c r="B503" s="569">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3"/>
      <c r="AR503" s="574"/>
      <c r="AS503" s="574"/>
      <c r="AT503" s="574"/>
      <c r="AU503" s="575"/>
      <c r="AV503" s="576"/>
      <c r="AW503" s="576"/>
      <c r="AX503" s="577"/>
    </row>
    <row r="504" spans="1:50" ht="24" customHeight="1" x14ac:dyDescent="0.15">
      <c r="A504" s="569">
        <v>6</v>
      </c>
      <c r="B504" s="569">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3"/>
      <c r="AR504" s="574"/>
      <c r="AS504" s="574"/>
      <c r="AT504" s="574"/>
      <c r="AU504" s="575"/>
      <c r="AV504" s="576"/>
      <c r="AW504" s="576"/>
      <c r="AX504" s="577"/>
    </row>
    <row r="505" spans="1:50" ht="24" customHeight="1" x14ac:dyDescent="0.15">
      <c r="A505" s="569">
        <v>7</v>
      </c>
      <c r="B505" s="569">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3"/>
      <c r="AR505" s="574"/>
      <c r="AS505" s="574"/>
      <c r="AT505" s="574"/>
      <c r="AU505" s="575"/>
      <c r="AV505" s="576"/>
      <c r="AW505" s="576"/>
      <c r="AX505" s="577"/>
    </row>
    <row r="506" spans="1:50" ht="24" customHeight="1" x14ac:dyDescent="0.15">
      <c r="A506" s="569">
        <v>8</v>
      </c>
      <c r="B506" s="569">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3"/>
      <c r="AR506" s="574"/>
      <c r="AS506" s="574"/>
      <c r="AT506" s="574"/>
      <c r="AU506" s="575"/>
      <c r="AV506" s="576"/>
      <c r="AW506" s="576"/>
      <c r="AX506" s="577"/>
    </row>
    <row r="507" spans="1:50" ht="24" customHeight="1" x14ac:dyDescent="0.15">
      <c r="A507" s="569">
        <v>9</v>
      </c>
      <c r="B507" s="569">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3"/>
      <c r="AR507" s="574"/>
      <c r="AS507" s="574"/>
      <c r="AT507" s="574"/>
      <c r="AU507" s="575"/>
      <c r="AV507" s="576"/>
      <c r="AW507" s="576"/>
      <c r="AX507" s="577"/>
    </row>
    <row r="508" spans="1:50" ht="24" customHeight="1" x14ac:dyDescent="0.15">
      <c r="A508" s="569">
        <v>10</v>
      </c>
      <c r="B508" s="569">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3"/>
      <c r="AR508" s="574"/>
      <c r="AS508" s="574"/>
      <c r="AT508" s="574"/>
      <c r="AU508" s="575"/>
      <c r="AV508" s="576"/>
      <c r="AW508" s="576"/>
      <c r="AX508" s="577"/>
    </row>
    <row r="509" spans="1:50" ht="24" hidden="1" customHeight="1" x14ac:dyDescent="0.15">
      <c r="A509" s="569">
        <v>11</v>
      </c>
      <c r="B509" s="569">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3"/>
      <c r="AR509" s="574"/>
      <c r="AS509" s="574"/>
      <c r="AT509" s="574"/>
      <c r="AU509" s="575"/>
      <c r="AV509" s="576"/>
      <c r="AW509" s="576"/>
      <c r="AX509" s="577"/>
    </row>
    <row r="510" spans="1:50" ht="24" hidden="1" customHeight="1" x14ac:dyDescent="0.15">
      <c r="A510" s="569">
        <v>12</v>
      </c>
      <c r="B510" s="569">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3"/>
      <c r="AR510" s="574"/>
      <c r="AS510" s="574"/>
      <c r="AT510" s="574"/>
      <c r="AU510" s="575"/>
      <c r="AV510" s="576"/>
      <c r="AW510" s="576"/>
      <c r="AX510" s="577"/>
    </row>
    <row r="511" spans="1:50" ht="24" hidden="1" customHeight="1" x14ac:dyDescent="0.15">
      <c r="A511" s="569">
        <v>13</v>
      </c>
      <c r="B511" s="569">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3"/>
      <c r="AR511" s="574"/>
      <c r="AS511" s="574"/>
      <c r="AT511" s="574"/>
      <c r="AU511" s="575"/>
      <c r="AV511" s="576"/>
      <c r="AW511" s="576"/>
      <c r="AX511" s="577"/>
    </row>
    <row r="512" spans="1:50" ht="24" hidden="1" customHeight="1" x14ac:dyDescent="0.15">
      <c r="A512" s="569">
        <v>14</v>
      </c>
      <c r="B512" s="569">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3"/>
      <c r="AR512" s="574"/>
      <c r="AS512" s="574"/>
      <c r="AT512" s="574"/>
      <c r="AU512" s="575"/>
      <c r="AV512" s="576"/>
      <c r="AW512" s="576"/>
      <c r="AX512" s="577"/>
    </row>
    <row r="513" spans="1:50" ht="24" hidden="1" customHeight="1" x14ac:dyDescent="0.15">
      <c r="A513" s="569">
        <v>15</v>
      </c>
      <c r="B513" s="569">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3"/>
      <c r="AR513" s="574"/>
      <c r="AS513" s="574"/>
      <c r="AT513" s="574"/>
      <c r="AU513" s="575"/>
      <c r="AV513" s="576"/>
      <c r="AW513" s="576"/>
      <c r="AX513" s="577"/>
    </row>
    <row r="514" spans="1:50" ht="24" hidden="1" customHeight="1" x14ac:dyDescent="0.15">
      <c r="A514" s="569">
        <v>16</v>
      </c>
      <c r="B514" s="569">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3"/>
      <c r="AR514" s="574"/>
      <c r="AS514" s="574"/>
      <c r="AT514" s="574"/>
      <c r="AU514" s="575"/>
      <c r="AV514" s="576"/>
      <c r="AW514" s="576"/>
      <c r="AX514" s="577"/>
    </row>
    <row r="515" spans="1:50" ht="24" hidden="1" customHeight="1" x14ac:dyDescent="0.15">
      <c r="A515" s="569">
        <v>17</v>
      </c>
      <c r="B515" s="569">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3"/>
      <c r="AR515" s="574"/>
      <c r="AS515" s="574"/>
      <c r="AT515" s="574"/>
      <c r="AU515" s="575"/>
      <c r="AV515" s="576"/>
      <c r="AW515" s="576"/>
      <c r="AX515" s="577"/>
    </row>
    <row r="516" spans="1:50" ht="24" hidden="1" customHeight="1" x14ac:dyDescent="0.15">
      <c r="A516" s="569">
        <v>18</v>
      </c>
      <c r="B516" s="569">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3"/>
      <c r="AR516" s="574"/>
      <c r="AS516" s="574"/>
      <c r="AT516" s="574"/>
      <c r="AU516" s="575"/>
      <c r="AV516" s="576"/>
      <c r="AW516" s="576"/>
      <c r="AX516" s="577"/>
    </row>
    <row r="517" spans="1:50" ht="24" hidden="1" customHeight="1" x14ac:dyDescent="0.15">
      <c r="A517" s="569">
        <v>19</v>
      </c>
      <c r="B517" s="569">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3"/>
      <c r="AR517" s="574"/>
      <c r="AS517" s="574"/>
      <c r="AT517" s="574"/>
      <c r="AU517" s="575"/>
      <c r="AV517" s="576"/>
      <c r="AW517" s="576"/>
      <c r="AX517" s="577"/>
    </row>
    <row r="518" spans="1:50" ht="24" hidden="1" customHeight="1" x14ac:dyDescent="0.15">
      <c r="A518" s="569">
        <v>20</v>
      </c>
      <c r="B518" s="569">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3"/>
      <c r="AR518" s="574"/>
      <c r="AS518" s="574"/>
      <c r="AT518" s="574"/>
      <c r="AU518" s="575"/>
      <c r="AV518" s="576"/>
      <c r="AW518" s="576"/>
      <c r="AX518" s="577"/>
    </row>
    <row r="519" spans="1:50" ht="24" hidden="1" customHeight="1" x14ac:dyDescent="0.15">
      <c r="A519" s="569">
        <v>21</v>
      </c>
      <c r="B519" s="569">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3"/>
      <c r="AR519" s="574"/>
      <c r="AS519" s="574"/>
      <c r="AT519" s="574"/>
      <c r="AU519" s="575"/>
      <c r="AV519" s="576"/>
      <c r="AW519" s="576"/>
      <c r="AX519" s="577"/>
    </row>
    <row r="520" spans="1:50" ht="24" hidden="1" customHeight="1" x14ac:dyDescent="0.15">
      <c r="A520" s="569">
        <v>22</v>
      </c>
      <c r="B520" s="569">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3"/>
      <c r="AR520" s="574"/>
      <c r="AS520" s="574"/>
      <c r="AT520" s="574"/>
      <c r="AU520" s="575"/>
      <c r="AV520" s="576"/>
      <c r="AW520" s="576"/>
      <c r="AX520" s="577"/>
    </row>
    <row r="521" spans="1:50" ht="24" hidden="1" customHeight="1" x14ac:dyDescent="0.15">
      <c r="A521" s="569">
        <v>23</v>
      </c>
      <c r="B521" s="569">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3"/>
      <c r="AR521" s="574"/>
      <c r="AS521" s="574"/>
      <c r="AT521" s="574"/>
      <c r="AU521" s="575"/>
      <c r="AV521" s="576"/>
      <c r="AW521" s="576"/>
      <c r="AX521" s="577"/>
    </row>
    <row r="522" spans="1:50" ht="24" hidden="1" customHeight="1" x14ac:dyDescent="0.15">
      <c r="A522" s="569">
        <v>24</v>
      </c>
      <c r="B522" s="569">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3"/>
      <c r="AR522" s="574"/>
      <c r="AS522" s="574"/>
      <c r="AT522" s="574"/>
      <c r="AU522" s="575"/>
      <c r="AV522" s="576"/>
      <c r="AW522" s="576"/>
      <c r="AX522" s="577"/>
    </row>
    <row r="523" spans="1:50" ht="24" hidden="1" customHeight="1" x14ac:dyDescent="0.15">
      <c r="A523" s="569">
        <v>25</v>
      </c>
      <c r="B523" s="569">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3"/>
      <c r="AR523" s="574"/>
      <c r="AS523" s="574"/>
      <c r="AT523" s="574"/>
      <c r="AU523" s="575"/>
      <c r="AV523" s="576"/>
      <c r="AW523" s="576"/>
      <c r="AX523" s="577"/>
    </row>
    <row r="524" spans="1:50" ht="24" hidden="1" customHeight="1" x14ac:dyDescent="0.15">
      <c r="A524" s="569">
        <v>26</v>
      </c>
      <c r="B524" s="569">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3"/>
      <c r="AR524" s="574"/>
      <c r="AS524" s="574"/>
      <c r="AT524" s="574"/>
      <c r="AU524" s="575"/>
      <c r="AV524" s="576"/>
      <c r="AW524" s="576"/>
      <c r="AX524" s="577"/>
    </row>
    <row r="525" spans="1:50" ht="24" hidden="1" customHeight="1" x14ac:dyDescent="0.15">
      <c r="A525" s="569">
        <v>27</v>
      </c>
      <c r="B525" s="569">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3"/>
      <c r="AR525" s="574"/>
      <c r="AS525" s="574"/>
      <c r="AT525" s="574"/>
      <c r="AU525" s="575"/>
      <c r="AV525" s="576"/>
      <c r="AW525" s="576"/>
      <c r="AX525" s="577"/>
    </row>
    <row r="526" spans="1:50" ht="24" hidden="1" customHeight="1" x14ac:dyDescent="0.15">
      <c r="A526" s="569">
        <v>28</v>
      </c>
      <c r="B526" s="569">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3"/>
      <c r="AR526" s="574"/>
      <c r="AS526" s="574"/>
      <c r="AT526" s="574"/>
      <c r="AU526" s="575"/>
      <c r="AV526" s="576"/>
      <c r="AW526" s="576"/>
      <c r="AX526" s="577"/>
    </row>
    <row r="527" spans="1:50" ht="24" hidden="1" customHeight="1" x14ac:dyDescent="0.15">
      <c r="A527" s="569">
        <v>29</v>
      </c>
      <c r="B527" s="569">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3"/>
      <c r="AR527" s="574"/>
      <c r="AS527" s="574"/>
      <c r="AT527" s="574"/>
      <c r="AU527" s="575"/>
      <c r="AV527" s="576"/>
      <c r="AW527" s="576"/>
      <c r="AX527" s="577"/>
    </row>
    <row r="528" spans="1:50" ht="24" hidden="1" customHeight="1" x14ac:dyDescent="0.15">
      <c r="A528" s="569">
        <v>30</v>
      </c>
      <c r="B528" s="569">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3"/>
      <c r="AR528" s="574"/>
      <c r="AS528" s="574"/>
      <c r="AT528" s="574"/>
      <c r="AU528" s="575"/>
      <c r="AV528" s="576"/>
      <c r="AW528" s="576"/>
      <c r="AX528" s="577"/>
    </row>
    <row r="530" spans="1:50" x14ac:dyDescent="0.15">
      <c r="A530" s="9"/>
      <c r="B530" s="70" t="s">
        <v>399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9"/>
      <c r="B531" s="569"/>
      <c r="C531" s="245" t="s">
        <v>380</v>
      </c>
      <c r="D531" s="245"/>
      <c r="E531" s="245"/>
      <c r="F531" s="245"/>
      <c r="G531" s="245"/>
      <c r="H531" s="245"/>
      <c r="I531" s="245"/>
      <c r="J531" s="245"/>
      <c r="K531" s="245"/>
      <c r="L531" s="245"/>
      <c r="M531" s="245" t="s">
        <v>381</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80" t="s">
        <v>382</v>
      </c>
      <c r="AL531" s="245"/>
      <c r="AM531" s="245"/>
      <c r="AN531" s="245"/>
      <c r="AO531" s="245"/>
      <c r="AP531" s="245"/>
      <c r="AQ531" s="245" t="s">
        <v>23</v>
      </c>
      <c r="AR531" s="245"/>
      <c r="AS531" s="245"/>
      <c r="AT531" s="245"/>
      <c r="AU531" s="95" t="s">
        <v>24</v>
      </c>
      <c r="AV531" s="96"/>
      <c r="AW531" s="96"/>
      <c r="AX531" s="581"/>
    </row>
    <row r="532" spans="1:50" ht="31.5" customHeight="1" x14ac:dyDescent="0.15">
      <c r="A532" s="569">
        <v>1</v>
      </c>
      <c r="B532" s="569">
        <v>1</v>
      </c>
      <c r="C532" s="573" t="s">
        <v>524</v>
      </c>
      <c r="D532" s="574"/>
      <c r="E532" s="574"/>
      <c r="F532" s="574"/>
      <c r="G532" s="574"/>
      <c r="H532" s="574"/>
      <c r="I532" s="574"/>
      <c r="J532" s="574"/>
      <c r="K532" s="574"/>
      <c r="L532" s="574"/>
      <c r="M532" s="573" t="s">
        <v>510</v>
      </c>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v>0.05</v>
      </c>
      <c r="AL532" s="576"/>
      <c r="AM532" s="576"/>
      <c r="AN532" s="576"/>
      <c r="AO532" s="576"/>
      <c r="AP532" s="577"/>
      <c r="AQ532" s="573" t="s">
        <v>492</v>
      </c>
      <c r="AR532" s="574"/>
      <c r="AS532" s="574"/>
      <c r="AT532" s="574"/>
      <c r="AU532" s="575" t="s">
        <v>477</v>
      </c>
      <c r="AV532" s="576"/>
      <c r="AW532" s="576"/>
      <c r="AX532" s="577"/>
    </row>
    <row r="533" spans="1:50" ht="24" customHeight="1" x14ac:dyDescent="0.15">
      <c r="A533" s="569">
        <v>2</v>
      </c>
      <c r="B533" s="569">
        <v>1</v>
      </c>
      <c r="C533" s="573" t="s">
        <v>525</v>
      </c>
      <c r="D533" s="574"/>
      <c r="E533" s="574"/>
      <c r="F533" s="574"/>
      <c r="G533" s="574"/>
      <c r="H533" s="574"/>
      <c r="I533" s="574"/>
      <c r="J533" s="574"/>
      <c r="K533" s="574"/>
      <c r="L533" s="574"/>
      <c r="M533" s="573" t="s">
        <v>511</v>
      </c>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v>0</v>
      </c>
      <c r="AL533" s="576"/>
      <c r="AM533" s="576"/>
      <c r="AN533" s="576"/>
      <c r="AO533" s="576"/>
      <c r="AP533" s="577"/>
      <c r="AQ533" s="573" t="s">
        <v>492</v>
      </c>
      <c r="AR533" s="574"/>
      <c r="AS533" s="574"/>
      <c r="AT533" s="574"/>
      <c r="AU533" s="575" t="s">
        <v>477</v>
      </c>
      <c r="AV533" s="576"/>
      <c r="AW533" s="576"/>
      <c r="AX533" s="577"/>
    </row>
    <row r="534" spans="1:50" ht="24" customHeight="1" x14ac:dyDescent="0.15">
      <c r="A534" s="569">
        <v>3</v>
      </c>
      <c r="B534" s="569">
        <v>1</v>
      </c>
      <c r="C534" s="573" t="s">
        <v>508</v>
      </c>
      <c r="D534" s="574"/>
      <c r="E534" s="574"/>
      <c r="F534" s="574"/>
      <c r="G534" s="574"/>
      <c r="H534" s="574"/>
      <c r="I534" s="574"/>
      <c r="J534" s="574"/>
      <c r="K534" s="574"/>
      <c r="L534" s="574"/>
      <c r="M534" s="573" t="s">
        <v>512</v>
      </c>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v>0</v>
      </c>
      <c r="AL534" s="576"/>
      <c r="AM534" s="576"/>
      <c r="AN534" s="576"/>
      <c r="AO534" s="576"/>
      <c r="AP534" s="577"/>
      <c r="AQ534" s="573" t="s">
        <v>492</v>
      </c>
      <c r="AR534" s="574"/>
      <c r="AS534" s="574"/>
      <c r="AT534" s="574"/>
      <c r="AU534" s="575" t="s">
        <v>477</v>
      </c>
      <c r="AV534" s="576"/>
      <c r="AW534" s="576"/>
      <c r="AX534" s="577"/>
    </row>
    <row r="535" spans="1:50" ht="24" customHeight="1" x14ac:dyDescent="0.15">
      <c r="A535" s="569">
        <v>4</v>
      </c>
      <c r="B535" s="569">
        <v>1</v>
      </c>
      <c r="C535" s="573" t="s">
        <v>508</v>
      </c>
      <c r="D535" s="574"/>
      <c r="E535" s="574"/>
      <c r="F535" s="574"/>
      <c r="G535" s="574"/>
      <c r="H535" s="574"/>
      <c r="I535" s="574"/>
      <c r="J535" s="574"/>
      <c r="K535" s="574"/>
      <c r="L535" s="574"/>
      <c r="M535" s="573" t="s">
        <v>512</v>
      </c>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v>0</v>
      </c>
      <c r="AL535" s="576"/>
      <c r="AM535" s="576"/>
      <c r="AN535" s="576"/>
      <c r="AO535" s="576"/>
      <c r="AP535" s="577"/>
      <c r="AQ535" s="573" t="s">
        <v>492</v>
      </c>
      <c r="AR535" s="574"/>
      <c r="AS535" s="574"/>
      <c r="AT535" s="574"/>
      <c r="AU535" s="575" t="s">
        <v>477</v>
      </c>
      <c r="AV535" s="576"/>
      <c r="AW535" s="576"/>
      <c r="AX535" s="577"/>
    </row>
    <row r="536" spans="1:50" ht="24" customHeight="1" x14ac:dyDescent="0.15">
      <c r="A536" s="569">
        <v>5</v>
      </c>
      <c r="B536" s="569">
        <v>1</v>
      </c>
      <c r="C536" s="573" t="s">
        <v>509</v>
      </c>
      <c r="D536" s="574"/>
      <c r="E536" s="574"/>
      <c r="F536" s="574"/>
      <c r="G536" s="574"/>
      <c r="H536" s="574"/>
      <c r="I536" s="574"/>
      <c r="J536" s="574"/>
      <c r="K536" s="574"/>
      <c r="L536" s="574"/>
      <c r="M536" s="573" t="s">
        <v>513</v>
      </c>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v>0</v>
      </c>
      <c r="AL536" s="576"/>
      <c r="AM536" s="576"/>
      <c r="AN536" s="576"/>
      <c r="AO536" s="576"/>
      <c r="AP536" s="577"/>
      <c r="AQ536" s="573" t="s">
        <v>492</v>
      </c>
      <c r="AR536" s="574"/>
      <c r="AS536" s="574"/>
      <c r="AT536" s="574"/>
      <c r="AU536" s="575" t="s">
        <v>477</v>
      </c>
      <c r="AV536" s="576"/>
      <c r="AW536" s="576"/>
      <c r="AX536" s="577"/>
    </row>
    <row r="537" spans="1:50" ht="24" customHeight="1" x14ac:dyDescent="0.15">
      <c r="A537" s="569">
        <v>6</v>
      </c>
      <c r="B537" s="569">
        <v>1</v>
      </c>
      <c r="C537" s="573" t="s">
        <v>508</v>
      </c>
      <c r="D537" s="574"/>
      <c r="E537" s="574"/>
      <c r="F537" s="574"/>
      <c r="G537" s="574"/>
      <c r="H537" s="574"/>
      <c r="I537" s="574"/>
      <c r="J537" s="574"/>
      <c r="K537" s="574"/>
      <c r="L537" s="574"/>
      <c r="M537" s="573" t="s">
        <v>512</v>
      </c>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3"/>
      <c r="AR537" s="574"/>
      <c r="AS537" s="574"/>
      <c r="AT537" s="574"/>
      <c r="AU537" s="575"/>
      <c r="AV537" s="576"/>
      <c r="AW537" s="576"/>
      <c r="AX537" s="577"/>
    </row>
    <row r="538" spans="1:50" ht="24" customHeight="1" x14ac:dyDescent="0.15">
      <c r="A538" s="569">
        <v>7</v>
      </c>
      <c r="B538" s="569">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3"/>
      <c r="AR538" s="574"/>
      <c r="AS538" s="574"/>
      <c r="AT538" s="574"/>
      <c r="AU538" s="575"/>
      <c r="AV538" s="576"/>
      <c r="AW538" s="576"/>
      <c r="AX538" s="577"/>
    </row>
    <row r="539" spans="1:50" ht="24" customHeight="1" x14ac:dyDescent="0.15">
      <c r="A539" s="569">
        <v>8</v>
      </c>
      <c r="B539" s="569">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3"/>
      <c r="AR539" s="574"/>
      <c r="AS539" s="574"/>
      <c r="AT539" s="574"/>
      <c r="AU539" s="575"/>
      <c r="AV539" s="576"/>
      <c r="AW539" s="576"/>
      <c r="AX539" s="577"/>
    </row>
    <row r="540" spans="1:50" ht="24" customHeight="1" x14ac:dyDescent="0.15">
      <c r="A540" s="569">
        <v>9</v>
      </c>
      <c r="B540" s="569">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3"/>
      <c r="AR540" s="574"/>
      <c r="AS540" s="574"/>
      <c r="AT540" s="574"/>
      <c r="AU540" s="575"/>
      <c r="AV540" s="576"/>
      <c r="AW540" s="576"/>
      <c r="AX540" s="577"/>
    </row>
    <row r="541" spans="1:50" ht="24" customHeight="1" x14ac:dyDescent="0.15">
      <c r="A541" s="569">
        <v>10</v>
      </c>
      <c r="B541" s="569">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3"/>
      <c r="AR541" s="574"/>
      <c r="AS541" s="574"/>
      <c r="AT541" s="574"/>
      <c r="AU541" s="575"/>
      <c r="AV541" s="576"/>
      <c r="AW541" s="576"/>
      <c r="AX541" s="577"/>
    </row>
    <row r="542" spans="1:50" ht="24" hidden="1" customHeight="1" x14ac:dyDescent="0.15">
      <c r="A542" s="569">
        <v>11</v>
      </c>
      <c r="B542" s="569">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3"/>
      <c r="AR542" s="574"/>
      <c r="AS542" s="574"/>
      <c r="AT542" s="574"/>
      <c r="AU542" s="575"/>
      <c r="AV542" s="576"/>
      <c r="AW542" s="576"/>
      <c r="AX542" s="577"/>
    </row>
    <row r="543" spans="1:50" ht="24" hidden="1" customHeight="1" x14ac:dyDescent="0.15">
      <c r="A543" s="569">
        <v>12</v>
      </c>
      <c r="B543" s="569">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3"/>
      <c r="AR543" s="574"/>
      <c r="AS543" s="574"/>
      <c r="AT543" s="574"/>
      <c r="AU543" s="575"/>
      <c r="AV543" s="576"/>
      <c r="AW543" s="576"/>
      <c r="AX543" s="577"/>
    </row>
    <row r="544" spans="1:50" ht="24" hidden="1" customHeight="1" x14ac:dyDescent="0.15">
      <c r="A544" s="569">
        <v>13</v>
      </c>
      <c r="B544" s="569">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3"/>
      <c r="AR544" s="574"/>
      <c r="AS544" s="574"/>
      <c r="AT544" s="574"/>
      <c r="AU544" s="575"/>
      <c r="AV544" s="576"/>
      <c r="AW544" s="576"/>
      <c r="AX544" s="577"/>
    </row>
    <row r="545" spans="1:50" ht="24" hidden="1" customHeight="1" x14ac:dyDescent="0.15">
      <c r="A545" s="569">
        <v>14</v>
      </c>
      <c r="B545" s="569">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3"/>
      <c r="AR545" s="574"/>
      <c r="AS545" s="574"/>
      <c r="AT545" s="574"/>
      <c r="AU545" s="575"/>
      <c r="AV545" s="576"/>
      <c r="AW545" s="576"/>
      <c r="AX545" s="577"/>
    </row>
    <row r="546" spans="1:50" ht="24" hidden="1" customHeight="1" x14ac:dyDescent="0.15">
      <c r="A546" s="569">
        <v>15</v>
      </c>
      <c r="B546" s="569">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3"/>
      <c r="AR546" s="574"/>
      <c r="AS546" s="574"/>
      <c r="AT546" s="574"/>
      <c r="AU546" s="575"/>
      <c r="AV546" s="576"/>
      <c r="AW546" s="576"/>
      <c r="AX546" s="577"/>
    </row>
    <row r="547" spans="1:50" ht="24" hidden="1" customHeight="1" x14ac:dyDescent="0.15">
      <c r="A547" s="569">
        <v>16</v>
      </c>
      <c r="B547" s="569">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3"/>
      <c r="AR547" s="574"/>
      <c r="AS547" s="574"/>
      <c r="AT547" s="574"/>
      <c r="AU547" s="575"/>
      <c r="AV547" s="576"/>
      <c r="AW547" s="576"/>
      <c r="AX547" s="577"/>
    </row>
    <row r="548" spans="1:50" ht="24" hidden="1" customHeight="1" x14ac:dyDescent="0.15">
      <c r="A548" s="569">
        <v>17</v>
      </c>
      <c r="B548" s="569">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3"/>
      <c r="AR548" s="574"/>
      <c r="AS548" s="574"/>
      <c r="AT548" s="574"/>
      <c r="AU548" s="575"/>
      <c r="AV548" s="576"/>
      <c r="AW548" s="576"/>
      <c r="AX548" s="577"/>
    </row>
    <row r="549" spans="1:50" ht="24" hidden="1" customHeight="1" x14ac:dyDescent="0.15">
      <c r="A549" s="569">
        <v>18</v>
      </c>
      <c r="B549" s="569">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3"/>
      <c r="AR549" s="574"/>
      <c r="AS549" s="574"/>
      <c r="AT549" s="574"/>
      <c r="AU549" s="575"/>
      <c r="AV549" s="576"/>
      <c r="AW549" s="576"/>
      <c r="AX549" s="577"/>
    </row>
    <row r="550" spans="1:50" ht="24" hidden="1" customHeight="1" x14ac:dyDescent="0.15">
      <c r="A550" s="569">
        <v>19</v>
      </c>
      <c r="B550" s="569">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3"/>
      <c r="AR550" s="574"/>
      <c r="AS550" s="574"/>
      <c r="AT550" s="574"/>
      <c r="AU550" s="575"/>
      <c r="AV550" s="576"/>
      <c r="AW550" s="576"/>
      <c r="AX550" s="577"/>
    </row>
    <row r="551" spans="1:50" ht="24" hidden="1" customHeight="1" x14ac:dyDescent="0.15">
      <c r="A551" s="569">
        <v>20</v>
      </c>
      <c r="B551" s="569">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3"/>
      <c r="AR551" s="574"/>
      <c r="AS551" s="574"/>
      <c r="AT551" s="574"/>
      <c r="AU551" s="575"/>
      <c r="AV551" s="576"/>
      <c r="AW551" s="576"/>
      <c r="AX551" s="577"/>
    </row>
    <row r="552" spans="1:50" ht="24" hidden="1" customHeight="1" x14ac:dyDescent="0.15">
      <c r="A552" s="569">
        <v>21</v>
      </c>
      <c r="B552" s="569">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3"/>
      <c r="AR552" s="574"/>
      <c r="AS552" s="574"/>
      <c r="AT552" s="574"/>
      <c r="AU552" s="575"/>
      <c r="AV552" s="576"/>
      <c r="AW552" s="576"/>
      <c r="AX552" s="577"/>
    </row>
    <row r="553" spans="1:50" ht="24" hidden="1" customHeight="1" x14ac:dyDescent="0.15">
      <c r="A553" s="569">
        <v>22</v>
      </c>
      <c r="B553" s="569">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3"/>
      <c r="AR553" s="574"/>
      <c r="AS553" s="574"/>
      <c r="AT553" s="574"/>
      <c r="AU553" s="575"/>
      <c r="AV553" s="576"/>
      <c r="AW553" s="576"/>
      <c r="AX553" s="577"/>
    </row>
    <row r="554" spans="1:50" ht="24" hidden="1" customHeight="1" x14ac:dyDescent="0.15">
      <c r="A554" s="569">
        <v>23</v>
      </c>
      <c r="B554" s="569">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3"/>
      <c r="AR554" s="574"/>
      <c r="AS554" s="574"/>
      <c r="AT554" s="574"/>
      <c r="AU554" s="575"/>
      <c r="AV554" s="576"/>
      <c r="AW554" s="576"/>
      <c r="AX554" s="577"/>
    </row>
    <row r="555" spans="1:50" ht="24" hidden="1" customHeight="1" x14ac:dyDescent="0.15">
      <c r="A555" s="569">
        <v>24</v>
      </c>
      <c r="B555" s="569">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3"/>
      <c r="AR555" s="574"/>
      <c r="AS555" s="574"/>
      <c r="AT555" s="574"/>
      <c r="AU555" s="575"/>
      <c r="AV555" s="576"/>
      <c r="AW555" s="576"/>
      <c r="AX555" s="577"/>
    </row>
    <row r="556" spans="1:50" ht="24" hidden="1" customHeight="1" x14ac:dyDescent="0.15">
      <c r="A556" s="569">
        <v>25</v>
      </c>
      <c r="B556" s="569">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3"/>
      <c r="AR556" s="574"/>
      <c r="AS556" s="574"/>
      <c r="AT556" s="574"/>
      <c r="AU556" s="575"/>
      <c r="AV556" s="576"/>
      <c r="AW556" s="576"/>
      <c r="AX556" s="577"/>
    </row>
    <row r="557" spans="1:50" ht="24" hidden="1" customHeight="1" x14ac:dyDescent="0.15">
      <c r="A557" s="569">
        <v>26</v>
      </c>
      <c r="B557" s="569">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3"/>
      <c r="AR557" s="574"/>
      <c r="AS557" s="574"/>
      <c r="AT557" s="574"/>
      <c r="AU557" s="575"/>
      <c r="AV557" s="576"/>
      <c r="AW557" s="576"/>
      <c r="AX557" s="577"/>
    </row>
    <row r="558" spans="1:50" ht="24" hidden="1" customHeight="1" x14ac:dyDescent="0.15">
      <c r="A558" s="569">
        <v>27</v>
      </c>
      <c r="B558" s="569">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3"/>
      <c r="AR558" s="574"/>
      <c r="AS558" s="574"/>
      <c r="AT558" s="574"/>
      <c r="AU558" s="575"/>
      <c r="AV558" s="576"/>
      <c r="AW558" s="576"/>
      <c r="AX558" s="577"/>
    </row>
    <row r="559" spans="1:50" ht="24" hidden="1" customHeight="1" x14ac:dyDescent="0.15">
      <c r="A559" s="569">
        <v>28</v>
      </c>
      <c r="B559" s="569">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3"/>
      <c r="AR559" s="574"/>
      <c r="AS559" s="574"/>
      <c r="AT559" s="574"/>
      <c r="AU559" s="575"/>
      <c r="AV559" s="576"/>
      <c r="AW559" s="576"/>
      <c r="AX559" s="577"/>
    </row>
    <row r="560" spans="1:50" ht="24" hidden="1" customHeight="1" x14ac:dyDescent="0.15">
      <c r="A560" s="569">
        <v>29</v>
      </c>
      <c r="B560" s="569">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3"/>
      <c r="AR560" s="574"/>
      <c r="AS560" s="574"/>
      <c r="AT560" s="574"/>
      <c r="AU560" s="575"/>
      <c r="AV560" s="576"/>
      <c r="AW560" s="576"/>
      <c r="AX560" s="577"/>
    </row>
    <row r="561" spans="1:50" ht="24" hidden="1" customHeight="1" x14ac:dyDescent="0.15">
      <c r="A561" s="569">
        <v>30</v>
      </c>
      <c r="B561" s="569">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3"/>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400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9"/>
      <c r="B564" s="569"/>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80" t="s">
        <v>33</v>
      </c>
      <c r="AL564" s="245"/>
      <c r="AM564" s="245"/>
      <c r="AN564" s="245"/>
      <c r="AO564" s="245"/>
      <c r="AP564" s="245"/>
      <c r="AQ564" s="245" t="s">
        <v>23</v>
      </c>
      <c r="AR564" s="245"/>
      <c r="AS564" s="245"/>
      <c r="AT564" s="245"/>
      <c r="AU564" s="95" t="s">
        <v>24</v>
      </c>
      <c r="AV564" s="96"/>
      <c r="AW564" s="96"/>
      <c r="AX564" s="581"/>
    </row>
    <row r="565" spans="1:50" ht="24" customHeight="1" x14ac:dyDescent="0.15">
      <c r="A565" s="569">
        <v>1</v>
      </c>
      <c r="B565" s="569">
        <v>1</v>
      </c>
      <c r="C565" s="573" t="s">
        <v>562</v>
      </c>
      <c r="D565" s="574"/>
      <c r="E565" s="574"/>
      <c r="F565" s="574"/>
      <c r="G565" s="574"/>
      <c r="H565" s="574"/>
      <c r="I565" s="574"/>
      <c r="J565" s="574"/>
      <c r="K565" s="574"/>
      <c r="L565" s="574"/>
      <c r="M565" s="573" t="s">
        <v>564</v>
      </c>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v>0.7</v>
      </c>
      <c r="AL565" s="576"/>
      <c r="AM565" s="576"/>
      <c r="AN565" s="576"/>
      <c r="AO565" s="576"/>
      <c r="AP565" s="577"/>
      <c r="AQ565" s="573" t="s">
        <v>492</v>
      </c>
      <c r="AR565" s="574"/>
      <c r="AS565" s="574"/>
      <c r="AT565" s="574"/>
      <c r="AU565" s="575" t="s">
        <v>477</v>
      </c>
      <c r="AV565" s="576"/>
      <c r="AW565" s="576"/>
      <c r="AX565" s="577"/>
    </row>
    <row r="566" spans="1:50" ht="24" customHeight="1" x14ac:dyDescent="0.15">
      <c r="A566" s="569">
        <v>2</v>
      </c>
      <c r="B566" s="569">
        <v>1</v>
      </c>
      <c r="C566" s="573" t="s">
        <v>561</v>
      </c>
      <c r="D566" s="574"/>
      <c r="E566" s="574"/>
      <c r="F566" s="574"/>
      <c r="G566" s="574"/>
      <c r="H566" s="574"/>
      <c r="I566" s="574"/>
      <c r="J566" s="574"/>
      <c r="K566" s="574"/>
      <c r="L566" s="574"/>
      <c r="M566" s="573" t="s">
        <v>631</v>
      </c>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v>0.2</v>
      </c>
      <c r="AL566" s="576"/>
      <c r="AM566" s="576"/>
      <c r="AN566" s="576"/>
      <c r="AO566" s="576"/>
      <c r="AP566" s="577"/>
      <c r="AQ566" s="573" t="s">
        <v>538</v>
      </c>
      <c r="AR566" s="574"/>
      <c r="AS566" s="574"/>
      <c r="AT566" s="574"/>
      <c r="AU566" s="575" t="s">
        <v>532</v>
      </c>
      <c r="AV566" s="576"/>
      <c r="AW566" s="576"/>
      <c r="AX566" s="577"/>
    </row>
    <row r="567" spans="1:50" ht="24" customHeight="1" x14ac:dyDescent="0.15">
      <c r="A567" s="569">
        <v>3</v>
      </c>
      <c r="B567" s="569">
        <v>1</v>
      </c>
      <c r="C567" s="572" t="s">
        <v>563</v>
      </c>
      <c r="D567" s="578"/>
      <c r="E567" s="578"/>
      <c r="F567" s="578"/>
      <c r="G567" s="578"/>
      <c r="H567" s="578"/>
      <c r="I567" s="578"/>
      <c r="J567" s="578"/>
      <c r="K567" s="578"/>
      <c r="L567" s="579"/>
      <c r="M567" s="572" t="s">
        <v>564</v>
      </c>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9"/>
      <c r="AK567" s="575">
        <v>0.1</v>
      </c>
      <c r="AL567" s="576"/>
      <c r="AM567" s="576"/>
      <c r="AN567" s="576"/>
      <c r="AO567" s="576"/>
      <c r="AP567" s="577"/>
      <c r="AQ567" s="572" t="s">
        <v>538</v>
      </c>
      <c r="AR567" s="578"/>
      <c r="AS567" s="578"/>
      <c r="AT567" s="579"/>
      <c r="AU567" s="575" t="s">
        <v>532</v>
      </c>
      <c r="AV567" s="576"/>
      <c r="AW567" s="576"/>
      <c r="AX567" s="577"/>
    </row>
    <row r="568" spans="1:50" ht="24" customHeight="1" x14ac:dyDescent="0.15">
      <c r="A568" s="569">
        <v>4</v>
      </c>
      <c r="B568" s="569">
        <v>1</v>
      </c>
      <c r="C568" s="572" t="s">
        <v>552</v>
      </c>
      <c r="D568" s="578"/>
      <c r="E568" s="578"/>
      <c r="F568" s="578"/>
      <c r="G568" s="578"/>
      <c r="H568" s="578"/>
      <c r="I568" s="578"/>
      <c r="J568" s="578"/>
      <c r="K568" s="578"/>
      <c r="L568" s="579"/>
      <c r="M568" s="572" t="s">
        <v>560</v>
      </c>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9"/>
      <c r="AK568" s="575">
        <v>0.1</v>
      </c>
      <c r="AL568" s="576"/>
      <c r="AM568" s="576"/>
      <c r="AN568" s="576"/>
      <c r="AO568" s="576"/>
      <c r="AP568" s="577"/>
      <c r="AQ568" s="572" t="s">
        <v>538</v>
      </c>
      <c r="AR568" s="578"/>
      <c r="AS568" s="578"/>
      <c r="AT568" s="579"/>
      <c r="AU568" s="575" t="s">
        <v>532</v>
      </c>
      <c r="AV568" s="576"/>
      <c r="AW568" s="576"/>
      <c r="AX568" s="577"/>
    </row>
    <row r="569" spans="1:50" ht="24" customHeight="1" x14ac:dyDescent="0.15">
      <c r="A569" s="569">
        <v>5</v>
      </c>
      <c r="B569" s="569">
        <v>1</v>
      </c>
      <c r="C569" s="572" t="s">
        <v>848</v>
      </c>
      <c r="D569" s="578"/>
      <c r="E569" s="578"/>
      <c r="F569" s="578"/>
      <c r="G569" s="578"/>
      <c r="H569" s="578"/>
      <c r="I569" s="578"/>
      <c r="J569" s="578"/>
      <c r="K569" s="578"/>
      <c r="L569" s="579"/>
      <c r="M569" s="572" t="s">
        <v>559</v>
      </c>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9"/>
      <c r="AK569" s="575">
        <v>0.1</v>
      </c>
      <c r="AL569" s="576"/>
      <c r="AM569" s="576"/>
      <c r="AN569" s="576"/>
      <c r="AO569" s="576"/>
      <c r="AP569" s="577"/>
      <c r="AQ569" s="572" t="s">
        <v>538</v>
      </c>
      <c r="AR569" s="578"/>
      <c r="AS569" s="578"/>
      <c r="AT569" s="579"/>
      <c r="AU569" s="575" t="s">
        <v>532</v>
      </c>
      <c r="AV569" s="576"/>
      <c r="AW569" s="576"/>
      <c r="AX569" s="577"/>
    </row>
    <row r="570" spans="1:50" ht="24" customHeight="1" x14ac:dyDescent="0.15">
      <c r="A570" s="569">
        <v>6</v>
      </c>
      <c r="B570" s="569">
        <v>1</v>
      </c>
      <c r="C570" s="572" t="s">
        <v>558</v>
      </c>
      <c r="D570" s="578"/>
      <c r="E570" s="578"/>
      <c r="F570" s="578"/>
      <c r="G570" s="578"/>
      <c r="H570" s="578"/>
      <c r="I570" s="578"/>
      <c r="J570" s="578"/>
      <c r="K570" s="578"/>
      <c r="L570" s="579"/>
      <c r="M570" s="572" t="s">
        <v>632</v>
      </c>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9"/>
      <c r="AK570" s="575">
        <v>0.1</v>
      </c>
      <c r="AL570" s="576"/>
      <c r="AM570" s="576"/>
      <c r="AN570" s="576"/>
      <c r="AO570" s="576"/>
      <c r="AP570" s="577"/>
      <c r="AQ570" s="572" t="s">
        <v>538</v>
      </c>
      <c r="AR570" s="578"/>
      <c r="AS570" s="578"/>
      <c r="AT570" s="579"/>
      <c r="AU570" s="575" t="s">
        <v>532</v>
      </c>
      <c r="AV570" s="576"/>
      <c r="AW570" s="576"/>
      <c r="AX570" s="577"/>
    </row>
    <row r="571" spans="1:50" ht="32.25" customHeight="1" x14ac:dyDescent="0.15">
      <c r="A571" s="569">
        <v>7</v>
      </c>
      <c r="B571" s="569">
        <v>1</v>
      </c>
      <c r="C571" s="572" t="s">
        <v>557</v>
      </c>
      <c r="D571" s="578"/>
      <c r="E571" s="578"/>
      <c r="F571" s="578"/>
      <c r="G571" s="578"/>
      <c r="H571" s="578"/>
      <c r="I571" s="578"/>
      <c r="J571" s="578"/>
      <c r="K571" s="578"/>
      <c r="L571" s="579"/>
      <c r="M571" s="572" t="s">
        <v>556</v>
      </c>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9"/>
      <c r="AK571" s="575">
        <v>0.1</v>
      </c>
      <c r="AL571" s="576"/>
      <c r="AM571" s="576"/>
      <c r="AN571" s="576"/>
      <c r="AO571" s="576"/>
      <c r="AP571" s="577"/>
      <c r="AQ571" s="572" t="s">
        <v>538</v>
      </c>
      <c r="AR571" s="578"/>
      <c r="AS571" s="578"/>
      <c r="AT571" s="579"/>
      <c r="AU571" s="575" t="s">
        <v>532</v>
      </c>
      <c r="AV571" s="576"/>
      <c r="AW571" s="576"/>
      <c r="AX571" s="577"/>
    </row>
    <row r="572" spans="1:50" ht="24" customHeight="1" x14ac:dyDescent="0.15">
      <c r="A572" s="569">
        <v>8</v>
      </c>
      <c r="B572" s="569">
        <v>1</v>
      </c>
      <c r="C572" s="572" t="s">
        <v>848</v>
      </c>
      <c r="D572" s="578"/>
      <c r="E572" s="578"/>
      <c r="F572" s="578"/>
      <c r="G572" s="578"/>
      <c r="H572" s="578"/>
      <c r="I572" s="578"/>
      <c r="J572" s="578"/>
      <c r="K572" s="578"/>
      <c r="L572" s="579"/>
      <c r="M572" s="572" t="s">
        <v>555</v>
      </c>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9"/>
      <c r="AK572" s="575">
        <v>0.1</v>
      </c>
      <c r="AL572" s="576"/>
      <c r="AM572" s="576"/>
      <c r="AN572" s="576"/>
      <c r="AO572" s="576"/>
      <c r="AP572" s="577"/>
      <c r="AQ572" s="572" t="s">
        <v>538</v>
      </c>
      <c r="AR572" s="578"/>
      <c r="AS572" s="578"/>
      <c r="AT572" s="579"/>
      <c r="AU572" s="575" t="s">
        <v>532</v>
      </c>
      <c r="AV572" s="576"/>
      <c r="AW572" s="576"/>
      <c r="AX572" s="577"/>
    </row>
    <row r="573" spans="1:50" ht="24" customHeight="1" x14ac:dyDescent="0.15">
      <c r="A573" s="569">
        <v>9</v>
      </c>
      <c r="B573" s="569">
        <v>1</v>
      </c>
      <c r="C573" s="572" t="s">
        <v>554</v>
      </c>
      <c r="D573" s="578"/>
      <c r="E573" s="578"/>
      <c r="F573" s="578"/>
      <c r="G573" s="578"/>
      <c r="H573" s="578"/>
      <c r="I573" s="578"/>
      <c r="J573" s="578"/>
      <c r="K573" s="578"/>
      <c r="L573" s="579"/>
      <c r="M573" s="572" t="s">
        <v>553</v>
      </c>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9"/>
      <c r="AK573" s="575">
        <v>0.1</v>
      </c>
      <c r="AL573" s="576"/>
      <c r="AM573" s="576"/>
      <c r="AN573" s="576"/>
      <c r="AO573" s="576"/>
      <c r="AP573" s="577"/>
      <c r="AQ573" s="572" t="s">
        <v>538</v>
      </c>
      <c r="AR573" s="578"/>
      <c r="AS573" s="578"/>
      <c r="AT573" s="579"/>
      <c r="AU573" s="575" t="s">
        <v>532</v>
      </c>
      <c r="AV573" s="576"/>
      <c r="AW573" s="576"/>
      <c r="AX573" s="577"/>
    </row>
    <row r="574" spans="1:50" ht="24" customHeight="1" x14ac:dyDescent="0.15">
      <c r="A574" s="569">
        <v>10</v>
      </c>
      <c r="B574" s="569">
        <v>1</v>
      </c>
      <c r="C574" s="572" t="s">
        <v>552</v>
      </c>
      <c r="D574" s="578"/>
      <c r="E574" s="578"/>
      <c r="F574" s="578"/>
      <c r="G574" s="578"/>
      <c r="H574" s="578"/>
      <c r="I574" s="578"/>
      <c r="J574" s="578"/>
      <c r="K574" s="578"/>
      <c r="L574" s="579"/>
      <c r="M574" s="572" t="s">
        <v>551</v>
      </c>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9"/>
      <c r="AK574" s="575">
        <v>0.1</v>
      </c>
      <c r="AL574" s="576"/>
      <c r="AM574" s="576"/>
      <c r="AN574" s="576"/>
      <c r="AO574" s="576"/>
      <c r="AP574" s="577"/>
      <c r="AQ574" s="572" t="s">
        <v>538</v>
      </c>
      <c r="AR574" s="578"/>
      <c r="AS574" s="578"/>
      <c r="AT574" s="579"/>
      <c r="AU574" s="575" t="s">
        <v>532</v>
      </c>
      <c r="AV574" s="576"/>
      <c r="AW574" s="576"/>
      <c r="AX574" s="577"/>
    </row>
    <row r="575" spans="1:50" ht="24" hidden="1" customHeight="1" x14ac:dyDescent="0.15">
      <c r="A575" s="569">
        <v>11</v>
      </c>
      <c r="B575" s="569">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3"/>
      <c r="AR575" s="574"/>
      <c r="AS575" s="574"/>
      <c r="AT575" s="574"/>
      <c r="AU575" s="575"/>
      <c r="AV575" s="576"/>
      <c r="AW575" s="576"/>
      <c r="AX575" s="577"/>
    </row>
    <row r="576" spans="1:50" ht="24" hidden="1" customHeight="1" x14ac:dyDescent="0.15">
      <c r="A576" s="569">
        <v>12</v>
      </c>
      <c r="B576" s="569">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3"/>
      <c r="AR576" s="574"/>
      <c r="AS576" s="574"/>
      <c r="AT576" s="574"/>
      <c r="AU576" s="575"/>
      <c r="AV576" s="576"/>
      <c r="AW576" s="576"/>
      <c r="AX576" s="577"/>
    </row>
    <row r="577" spans="1:50" ht="24" hidden="1" customHeight="1" x14ac:dyDescent="0.15">
      <c r="A577" s="569">
        <v>13</v>
      </c>
      <c r="B577" s="569">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3"/>
      <c r="AR577" s="574"/>
      <c r="AS577" s="574"/>
      <c r="AT577" s="574"/>
      <c r="AU577" s="575"/>
      <c r="AV577" s="576"/>
      <c r="AW577" s="576"/>
      <c r="AX577" s="577"/>
    </row>
    <row r="578" spans="1:50" ht="24" hidden="1" customHeight="1" x14ac:dyDescent="0.15">
      <c r="A578" s="569">
        <v>14</v>
      </c>
      <c r="B578" s="569">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3"/>
      <c r="AR578" s="574"/>
      <c r="AS578" s="574"/>
      <c r="AT578" s="574"/>
      <c r="AU578" s="575"/>
      <c r="AV578" s="576"/>
      <c r="AW578" s="576"/>
      <c r="AX578" s="577"/>
    </row>
    <row r="579" spans="1:50" ht="24" hidden="1" customHeight="1" x14ac:dyDescent="0.15">
      <c r="A579" s="569">
        <v>15</v>
      </c>
      <c r="B579" s="569">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3"/>
      <c r="AR579" s="574"/>
      <c r="AS579" s="574"/>
      <c r="AT579" s="574"/>
      <c r="AU579" s="575"/>
      <c r="AV579" s="576"/>
      <c r="AW579" s="576"/>
      <c r="AX579" s="577"/>
    </row>
    <row r="580" spans="1:50" ht="24" hidden="1" customHeight="1" x14ac:dyDescent="0.15">
      <c r="A580" s="569">
        <v>16</v>
      </c>
      <c r="B580" s="569">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3"/>
      <c r="AR580" s="574"/>
      <c r="AS580" s="574"/>
      <c r="AT580" s="574"/>
      <c r="AU580" s="575"/>
      <c r="AV580" s="576"/>
      <c r="AW580" s="576"/>
      <c r="AX580" s="577"/>
    </row>
    <row r="581" spans="1:50" ht="24" hidden="1" customHeight="1" x14ac:dyDescent="0.15">
      <c r="A581" s="569">
        <v>17</v>
      </c>
      <c r="B581" s="569">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3"/>
      <c r="AR581" s="574"/>
      <c r="AS581" s="574"/>
      <c r="AT581" s="574"/>
      <c r="AU581" s="575"/>
      <c r="AV581" s="576"/>
      <c r="AW581" s="576"/>
      <c r="AX581" s="577"/>
    </row>
    <row r="582" spans="1:50" ht="24" hidden="1" customHeight="1" x14ac:dyDescent="0.15">
      <c r="A582" s="569">
        <v>18</v>
      </c>
      <c r="B582" s="569">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3"/>
      <c r="AR582" s="574"/>
      <c r="AS582" s="574"/>
      <c r="AT582" s="574"/>
      <c r="AU582" s="575"/>
      <c r="AV582" s="576"/>
      <c r="AW582" s="576"/>
      <c r="AX582" s="577"/>
    </row>
    <row r="583" spans="1:50" ht="24" hidden="1" customHeight="1" x14ac:dyDescent="0.15">
      <c r="A583" s="569">
        <v>19</v>
      </c>
      <c r="B583" s="569">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3"/>
      <c r="AR583" s="574"/>
      <c r="AS583" s="574"/>
      <c r="AT583" s="574"/>
      <c r="AU583" s="575"/>
      <c r="AV583" s="576"/>
      <c r="AW583" s="576"/>
      <c r="AX583" s="577"/>
    </row>
    <row r="584" spans="1:50" ht="24" hidden="1" customHeight="1" x14ac:dyDescent="0.15">
      <c r="A584" s="569">
        <v>20</v>
      </c>
      <c r="B584" s="569">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3"/>
      <c r="AR584" s="574"/>
      <c r="AS584" s="574"/>
      <c r="AT584" s="574"/>
      <c r="AU584" s="575"/>
      <c r="AV584" s="576"/>
      <c r="AW584" s="576"/>
      <c r="AX584" s="577"/>
    </row>
    <row r="585" spans="1:50" ht="24" hidden="1" customHeight="1" x14ac:dyDescent="0.15">
      <c r="A585" s="569">
        <v>21</v>
      </c>
      <c r="B585" s="569">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3"/>
      <c r="AR585" s="574"/>
      <c r="AS585" s="574"/>
      <c r="AT585" s="574"/>
      <c r="AU585" s="575"/>
      <c r="AV585" s="576"/>
      <c r="AW585" s="576"/>
      <c r="AX585" s="577"/>
    </row>
    <row r="586" spans="1:50" ht="24" hidden="1" customHeight="1" x14ac:dyDescent="0.15">
      <c r="A586" s="569">
        <v>22</v>
      </c>
      <c r="B586" s="569">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3"/>
      <c r="AR586" s="574"/>
      <c r="AS586" s="574"/>
      <c r="AT586" s="574"/>
      <c r="AU586" s="575"/>
      <c r="AV586" s="576"/>
      <c r="AW586" s="576"/>
      <c r="AX586" s="577"/>
    </row>
    <row r="587" spans="1:50" ht="24" hidden="1" customHeight="1" x14ac:dyDescent="0.15">
      <c r="A587" s="569">
        <v>23</v>
      </c>
      <c r="B587" s="569">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3"/>
      <c r="AR587" s="574"/>
      <c r="AS587" s="574"/>
      <c r="AT587" s="574"/>
      <c r="AU587" s="575"/>
      <c r="AV587" s="576"/>
      <c r="AW587" s="576"/>
      <c r="AX587" s="577"/>
    </row>
    <row r="588" spans="1:50" ht="24" hidden="1" customHeight="1" x14ac:dyDescent="0.15">
      <c r="A588" s="569">
        <v>24</v>
      </c>
      <c r="B588" s="569">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3"/>
      <c r="AR588" s="574"/>
      <c r="AS588" s="574"/>
      <c r="AT588" s="574"/>
      <c r="AU588" s="575"/>
      <c r="AV588" s="576"/>
      <c r="AW588" s="576"/>
      <c r="AX588" s="577"/>
    </row>
    <row r="589" spans="1:50" ht="24" hidden="1" customHeight="1" x14ac:dyDescent="0.15">
      <c r="A589" s="569">
        <v>25</v>
      </c>
      <c r="B589" s="569">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3"/>
      <c r="AR589" s="574"/>
      <c r="AS589" s="574"/>
      <c r="AT589" s="574"/>
      <c r="AU589" s="575"/>
      <c r="AV589" s="576"/>
      <c r="AW589" s="576"/>
      <c r="AX589" s="577"/>
    </row>
    <row r="590" spans="1:50" ht="24" hidden="1" customHeight="1" x14ac:dyDescent="0.15">
      <c r="A590" s="569">
        <v>26</v>
      </c>
      <c r="B590" s="569">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3"/>
      <c r="AR590" s="574"/>
      <c r="AS590" s="574"/>
      <c r="AT590" s="574"/>
      <c r="AU590" s="575"/>
      <c r="AV590" s="576"/>
      <c r="AW590" s="576"/>
      <c r="AX590" s="577"/>
    </row>
    <row r="591" spans="1:50" ht="24" hidden="1" customHeight="1" x14ac:dyDescent="0.15">
      <c r="A591" s="569">
        <v>27</v>
      </c>
      <c r="B591" s="569">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3"/>
      <c r="AR591" s="574"/>
      <c r="AS591" s="574"/>
      <c r="AT591" s="574"/>
      <c r="AU591" s="575"/>
      <c r="AV591" s="576"/>
      <c r="AW591" s="576"/>
      <c r="AX591" s="577"/>
    </row>
    <row r="592" spans="1:50" ht="24" hidden="1" customHeight="1" x14ac:dyDescent="0.15">
      <c r="A592" s="569">
        <v>28</v>
      </c>
      <c r="B592" s="569">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3"/>
      <c r="AR592" s="574"/>
      <c r="AS592" s="574"/>
      <c r="AT592" s="574"/>
      <c r="AU592" s="575"/>
      <c r="AV592" s="576"/>
      <c r="AW592" s="576"/>
      <c r="AX592" s="577"/>
    </row>
    <row r="593" spans="1:50" ht="24" hidden="1" customHeight="1" x14ac:dyDescent="0.15">
      <c r="A593" s="569">
        <v>29</v>
      </c>
      <c r="B593" s="569">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3"/>
      <c r="AR593" s="574"/>
      <c r="AS593" s="574"/>
      <c r="AT593" s="574"/>
      <c r="AU593" s="575"/>
      <c r="AV593" s="576"/>
      <c r="AW593" s="576"/>
      <c r="AX593" s="577"/>
    </row>
    <row r="594" spans="1:50" ht="24" hidden="1" customHeight="1" x14ac:dyDescent="0.15">
      <c r="A594" s="569">
        <v>30</v>
      </c>
      <c r="B594" s="569">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3"/>
      <c r="AR594" s="574"/>
      <c r="AS594" s="574"/>
      <c r="AT594" s="574"/>
      <c r="AU594" s="575"/>
      <c r="AV594" s="576"/>
      <c r="AW594" s="576"/>
      <c r="AX594" s="577"/>
    </row>
    <row r="596" spans="1:50" x14ac:dyDescent="0.15">
      <c r="A596" s="9"/>
      <c r="B596" s="70" t="s">
        <v>514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9"/>
      <c r="B597" s="569"/>
      <c r="C597" s="245" t="s">
        <v>380</v>
      </c>
      <c r="D597" s="245"/>
      <c r="E597" s="245"/>
      <c r="F597" s="245"/>
      <c r="G597" s="245"/>
      <c r="H597" s="245"/>
      <c r="I597" s="245"/>
      <c r="J597" s="245"/>
      <c r="K597" s="245"/>
      <c r="L597" s="245"/>
      <c r="M597" s="245" t="s">
        <v>381</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80" t="s">
        <v>382</v>
      </c>
      <c r="AL597" s="245"/>
      <c r="AM597" s="245"/>
      <c r="AN597" s="245"/>
      <c r="AO597" s="245"/>
      <c r="AP597" s="245"/>
      <c r="AQ597" s="245" t="s">
        <v>23</v>
      </c>
      <c r="AR597" s="245"/>
      <c r="AS597" s="245"/>
      <c r="AT597" s="245"/>
      <c r="AU597" s="95" t="s">
        <v>24</v>
      </c>
      <c r="AV597" s="96"/>
      <c r="AW597" s="96"/>
      <c r="AX597" s="581"/>
    </row>
    <row r="598" spans="1:50" ht="24" customHeight="1" x14ac:dyDescent="0.15">
      <c r="A598" s="569">
        <v>1</v>
      </c>
      <c r="B598" s="569">
        <v>1</v>
      </c>
      <c r="C598" s="573" t="s">
        <v>515</v>
      </c>
      <c r="D598" s="574"/>
      <c r="E598" s="574"/>
      <c r="F598" s="574"/>
      <c r="G598" s="574"/>
      <c r="H598" s="574"/>
      <c r="I598" s="574"/>
      <c r="J598" s="574"/>
      <c r="K598" s="574"/>
      <c r="L598" s="574"/>
      <c r="M598" s="573" t="s">
        <v>633</v>
      </c>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v>0.1</v>
      </c>
      <c r="AL598" s="576"/>
      <c r="AM598" s="576"/>
      <c r="AN598" s="576"/>
      <c r="AO598" s="576"/>
      <c r="AP598" s="577"/>
      <c r="AQ598" s="573" t="s">
        <v>492</v>
      </c>
      <c r="AR598" s="574"/>
      <c r="AS598" s="574"/>
      <c r="AT598" s="574"/>
      <c r="AU598" s="575" t="s">
        <v>477</v>
      </c>
      <c r="AV598" s="576"/>
      <c r="AW598" s="576"/>
      <c r="AX598" s="577"/>
    </row>
    <row r="599" spans="1:50" ht="24" customHeight="1" x14ac:dyDescent="0.15">
      <c r="A599" s="569">
        <v>2</v>
      </c>
      <c r="B599" s="569">
        <v>1</v>
      </c>
      <c r="C599" s="573" t="s">
        <v>516</v>
      </c>
      <c r="D599" s="574"/>
      <c r="E599" s="574"/>
      <c r="F599" s="574"/>
      <c r="G599" s="574"/>
      <c r="H599" s="574"/>
      <c r="I599" s="574"/>
      <c r="J599" s="574"/>
      <c r="K599" s="574"/>
      <c r="L599" s="574"/>
      <c r="M599" s="573" t="s">
        <v>517</v>
      </c>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v>0.1</v>
      </c>
      <c r="AL599" s="576"/>
      <c r="AM599" s="576"/>
      <c r="AN599" s="576"/>
      <c r="AO599" s="576"/>
      <c r="AP599" s="577"/>
      <c r="AQ599" s="573" t="s">
        <v>492</v>
      </c>
      <c r="AR599" s="574"/>
      <c r="AS599" s="574"/>
      <c r="AT599" s="574"/>
      <c r="AU599" s="575" t="s">
        <v>477</v>
      </c>
      <c r="AV599" s="576"/>
      <c r="AW599" s="576"/>
      <c r="AX599" s="577"/>
    </row>
    <row r="600" spans="1:50" ht="24" customHeight="1" x14ac:dyDescent="0.15">
      <c r="A600" s="569">
        <v>3</v>
      </c>
      <c r="B600" s="569">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3"/>
      <c r="AR600" s="574"/>
      <c r="AS600" s="574"/>
      <c r="AT600" s="574"/>
      <c r="AU600" s="575"/>
      <c r="AV600" s="576"/>
      <c r="AW600" s="576"/>
      <c r="AX600" s="577"/>
    </row>
    <row r="601" spans="1:50" ht="24" customHeight="1" x14ac:dyDescent="0.15">
      <c r="A601" s="569">
        <v>4</v>
      </c>
      <c r="B601" s="569">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3"/>
      <c r="AR601" s="574"/>
      <c r="AS601" s="574"/>
      <c r="AT601" s="574"/>
      <c r="AU601" s="575"/>
      <c r="AV601" s="576"/>
      <c r="AW601" s="576"/>
      <c r="AX601" s="577"/>
    </row>
    <row r="602" spans="1:50" ht="24" customHeight="1" x14ac:dyDescent="0.15">
      <c r="A602" s="569">
        <v>5</v>
      </c>
      <c r="B602" s="569">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3"/>
      <c r="AR602" s="574"/>
      <c r="AS602" s="574"/>
      <c r="AT602" s="574"/>
      <c r="AU602" s="575"/>
      <c r="AV602" s="576"/>
      <c r="AW602" s="576"/>
      <c r="AX602" s="577"/>
    </row>
    <row r="603" spans="1:50" ht="24" customHeight="1" x14ac:dyDescent="0.15">
      <c r="A603" s="569">
        <v>6</v>
      </c>
      <c r="B603" s="569">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3"/>
      <c r="AR603" s="574"/>
      <c r="AS603" s="574"/>
      <c r="AT603" s="574"/>
      <c r="AU603" s="575"/>
      <c r="AV603" s="576"/>
      <c r="AW603" s="576"/>
      <c r="AX603" s="577"/>
    </row>
    <row r="604" spans="1:50" ht="24" customHeight="1" x14ac:dyDescent="0.15">
      <c r="A604" s="569">
        <v>7</v>
      </c>
      <c r="B604" s="569">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3"/>
      <c r="AR604" s="574"/>
      <c r="AS604" s="574"/>
      <c r="AT604" s="574"/>
      <c r="AU604" s="575"/>
      <c r="AV604" s="576"/>
      <c r="AW604" s="576"/>
      <c r="AX604" s="577"/>
    </row>
    <row r="605" spans="1:50" ht="24" customHeight="1" x14ac:dyDescent="0.15">
      <c r="A605" s="569">
        <v>8</v>
      </c>
      <c r="B605" s="569">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3"/>
      <c r="AR605" s="574"/>
      <c r="AS605" s="574"/>
      <c r="AT605" s="574"/>
      <c r="AU605" s="575"/>
      <c r="AV605" s="576"/>
      <c r="AW605" s="576"/>
      <c r="AX605" s="577"/>
    </row>
    <row r="606" spans="1:50" ht="24" customHeight="1" x14ac:dyDescent="0.15">
      <c r="A606" s="569">
        <v>9</v>
      </c>
      <c r="B606" s="569">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3"/>
      <c r="AR606" s="574"/>
      <c r="AS606" s="574"/>
      <c r="AT606" s="574"/>
      <c r="AU606" s="575"/>
      <c r="AV606" s="576"/>
      <c r="AW606" s="576"/>
      <c r="AX606" s="577"/>
    </row>
    <row r="607" spans="1:50" ht="24" customHeight="1" x14ac:dyDescent="0.15">
      <c r="A607" s="569">
        <v>10</v>
      </c>
      <c r="B607" s="569">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3"/>
      <c r="AR607" s="574"/>
      <c r="AS607" s="574"/>
      <c r="AT607" s="574"/>
      <c r="AU607" s="575"/>
      <c r="AV607" s="576"/>
      <c r="AW607" s="576"/>
      <c r="AX607" s="577"/>
    </row>
    <row r="608" spans="1:50" ht="24" hidden="1" customHeight="1" x14ac:dyDescent="0.15">
      <c r="A608" s="569">
        <v>11</v>
      </c>
      <c r="B608" s="569">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3"/>
      <c r="AR608" s="574"/>
      <c r="AS608" s="574"/>
      <c r="AT608" s="574"/>
      <c r="AU608" s="575"/>
      <c r="AV608" s="576"/>
      <c r="AW608" s="576"/>
      <c r="AX608" s="577"/>
    </row>
    <row r="609" spans="1:50" ht="24" hidden="1" customHeight="1" x14ac:dyDescent="0.15">
      <c r="A609" s="569">
        <v>12</v>
      </c>
      <c r="B609" s="569">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3"/>
      <c r="AR609" s="574"/>
      <c r="AS609" s="574"/>
      <c r="AT609" s="574"/>
      <c r="AU609" s="575"/>
      <c r="AV609" s="576"/>
      <c r="AW609" s="576"/>
      <c r="AX609" s="577"/>
    </row>
    <row r="610" spans="1:50" ht="24" hidden="1" customHeight="1" x14ac:dyDescent="0.15">
      <c r="A610" s="569">
        <v>13</v>
      </c>
      <c r="B610" s="569">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3"/>
      <c r="AR610" s="574"/>
      <c r="AS610" s="574"/>
      <c r="AT610" s="574"/>
      <c r="AU610" s="575"/>
      <c r="AV610" s="576"/>
      <c r="AW610" s="576"/>
      <c r="AX610" s="577"/>
    </row>
    <row r="611" spans="1:50" ht="24" hidden="1" customHeight="1" x14ac:dyDescent="0.15">
      <c r="A611" s="569">
        <v>14</v>
      </c>
      <c r="B611" s="569">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3"/>
      <c r="AR611" s="574"/>
      <c r="AS611" s="574"/>
      <c r="AT611" s="574"/>
      <c r="AU611" s="575"/>
      <c r="AV611" s="576"/>
      <c r="AW611" s="576"/>
      <c r="AX611" s="577"/>
    </row>
    <row r="612" spans="1:50" ht="24" hidden="1" customHeight="1" x14ac:dyDescent="0.15">
      <c r="A612" s="569">
        <v>15</v>
      </c>
      <c r="B612" s="569">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3"/>
      <c r="AR612" s="574"/>
      <c r="AS612" s="574"/>
      <c r="AT612" s="574"/>
      <c r="AU612" s="575"/>
      <c r="AV612" s="576"/>
      <c r="AW612" s="576"/>
      <c r="AX612" s="577"/>
    </row>
    <row r="613" spans="1:50" ht="24" hidden="1" customHeight="1" x14ac:dyDescent="0.15">
      <c r="A613" s="569">
        <v>16</v>
      </c>
      <c r="B613" s="569">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3"/>
      <c r="AR613" s="574"/>
      <c r="AS613" s="574"/>
      <c r="AT613" s="574"/>
      <c r="AU613" s="575"/>
      <c r="AV613" s="576"/>
      <c r="AW613" s="576"/>
      <c r="AX613" s="577"/>
    </row>
    <row r="614" spans="1:50" ht="24" hidden="1" customHeight="1" x14ac:dyDescent="0.15">
      <c r="A614" s="569">
        <v>17</v>
      </c>
      <c r="B614" s="569">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3"/>
      <c r="AR614" s="574"/>
      <c r="AS614" s="574"/>
      <c r="AT614" s="574"/>
      <c r="AU614" s="575"/>
      <c r="AV614" s="576"/>
      <c r="AW614" s="576"/>
      <c r="AX614" s="577"/>
    </row>
    <row r="615" spans="1:50" ht="24" hidden="1" customHeight="1" x14ac:dyDescent="0.15">
      <c r="A615" s="569">
        <v>18</v>
      </c>
      <c r="B615" s="569">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3"/>
      <c r="AR615" s="574"/>
      <c r="AS615" s="574"/>
      <c r="AT615" s="574"/>
      <c r="AU615" s="575"/>
      <c r="AV615" s="576"/>
      <c r="AW615" s="576"/>
      <c r="AX615" s="577"/>
    </row>
    <row r="616" spans="1:50" ht="24" hidden="1" customHeight="1" x14ac:dyDescent="0.15">
      <c r="A616" s="569">
        <v>19</v>
      </c>
      <c r="B616" s="569">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3"/>
      <c r="AR616" s="574"/>
      <c r="AS616" s="574"/>
      <c r="AT616" s="574"/>
      <c r="AU616" s="575"/>
      <c r="AV616" s="576"/>
      <c r="AW616" s="576"/>
      <c r="AX616" s="577"/>
    </row>
    <row r="617" spans="1:50" ht="24" hidden="1" customHeight="1" x14ac:dyDescent="0.15">
      <c r="A617" s="569">
        <v>20</v>
      </c>
      <c r="B617" s="569">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3"/>
      <c r="AR617" s="574"/>
      <c r="AS617" s="574"/>
      <c r="AT617" s="574"/>
      <c r="AU617" s="575"/>
      <c r="AV617" s="576"/>
      <c r="AW617" s="576"/>
      <c r="AX617" s="577"/>
    </row>
    <row r="618" spans="1:50" ht="24" hidden="1" customHeight="1" x14ac:dyDescent="0.15">
      <c r="A618" s="569">
        <v>21</v>
      </c>
      <c r="B618" s="569">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3"/>
      <c r="AR618" s="574"/>
      <c r="AS618" s="574"/>
      <c r="AT618" s="574"/>
      <c r="AU618" s="575"/>
      <c r="AV618" s="576"/>
      <c r="AW618" s="576"/>
      <c r="AX618" s="577"/>
    </row>
    <row r="619" spans="1:50" ht="24" hidden="1" customHeight="1" x14ac:dyDescent="0.15">
      <c r="A619" s="569">
        <v>22</v>
      </c>
      <c r="B619" s="569">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3"/>
      <c r="AR619" s="574"/>
      <c r="AS619" s="574"/>
      <c r="AT619" s="574"/>
      <c r="AU619" s="575"/>
      <c r="AV619" s="576"/>
      <c r="AW619" s="576"/>
      <c r="AX619" s="577"/>
    </row>
    <row r="620" spans="1:50" ht="24" hidden="1" customHeight="1" x14ac:dyDescent="0.15">
      <c r="A620" s="569">
        <v>23</v>
      </c>
      <c r="B620" s="569">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3"/>
      <c r="AR620" s="574"/>
      <c r="AS620" s="574"/>
      <c r="AT620" s="574"/>
      <c r="AU620" s="575"/>
      <c r="AV620" s="576"/>
      <c r="AW620" s="576"/>
      <c r="AX620" s="577"/>
    </row>
    <row r="621" spans="1:50" ht="24" hidden="1" customHeight="1" x14ac:dyDescent="0.15">
      <c r="A621" s="569">
        <v>24</v>
      </c>
      <c r="B621" s="569">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3"/>
      <c r="AR621" s="574"/>
      <c r="AS621" s="574"/>
      <c r="AT621" s="574"/>
      <c r="AU621" s="575"/>
      <c r="AV621" s="576"/>
      <c r="AW621" s="576"/>
      <c r="AX621" s="577"/>
    </row>
    <row r="622" spans="1:50" ht="24" hidden="1" customHeight="1" x14ac:dyDescent="0.15">
      <c r="A622" s="569">
        <v>25</v>
      </c>
      <c r="B622" s="569">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3"/>
      <c r="AR622" s="574"/>
      <c r="AS622" s="574"/>
      <c r="AT622" s="574"/>
      <c r="AU622" s="575"/>
      <c r="AV622" s="576"/>
      <c r="AW622" s="576"/>
      <c r="AX622" s="577"/>
    </row>
    <row r="623" spans="1:50" ht="24" hidden="1" customHeight="1" x14ac:dyDescent="0.15">
      <c r="A623" s="569">
        <v>26</v>
      </c>
      <c r="B623" s="569">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3"/>
      <c r="AR623" s="574"/>
      <c r="AS623" s="574"/>
      <c r="AT623" s="574"/>
      <c r="AU623" s="575"/>
      <c r="AV623" s="576"/>
      <c r="AW623" s="576"/>
      <c r="AX623" s="577"/>
    </row>
    <row r="624" spans="1:50" ht="24" hidden="1" customHeight="1" x14ac:dyDescent="0.15">
      <c r="A624" s="569">
        <v>27</v>
      </c>
      <c r="B624" s="569">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3"/>
      <c r="AR624" s="574"/>
      <c r="AS624" s="574"/>
      <c r="AT624" s="574"/>
      <c r="AU624" s="575"/>
      <c r="AV624" s="576"/>
      <c r="AW624" s="576"/>
      <c r="AX624" s="577"/>
    </row>
    <row r="625" spans="1:50" ht="24" hidden="1" customHeight="1" x14ac:dyDescent="0.15">
      <c r="A625" s="569">
        <v>28</v>
      </c>
      <c r="B625" s="569">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3"/>
      <c r="AR625" s="574"/>
      <c r="AS625" s="574"/>
      <c r="AT625" s="574"/>
      <c r="AU625" s="575"/>
      <c r="AV625" s="576"/>
      <c r="AW625" s="576"/>
      <c r="AX625" s="577"/>
    </row>
    <row r="626" spans="1:50" ht="24" hidden="1" customHeight="1" x14ac:dyDescent="0.15">
      <c r="A626" s="569">
        <v>29</v>
      </c>
      <c r="B626" s="569">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3"/>
      <c r="AR626" s="574"/>
      <c r="AS626" s="574"/>
      <c r="AT626" s="574"/>
      <c r="AU626" s="575"/>
      <c r="AV626" s="576"/>
      <c r="AW626" s="576"/>
      <c r="AX626" s="577"/>
    </row>
    <row r="627" spans="1:50" ht="24" hidden="1" customHeight="1" x14ac:dyDescent="0.15">
      <c r="A627" s="569">
        <v>30</v>
      </c>
      <c r="B627" s="569">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3"/>
      <c r="AR627" s="574"/>
      <c r="AS627" s="574"/>
      <c r="AT627" s="574"/>
      <c r="AU627" s="575"/>
      <c r="AV627" s="576"/>
      <c r="AW627" s="576"/>
      <c r="AX627" s="577"/>
    </row>
    <row r="629" spans="1:50" x14ac:dyDescent="0.15">
      <c r="A629" s="9"/>
      <c r="B629" s="70" t="s">
        <v>518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9"/>
      <c r="B630" s="569"/>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80" t="s">
        <v>33</v>
      </c>
      <c r="AL630" s="245"/>
      <c r="AM630" s="245"/>
      <c r="AN630" s="245"/>
      <c r="AO630" s="245"/>
      <c r="AP630" s="245"/>
      <c r="AQ630" s="245" t="s">
        <v>23</v>
      </c>
      <c r="AR630" s="245"/>
      <c r="AS630" s="245"/>
      <c r="AT630" s="245"/>
      <c r="AU630" s="95" t="s">
        <v>24</v>
      </c>
      <c r="AV630" s="96"/>
      <c r="AW630" s="96"/>
      <c r="AX630" s="581"/>
    </row>
    <row r="631" spans="1:50" ht="24" customHeight="1" x14ac:dyDescent="0.15">
      <c r="A631" s="569">
        <v>1</v>
      </c>
      <c r="B631" s="569">
        <v>1</v>
      </c>
      <c r="C631" s="573" t="s">
        <v>519</v>
      </c>
      <c r="D631" s="574"/>
      <c r="E631" s="574"/>
      <c r="F631" s="574"/>
      <c r="G631" s="574"/>
      <c r="H631" s="574"/>
      <c r="I631" s="574"/>
      <c r="J631" s="574"/>
      <c r="K631" s="574"/>
      <c r="L631" s="574"/>
      <c r="M631" s="573" t="s">
        <v>520</v>
      </c>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v>13</v>
      </c>
      <c r="AL631" s="576"/>
      <c r="AM631" s="576"/>
      <c r="AN631" s="576"/>
      <c r="AO631" s="576"/>
      <c r="AP631" s="577"/>
      <c r="AQ631" s="573">
        <v>2</v>
      </c>
      <c r="AR631" s="574"/>
      <c r="AS631" s="574"/>
      <c r="AT631" s="574"/>
      <c r="AU631" s="575">
        <v>99</v>
      </c>
      <c r="AV631" s="576"/>
      <c r="AW631" s="576"/>
      <c r="AX631" s="577"/>
    </row>
    <row r="632" spans="1:50" ht="24" customHeight="1" x14ac:dyDescent="0.15">
      <c r="A632" s="569">
        <v>2</v>
      </c>
      <c r="B632" s="569">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3"/>
      <c r="AR632" s="574"/>
      <c r="AS632" s="574"/>
      <c r="AT632" s="574"/>
      <c r="AU632" s="575"/>
      <c r="AV632" s="576"/>
      <c r="AW632" s="576"/>
      <c r="AX632" s="577"/>
    </row>
    <row r="633" spans="1:50" ht="24" customHeight="1" x14ac:dyDescent="0.15">
      <c r="A633" s="569">
        <v>3</v>
      </c>
      <c r="B633" s="569">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3"/>
      <c r="AR633" s="574"/>
      <c r="AS633" s="574"/>
      <c r="AT633" s="574"/>
      <c r="AU633" s="575"/>
      <c r="AV633" s="576"/>
      <c r="AW633" s="576"/>
      <c r="AX633" s="577"/>
    </row>
    <row r="634" spans="1:50" ht="24" customHeight="1" x14ac:dyDescent="0.15">
      <c r="A634" s="569">
        <v>4</v>
      </c>
      <c r="B634" s="569">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3"/>
      <c r="AR634" s="574"/>
      <c r="AS634" s="574"/>
      <c r="AT634" s="574"/>
      <c r="AU634" s="575"/>
      <c r="AV634" s="576"/>
      <c r="AW634" s="576"/>
      <c r="AX634" s="577"/>
    </row>
    <row r="635" spans="1:50" ht="24" customHeight="1" x14ac:dyDescent="0.15">
      <c r="A635" s="569">
        <v>5</v>
      </c>
      <c r="B635" s="569">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3"/>
      <c r="AR635" s="574"/>
      <c r="AS635" s="574"/>
      <c r="AT635" s="574"/>
      <c r="AU635" s="575"/>
      <c r="AV635" s="576"/>
      <c r="AW635" s="576"/>
      <c r="AX635" s="577"/>
    </row>
    <row r="636" spans="1:50" ht="24" customHeight="1" x14ac:dyDescent="0.15">
      <c r="A636" s="569">
        <v>6</v>
      </c>
      <c r="B636" s="569">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3"/>
      <c r="AR636" s="574"/>
      <c r="AS636" s="574"/>
      <c r="AT636" s="574"/>
      <c r="AU636" s="575"/>
      <c r="AV636" s="576"/>
      <c r="AW636" s="576"/>
      <c r="AX636" s="577"/>
    </row>
    <row r="637" spans="1:50" ht="24" customHeight="1" x14ac:dyDescent="0.15">
      <c r="A637" s="569">
        <v>7</v>
      </c>
      <c r="B637" s="569">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3"/>
      <c r="AR637" s="574"/>
      <c r="AS637" s="574"/>
      <c r="AT637" s="574"/>
      <c r="AU637" s="575"/>
      <c r="AV637" s="576"/>
      <c r="AW637" s="576"/>
      <c r="AX637" s="577"/>
    </row>
    <row r="638" spans="1:50" ht="24" customHeight="1" x14ac:dyDescent="0.15">
      <c r="A638" s="569">
        <v>8</v>
      </c>
      <c r="B638" s="569">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3"/>
      <c r="AR638" s="574"/>
      <c r="AS638" s="574"/>
      <c r="AT638" s="574"/>
      <c r="AU638" s="575"/>
      <c r="AV638" s="576"/>
      <c r="AW638" s="576"/>
      <c r="AX638" s="577"/>
    </row>
    <row r="639" spans="1:50" ht="24" customHeight="1" x14ac:dyDescent="0.15">
      <c r="A639" s="569">
        <v>9</v>
      </c>
      <c r="B639" s="569">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3"/>
      <c r="AR639" s="574"/>
      <c r="AS639" s="574"/>
      <c r="AT639" s="574"/>
      <c r="AU639" s="575"/>
      <c r="AV639" s="576"/>
      <c r="AW639" s="576"/>
      <c r="AX639" s="577"/>
    </row>
    <row r="640" spans="1:50" ht="24" customHeight="1" x14ac:dyDescent="0.15">
      <c r="A640" s="569">
        <v>10</v>
      </c>
      <c r="B640" s="569">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3"/>
      <c r="AR640" s="574"/>
      <c r="AS640" s="574"/>
      <c r="AT640" s="574"/>
      <c r="AU640" s="575"/>
      <c r="AV640" s="576"/>
      <c r="AW640" s="576"/>
      <c r="AX640" s="577"/>
    </row>
    <row r="641" spans="1:50" ht="24" hidden="1" customHeight="1" x14ac:dyDescent="0.15">
      <c r="A641" s="569">
        <v>11</v>
      </c>
      <c r="B641" s="569">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3"/>
      <c r="AR641" s="574"/>
      <c r="AS641" s="574"/>
      <c r="AT641" s="574"/>
      <c r="AU641" s="575"/>
      <c r="AV641" s="576"/>
      <c r="AW641" s="576"/>
      <c r="AX641" s="577"/>
    </row>
    <row r="642" spans="1:50" ht="24" hidden="1" customHeight="1" x14ac:dyDescent="0.15">
      <c r="A642" s="569">
        <v>12</v>
      </c>
      <c r="B642" s="569">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3"/>
      <c r="AR642" s="574"/>
      <c r="AS642" s="574"/>
      <c r="AT642" s="574"/>
      <c r="AU642" s="575"/>
      <c r="AV642" s="576"/>
      <c r="AW642" s="576"/>
      <c r="AX642" s="577"/>
    </row>
    <row r="643" spans="1:50" ht="24" hidden="1" customHeight="1" x14ac:dyDescent="0.15">
      <c r="A643" s="569">
        <v>13</v>
      </c>
      <c r="B643" s="569">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3"/>
      <c r="AR643" s="574"/>
      <c r="AS643" s="574"/>
      <c r="AT643" s="574"/>
      <c r="AU643" s="575"/>
      <c r="AV643" s="576"/>
      <c r="AW643" s="576"/>
      <c r="AX643" s="577"/>
    </row>
    <row r="644" spans="1:50" ht="24" hidden="1" customHeight="1" x14ac:dyDescent="0.15">
      <c r="A644" s="569">
        <v>14</v>
      </c>
      <c r="B644" s="569">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3"/>
      <c r="AR644" s="574"/>
      <c r="AS644" s="574"/>
      <c r="AT644" s="574"/>
      <c r="AU644" s="575"/>
      <c r="AV644" s="576"/>
      <c r="AW644" s="576"/>
      <c r="AX644" s="577"/>
    </row>
    <row r="645" spans="1:50" ht="24" hidden="1" customHeight="1" x14ac:dyDescent="0.15">
      <c r="A645" s="569">
        <v>15</v>
      </c>
      <c r="B645" s="569">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3"/>
      <c r="AR645" s="574"/>
      <c r="AS645" s="574"/>
      <c r="AT645" s="574"/>
      <c r="AU645" s="575"/>
      <c r="AV645" s="576"/>
      <c r="AW645" s="576"/>
      <c r="AX645" s="577"/>
    </row>
    <row r="646" spans="1:50" ht="24" hidden="1" customHeight="1" x14ac:dyDescent="0.15">
      <c r="A646" s="569">
        <v>16</v>
      </c>
      <c r="B646" s="569">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3"/>
      <c r="AR646" s="574"/>
      <c r="AS646" s="574"/>
      <c r="AT646" s="574"/>
      <c r="AU646" s="575"/>
      <c r="AV646" s="576"/>
      <c r="AW646" s="576"/>
      <c r="AX646" s="577"/>
    </row>
    <row r="647" spans="1:50" ht="24" hidden="1" customHeight="1" x14ac:dyDescent="0.15">
      <c r="A647" s="569">
        <v>17</v>
      </c>
      <c r="B647" s="569">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3"/>
      <c r="AR647" s="574"/>
      <c r="AS647" s="574"/>
      <c r="AT647" s="574"/>
      <c r="AU647" s="575"/>
      <c r="AV647" s="576"/>
      <c r="AW647" s="576"/>
      <c r="AX647" s="577"/>
    </row>
    <row r="648" spans="1:50" ht="24" hidden="1" customHeight="1" x14ac:dyDescent="0.15">
      <c r="A648" s="569">
        <v>18</v>
      </c>
      <c r="B648" s="569">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3"/>
      <c r="AR648" s="574"/>
      <c r="AS648" s="574"/>
      <c r="AT648" s="574"/>
      <c r="AU648" s="575"/>
      <c r="AV648" s="576"/>
      <c r="AW648" s="576"/>
      <c r="AX648" s="577"/>
    </row>
    <row r="649" spans="1:50" ht="24" hidden="1" customHeight="1" x14ac:dyDescent="0.15">
      <c r="A649" s="569">
        <v>19</v>
      </c>
      <c r="B649" s="569">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3"/>
      <c r="AR649" s="574"/>
      <c r="AS649" s="574"/>
      <c r="AT649" s="574"/>
      <c r="AU649" s="575"/>
      <c r="AV649" s="576"/>
      <c r="AW649" s="576"/>
      <c r="AX649" s="577"/>
    </row>
    <row r="650" spans="1:50" ht="24" hidden="1" customHeight="1" x14ac:dyDescent="0.15">
      <c r="A650" s="569">
        <v>20</v>
      </c>
      <c r="B650" s="569">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3"/>
      <c r="AR650" s="574"/>
      <c r="AS650" s="574"/>
      <c r="AT650" s="574"/>
      <c r="AU650" s="575"/>
      <c r="AV650" s="576"/>
      <c r="AW650" s="576"/>
      <c r="AX650" s="577"/>
    </row>
    <row r="651" spans="1:50" ht="24" hidden="1" customHeight="1" x14ac:dyDescent="0.15">
      <c r="A651" s="569">
        <v>21</v>
      </c>
      <c r="B651" s="569">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3"/>
      <c r="AR651" s="574"/>
      <c r="AS651" s="574"/>
      <c r="AT651" s="574"/>
      <c r="AU651" s="575"/>
      <c r="AV651" s="576"/>
      <c r="AW651" s="576"/>
      <c r="AX651" s="577"/>
    </row>
    <row r="652" spans="1:50" ht="24" hidden="1" customHeight="1" x14ac:dyDescent="0.15">
      <c r="A652" s="569">
        <v>22</v>
      </c>
      <c r="B652" s="569">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3"/>
      <c r="AR652" s="574"/>
      <c r="AS652" s="574"/>
      <c r="AT652" s="574"/>
      <c r="AU652" s="575"/>
      <c r="AV652" s="576"/>
      <c r="AW652" s="576"/>
      <c r="AX652" s="577"/>
    </row>
    <row r="653" spans="1:50" ht="24" hidden="1" customHeight="1" x14ac:dyDescent="0.15">
      <c r="A653" s="569">
        <v>23</v>
      </c>
      <c r="B653" s="569">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3"/>
      <c r="AR653" s="574"/>
      <c r="AS653" s="574"/>
      <c r="AT653" s="574"/>
      <c r="AU653" s="575"/>
      <c r="AV653" s="576"/>
      <c r="AW653" s="576"/>
      <c r="AX653" s="577"/>
    </row>
    <row r="654" spans="1:50" ht="24" hidden="1" customHeight="1" x14ac:dyDescent="0.15">
      <c r="A654" s="569">
        <v>24</v>
      </c>
      <c r="B654" s="569">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3"/>
      <c r="AR654" s="574"/>
      <c r="AS654" s="574"/>
      <c r="AT654" s="574"/>
      <c r="AU654" s="575"/>
      <c r="AV654" s="576"/>
      <c r="AW654" s="576"/>
      <c r="AX654" s="577"/>
    </row>
    <row r="655" spans="1:50" ht="24" hidden="1" customHeight="1" x14ac:dyDescent="0.15">
      <c r="A655" s="569">
        <v>25</v>
      </c>
      <c r="B655" s="569">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3"/>
      <c r="AR655" s="574"/>
      <c r="AS655" s="574"/>
      <c r="AT655" s="574"/>
      <c r="AU655" s="575"/>
      <c r="AV655" s="576"/>
      <c r="AW655" s="576"/>
      <c r="AX655" s="577"/>
    </row>
    <row r="656" spans="1:50" ht="24" hidden="1" customHeight="1" x14ac:dyDescent="0.15">
      <c r="A656" s="569">
        <v>26</v>
      </c>
      <c r="B656" s="569">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3"/>
      <c r="AR656" s="574"/>
      <c r="AS656" s="574"/>
      <c r="AT656" s="574"/>
      <c r="AU656" s="575"/>
      <c r="AV656" s="576"/>
      <c r="AW656" s="576"/>
      <c r="AX656" s="577"/>
    </row>
    <row r="657" spans="1:50" ht="24" hidden="1" customHeight="1" x14ac:dyDescent="0.15">
      <c r="A657" s="569">
        <v>27</v>
      </c>
      <c r="B657" s="569">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3"/>
      <c r="AR657" s="574"/>
      <c r="AS657" s="574"/>
      <c r="AT657" s="574"/>
      <c r="AU657" s="575"/>
      <c r="AV657" s="576"/>
      <c r="AW657" s="576"/>
      <c r="AX657" s="577"/>
    </row>
    <row r="658" spans="1:50" ht="24" hidden="1" customHeight="1" x14ac:dyDescent="0.15">
      <c r="A658" s="569">
        <v>28</v>
      </c>
      <c r="B658" s="569">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3"/>
      <c r="AR658" s="574"/>
      <c r="AS658" s="574"/>
      <c r="AT658" s="574"/>
      <c r="AU658" s="575"/>
      <c r="AV658" s="576"/>
      <c r="AW658" s="576"/>
      <c r="AX658" s="577"/>
    </row>
    <row r="659" spans="1:50" ht="24" hidden="1" customHeight="1" x14ac:dyDescent="0.15">
      <c r="A659" s="569">
        <v>29</v>
      </c>
      <c r="B659" s="569">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3"/>
      <c r="AR659" s="574"/>
      <c r="AS659" s="574"/>
      <c r="AT659" s="574"/>
      <c r="AU659" s="575"/>
      <c r="AV659" s="576"/>
      <c r="AW659" s="576"/>
      <c r="AX659" s="577"/>
    </row>
    <row r="660" spans="1:50" ht="24" hidden="1" customHeight="1" x14ac:dyDescent="0.15">
      <c r="A660" s="569">
        <v>30</v>
      </c>
      <c r="B660" s="569">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3"/>
      <c r="AR660" s="574"/>
      <c r="AS660" s="574"/>
      <c r="AT660" s="574"/>
      <c r="AU660" s="575"/>
      <c r="AV660" s="576"/>
      <c r="AW660" s="576"/>
      <c r="AX660" s="577"/>
    </row>
    <row r="662" spans="1:50" x14ac:dyDescent="0.15">
      <c r="A662" s="9"/>
      <c r="B662" s="70" t="s">
        <v>521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9"/>
      <c r="B663" s="569"/>
      <c r="C663" s="245" t="s">
        <v>380</v>
      </c>
      <c r="D663" s="245"/>
      <c r="E663" s="245"/>
      <c r="F663" s="245"/>
      <c r="G663" s="245"/>
      <c r="H663" s="245"/>
      <c r="I663" s="245"/>
      <c r="J663" s="245"/>
      <c r="K663" s="245"/>
      <c r="L663" s="245"/>
      <c r="M663" s="245" t="s">
        <v>381</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80" t="s">
        <v>382</v>
      </c>
      <c r="AL663" s="245"/>
      <c r="AM663" s="245"/>
      <c r="AN663" s="245"/>
      <c r="AO663" s="245"/>
      <c r="AP663" s="245"/>
      <c r="AQ663" s="245" t="s">
        <v>23</v>
      </c>
      <c r="AR663" s="245"/>
      <c r="AS663" s="245"/>
      <c r="AT663" s="245"/>
      <c r="AU663" s="95" t="s">
        <v>24</v>
      </c>
      <c r="AV663" s="96"/>
      <c r="AW663" s="96"/>
      <c r="AX663" s="581"/>
    </row>
    <row r="664" spans="1:50" ht="24" customHeight="1" x14ac:dyDescent="0.15">
      <c r="A664" s="569">
        <v>1</v>
      </c>
      <c r="B664" s="569">
        <v>1</v>
      </c>
      <c r="C664" s="573" t="s">
        <v>473</v>
      </c>
      <c r="D664" s="574"/>
      <c r="E664" s="574"/>
      <c r="F664" s="574"/>
      <c r="G664" s="574"/>
      <c r="H664" s="574"/>
      <c r="I664" s="574"/>
      <c r="J664" s="574"/>
      <c r="K664" s="574"/>
      <c r="L664" s="574"/>
      <c r="M664" s="573" t="s">
        <v>522</v>
      </c>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v>2</v>
      </c>
      <c r="AL664" s="576"/>
      <c r="AM664" s="576"/>
      <c r="AN664" s="576"/>
      <c r="AO664" s="576"/>
      <c r="AP664" s="577"/>
      <c r="AQ664" s="573" t="s">
        <v>492</v>
      </c>
      <c r="AR664" s="574"/>
      <c r="AS664" s="574"/>
      <c r="AT664" s="574"/>
      <c r="AU664" s="575" t="s">
        <v>477</v>
      </c>
      <c r="AV664" s="576"/>
      <c r="AW664" s="576"/>
      <c r="AX664" s="577"/>
    </row>
    <row r="665" spans="1:50" ht="24" customHeight="1" x14ac:dyDescent="0.15">
      <c r="A665" s="569">
        <v>2</v>
      </c>
      <c r="B665" s="569">
        <v>1</v>
      </c>
      <c r="C665" s="573" t="s">
        <v>474</v>
      </c>
      <c r="D665" s="574"/>
      <c r="E665" s="574"/>
      <c r="F665" s="574"/>
      <c r="G665" s="574"/>
      <c r="H665" s="574"/>
      <c r="I665" s="574"/>
      <c r="J665" s="574"/>
      <c r="K665" s="574"/>
      <c r="L665" s="574"/>
      <c r="M665" s="573" t="s">
        <v>522</v>
      </c>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v>2</v>
      </c>
      <c r="AL665" s="576"/>
      <c r="AM665" s="576"/>
      <c r="AN665" s="576"/>
      <c r="AO665" s="576"/>
      <c r="AP665" s="577"/>
      <c r="AQ665" s="573" t="s">
        <v>492</v>
      </c>
      <c r="AR665" s="574"/>
      <c r="AS665" s="574"/>
      <c r="AT665" s="574"/>
      <c r="AU665" s="575" t="s">
        <v>477</v>
      </c>
      <c r="AV665" s="576"/>
      <c r="AW665" s="576"/>
      <c r="AX665" s="577"/>
    </row>
    <row r="666" spans="1:50" ht="24" customHeight="1" x14ac:dyDescent="0.15">
      <c r="A666" s="569">
        <v>3</v>
      </c>
      <c r="B666" s="569">
        <v>1</v>
      </c>
      <c r="C666" s="573" t="s">
        <v>497</v>
      </c>
      <c r="D666" s="574"/>
      <c r="E666" s="574"/>
      <c r="F666" s="574"/>
      <c r="G666" s="574"/>
      <c r="H666" s="574"/>
      <c r="I666" s="574"/>
      <c r="J666" s="574"/>
      <c r="K666" s="574"/>
      <c r="L666" s="574"/>
      <c r="M666" s="573" t="s">
        <v>522</v>
      </c>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v>2</v>
      </c>
      <c r="AL666" s="576"/>
      <c r="AM666" s="576"/>
      <c r="AN666" s="576"/>
      <c r="AO666" s="576"/>
      <c r="AP666" s="577"/>
      <c r="AQ666" s="573" t="s">
        <v>492</v>
      </c>
      <c r="AR666" s="574"/>
      <c r="AS666" s="574"/>
      <c r="AT666" s="574"/>
      <c r="AU666" s="575" t="s">
        <v>477</v>
      </c>
      <c r="AV666" s="576"/>
      <c r="AW666" s="576"/>
      <c r="AX666" s="577"/>
    </row>
    <row r="667" spans="1:50" ht="24" customHeight="1" x14ac:dyDescent="0.15">
      <c r="A667" s="569">
        <v>4</v>
      </c>
      <c r="B667" s="569">
        <v>1</v>
      </c>
      <c r="C667" s="573" t="s">
        <v>565</v>
      </c>
      <c r="D667" s="574"/>
      <c r="E667" s="574"/>
      <c r="F667" s="574"/>
      <c r="G667" s="574"/>
      <c r="H667" s="574"/>
      <c r="I667" s="574"/>
      <c r="J667" s="574"/>
      <c r="K667" s="574"/>
      <c r="L667" s="574"/>
      <c r="M667" s="573" t="s">
        <v>522</v>
      </c>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v>2</v>
      </c>
      <c r="AL667" s="576"/>
      <c r="AM667" s="576"/>
      <c r="AN667" s="576"/>
      <c r="AO667" s="576"/>
      <c r="AP667" s="577"/>
      <c r="AQ667" s="573" t="s">
        <v>492</v>
      </c>
      <c r="AR667" s="574"/>
      <c r="AS667" s="574"/>
      <c r="AT667" s="574"/>
      <c r="AU667" s="575" t="s">
        <v>477</v>
      </c>
      <c r="AV667" s="576"/>
      <c r="AW667" s="576"/>
      <c r="AX667" s="577"/>
    </row>
    <row r="668" spans="1:50" ht="24" customHeight="1" x14ac:dyDescent="0.15">
      <c r="A668" s="569">
        <v>5</v>
      </c>
      <c r="B668" s="569">
        <v>1</v>
      </c>
      <c r="C668" s="573" t="s">
        <v>566</v>
      </c>
      <c r="D668" s="574"/>
      <c r="E668" s="574"/>
      <c r="F668" s="574"/>
      <c r="G668" s="574"/>
      <c r="H668" s="574"/>
      <c r="I668" s="574"/>
      <c r="J668" s="574"/>
      <c r="K668" s="574"/>
      <c r="L668" s="574"/>
      <c r="M668" s="573" t="s">
        <v>522</v>
      </c>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v>2</v>
      </c>
      <c r="AL668" s="576"/>
      <c r="AM668" s="576"/>
      <c r="AN668" s="576"/>
      <c r="AO668" s="576"/>
      <c r="AP668" s="577"/>
      <c r="AQ668" s="573" t="s">
        <v>492</v>
      </c>
      <c r="AR668" s="574"/>
      <c r="AS668" s="574"/>
      <c r="AT668" s="574"/>
      <c r="AU668" s="575" t="s">
        <v>477</v>
      </c>
      <c r="AV668" s="576"/>
      <c r="AW668" s="576"/>
      <c r="AX668" s="577"/>
    </row>
    <row r="669" spans="1:50" ht="24" customHeight="1" x14ac:dyDescent="0.15">
      <c r="A669" s="569">
        <v>6</v>
      </c>
      <c r="B669" s="569">
        <v>1</v>
      </c>
      <c r="C669" s="573" t="s">
        <v>567</v>
      </c>
      <c r="D669" s="574"/>
      <c r="E669" s="574"/>
      <c r="F669" s="574"/>
      <c r="G669" s="574"/>
      <c r="H669" s="574"/>
      <c r="I669" s="574"/>
      <c r="J669" s="574"/>
      <c r="K669" s="574"/>
      <c r="L669" s="574"/>
      <c r="M669" s="573" t="s">
        <v>522</v>
      </c>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v>1</v>
      </c>
      <c r="AL669" s="576"/>
      <c r="AM669" s="576"/>
      <c r="AN669" s="576"/>
      <c r="AO669" s="576"/>
      <c r="AP669" s="577"/>
      <c r="AQ669" s="573" t="s">
        <v>492</v>
      </c>
      <c r="AR669" s="574"/>
      <c r="AS669" s="574"/>
      <c r="AT669" s="574"/>
      <c r="AU669" s="575" t="s">
        <v>477</v>
      </c>
      <c r="AV669" s="576"/>
      <c r="AW669" s="576"/>
      <c r="AX669" s="577"/>
    </row>
    <row r="670" spans="1:50" ht="24" customHeight="1" x14ac:dyDescent="0.15">
      <c r="A670" s="569">
        <v>7</v>
      </c>
      <c r="B670" s="569">
        <v>1</v>
      </c>
      <c r="C670" s="573" t="s">
        <v>568</v>
      </c>
      <c r="D670" s="574"/>
      <c r="E670" s="574"/>
      <c r="F670" s="574"/>
      <c r="G670" s="574"/>
      <c r="H670" s="574"/>
      <c r="I670" s="574"/>
      <c r="J670" s="574"/>
      <c r="K670" s="574"/>
      <c r="L670" s="574"/>
      <c r="M670" s="573" t="s">
        <v>522</v>
      </c>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v>0.6</v>
      </c>
      <c r="AL670" s="576"/>
      <c r="AM670" s="576"/>
      <c r="AN670" s="576"/>
      <c r="AO670" s="576"/>
      <c r="AP670" s="577"/>
      <c r="AQ670" s="573" t="s">
        <v>492</v>
      </c>
      <c r="AR670" s="574"/>
      <c r="AS670" s="574"/>
      <c r="AT670" s="574"/>
      <c r="AU670" s="575" t="s">
        <v>477</v>
      </c>
      <c r="AV670" s="576"/>
      <c r="AW670" s="576"/>
      <c r="AX670" s="577"/>
    </row>
    <row r="671" spans="1:50" ht="24" customHeight="1" x14ac:dyDescent="0.15">
      <c r="A671" s="569">
        <v>8</v>
      </c>
      <c r="B671" s="569">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3"/>
      <c r="AR671" s="574"/>
      <c r="AS671" s="574"/>
      <c r="AT671" s="574"/>
      <c r="AU671" s="575"/>
      <c r="AV671" s="576"/>
      <c r="AW671" s="576"/>
      <c r="AX671" s="577"/>
    </row>
    <row r="672" spans="1:50" ht="24" customHeight="1" x14ac:dyDescent="0.15">
      <c r="A672" s="569">
        <v>9</v>
      </c>
      <c r="B672" s="569">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3"/>
      <c r="AR672" s="574"/>
      <c r="AS672" s="574"/>
      <c r="AT672" s="574"/>
      <c r="AU672" s="575"/>
      <c r="AV672" s="576"/>
      <c r="AW672" s="576"/>
      <c r="AX672" s="577"/>
    </row>
    <row r="673" spans="1:50" ht="24" customHeight="1" x14ac:dyDescent="0.15">
      <c r="A673" s="569">
        <v>10</v>
      </c>
      <c r="B673" s="569">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3"/>
      <c r="AR673" s="574"/>
      <c r="AS673" s="574"/>
      <c r="AT673" s="574"/>
      <c r="AU673" s="575"/>
      <c r="AV673" s="576"/>
      <c r="AW673" s="576"/>
      <c r="AX673" s="577"/>
    </row>
    <row r="674" spans="1:50" ht="24" hidden="1" customHeight="1" x14ac:dyDescent="0.15">
      <c r="A674" s="569">
        <v>11</v>
      </c>
      <c r="B674" s="569">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3"/>
      <c r="AR674" s="574"/>
      <c r="AS674" s="574"/>
      <c r="AT674" s="574"/>
      <c r="AU674" s="575"/>
      <c r="AV674" s="576"/>
      <c r="AW674" s="576"/>
      <c r="AX674" s="577"/>
    </row>
    <row r="675" spans="1:50" ht="24" hidden="1" customHeight="1" x14ac:dyDescent="0.15">
      <c r="A675" s="569">
        <v>12</v>
      </c>
      <c r="B675" s="569">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3"/>
      <c r="AR675" s="574"/>
      <c r="AS675" s="574"/>
      <c r="AT675" s="574"/>
      <c r="AU675" s="575"/>
      <c r="AV675" s="576"/>
      <c r="AW675" s="576"/>
      <c r="AX675" s="577"/>
    </row>
    <row r="676" spans="1:50" ht="24" hidden="1" customHeight="1" x14ac:dyDescent="0.15">
      <c r="A676" s="569">
        <v>13</v>
      </c>
      <c r="B676" s="569">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3"/>
      <c r="AR676" s="574"/>
      <c r="AS676" s="574"/>
      <c r="AT676" s="574"/>
      <c r="AU676" s="575"/>
      <c r="AV676" s="576"/>
      <c r="AW676" s="576"/>
      <c r="AX676" s="577"/>
    </row>
    <row r="677" spans="1:50" ht="24" hidden="1" customHeight="1" x14ac:dyDescent="0.15">
      <c r="A677" s="569">
        <v>14</v>
      </c>
      <c r="B677" s="569">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3"/>
      <c r="AR677" s="574"/>
      <c r="AS677" s="574"/>
      <c r="AT677" s="574"/>
      <c r="AU677" s="575"/>
      <c r="AV677" s="576"/>
      <c r="AW677" s="576"/>
      <c r="AX677" s="577"/>
    </row>
    <row r="678" spans="1:50" ht="24" hidden="1" customHeight="1" x14ac:dyDescent="0.15">
      <c r="A678" s="569">
        <v>15</v>
      </c>
      <c r="B678" s="569">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3"/>
      <c r="AR678" s="574"/>
      <c r="AS678" s="574"/>
      <c r="AT678" s="574"/>
      <c r="AU678" s="575"/>
      <c r="AV678" s="576"/>
      <c r="AW678" s="576"/>
      <c r="AX678" s="577"/>
    </row>
    <row r="679" spans="1:50" ht="24" hidden="1" customHeight="1" x14ac:dyDescent="0.15">
      <c r="A679" s="569">
        <v>16</v>
      </c>
      <c r="B679" s="569">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3"/>
      <c r="AR679" s="574"/>
      <c r="AS679" s="574"/>
      <c r="AT679" s="574"/>
      <c r="AU679" s="575"/>
      <c r="AV679" s="576"/>
      <c r="AW679" s="576"/>
      <c r="AX679" s="577"/>
    </row>
    <row r="680" spans="1:50" ht="24" hidden="1" customHeight="1" x14ac:dyDescent="0.15">
      <c r="A680" s="569">
        <v>17</v>
      </c>
      <c r="B680" s="569">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3"/>
      <c r="AR680" s="574"/>
      <c r="AS680" s="574"/>
      <c r="AT680" s="574"/>
      <c r="AU680" s="575"/>
      <c r="AV680" s="576"/>
      <c r="AW680" s="576"/>
      <c r="AX680" s="577"/>
    </row>
    <row r="681" spans="1:50" ht="24" hidden="1" customHeight="1" x14ac:dyDescent="0.15">
      <c r="A681" s="569">
        <v>18</v>
      </c>
      <c r="B681" s="569">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3"/>
      <c r="AR681" s="574"/>
      <c r="AS681" s="574"/>
      <c r="AT681" s="574"/>
      <c r="AU681" s="575"/>
      <c r="AV681" s="576"/>
      <c r="AW681" s="576"/>
      <c r="AX681" s="577"/>
    </row>
    <row r="682" spans="1:50" ht="24" hidden="1" customHeight="1" x14ac:dyDescent="0.15">
      <c r="A682" s="569">
        <v>19</v>
      </c>
      <c r="B682" s="569">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3"/>
      <c r="AR682" s="574"/>
      <c r="AS682" s="574"/>
      <c r="AT682" s="574"/>
      <c r="AU682" s="575"/>
      <c r="AV682" s="576"/>
      <c r="AW682" s="576"/>
      <c r="AX682" s="577"/>
    </row>
    <row r="683" spans="1:50" ht="24" hidden="1" customHeight="1" x14ac:dyDescent="0.15">
      <c r="A683" s="569">
        <v>20</v>
      </c>
      <c r="B683" s="569">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3"/>
      <c r="AR683" s="574"/>
      <c r="AS683" s="574"/>
      <c r="AT683" s="574"/>
      <c r="AU683" s="575"/>
      <c r="AV683" s="576"/>
      <c r="AW683" s="576"/>
      <c r="AX683" s="577"/>
    </row>
    <row r="684" spans="1:50" ht="24" hidden="1" customHeight="1" x14ac:dyDescent="0.15">
      <c r="A684" s="569">
        <v>21</v>
      </c>
      <c r="B684" s="569">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3"/>
      <c r="AR684" s="574"/>
      <c r="AS684" s="574"/>
      <c r="AT684" s="574"/>
      <c r="AU684" s="575"/>
      <c r="AV684" s="576"/>
      <c r="AW684" s="576"/>
      <c r="AX684" s="577"/>
    </row>
    <row r="685" spans="1:50" ht="24" hidden="1" customHeight="1" x14ac:dyDescent="0.15">
      <c r="A685" s="569">
        <v>22</v>
      </c>
      <c r="B685" s="569">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3"/>
      <c r="AR685" s="574"/>
      <c r="AS685" s="574"/>
      <c r="AT685" s="574"/>
      <c r="AU685" s="575"/>
      <c r="AV685" s="576"/>
      <c r="AW685" s="576"/>
      <c r="AX685" s="577"/>
    </row>
    <row r="686" spans="1:50" ht="24" hidden="1" customHeight="1" x14ac:dyDescent="0.15">
      <c r="A686" s="569">
        <v>23</v>
      </c>
      <c r="B686" s="569">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3"/>
      <c r="AR686" s="574"/>
      <c r="AS686" s="574"/>
      <c r="AT686" s="574"/>
      <c r="AU686" s="575"/>
      <c r="AV686" s="576"/>
      <c r="AW686" s="576"/>
      <c r="AX686" s="577"/>
    </row>
    <row r="687" spans="1:50" ht="24" hidden="1" customHeight="1" x14ac:dyDescent="0.15">
      <c r="A687" s="569">
        <v>24</v>
      </c>
      <c r="B687" s="569">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3"/>
      <c r="AR687" s="574"/>
      <c r="AS687" s="574"/>
      <c r="AT687" s="574"/>
      <c r="AU687" s="575"/>
      <c r="AV687" s="576"/>
      <c r="AW687" s="576"/>
      <c r="AX687" s="577"/>
    </row>
    <row r="688" spans="1:50" ht="24" hidden="1" customHeight="1" x14ac:dyDescent="0.15">
      <c r="A688" s="569">
        <v>25</v>
      </c>
      <c r="B688" s="569">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3"/>
      <c r="AR688" s="574"/>
      <c r="AS688" s="574"/>
      <c r="AT688" s="574"/>
      <c r="AU688" s="575"/>
      <c r="AV688" s="576"/>
      <c r="AW688" s="576"/>
      <c r="AX688" s="577"/>
    </row>
    <row r="689" spans="1:50" ht="24" hidden="1" customHeight="1" x14ac:dyDescent="0.15">
      <c r="A689" s="569">
        <v>26</v>
      </c>
      <c r="B689" s="569">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3"/>
      <c r="AR689" s="574"/>
      <c r="AS689" s="574"/>
      <c r="AT689" s="574"/>
      <c r="AU689" s="575"/>
      <c r="AV689" s="576"/>
      <c r="AW689" s="576"/>
      <c r="AX689" s="577"/>
    </row>
    <row r="690" spans="1:50" ht="24" hidden="1" customHeight="1" x14ac:dyDescent="0.15">
      <c r="A690" s="569">
        <v>27</v>
      </c>
      <c r="B690" s="569">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3"/>
      <c r="AR690" s="574"/>
      <c r="AS690" s="574"/>
      <c r="AT690" s="574"/>
      <c r="AU690" s="575"/>
      <c r="AV690" s="576"/>
      <c r="AW690" s="576"/>
      <c r="AX690" s="577"/>
    </row>
    <row r="691" spans="1:50" ht="24" hidden="1" customHeight="1" x14ac:dyDescent="0.15">
      <c r="A691" s="569">
        <v>28</v>
      </c>
      <c r="B691" s="569">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3"/>
      <c r="AR691" s="574"/>
      <c r="AS691" s="574"/>
      <c r="AT691" s="574"/>
      <c r="AU691" s="575"/>
      <c r="AV691" s="576"/>
      <c r="AW691" s="576"/>
      <c r="AX691" s="577"/>
    </row>
    <row r="692" spans="1:50" ht="24" hidden="1" customHeight="1" x14ac:dyDescent="0.15">
      <c r="A692" s="569">
        <v>29</v>
      </c>
      <c r="B692" s="569">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3"/>
      <c r="AR692" s="574"/>
      <c r="AS692" s="574"/>
      <c r="AT692" s="574"/>
      <c r="AU692" s="575"/>
      <c r="AV692" s="576"/>
      <c r="AW692" s="576"/>
      <c r="AX692" s="577"/>
    </row>
    <row r="693" spans="1:50" ht="24" hidden="1" customHeight="1" x14ac:dyDescent="0.15">
      <c r="A693" s="569">
        <v>30</v>
      </c>
      <c r="B693" s="569">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3"/>
      <c r="AR693" s="574"/>
      <c r="AS693" s="574"/>
      <c r="AT693" s="574"/>
      <c r="AU693" s="575"/>
      <c r="AV693" s="576"/>
      <c r="AW693" s="576"/>
      <c r="AX693" s="577"/>
    </row>
    <row r="695" spans="1:50" x14ac:dyDescent="0.15">
      <c r="A695" s="9"/>
      <c r="B695" s="70" t="s">
        <v>569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9"/>
      <c r="B696" s="569"/>
      <c r="C696" s="245" t="s">
        <v>380</v>
      </c>
      <c r="D696" s="245"/>
      <c r="E696" s="245"/>
      <c r="F696" s="245"/>
      <c r="G696" s="245"/>
      <c r="H696" s="245"/>
      <c r="I696" s="245"/>
      <c r="J696" s="245"/>
      <c r="K696" s="245"/>
      <c r="L696" s="245"/>
      <c r="M696" s="245" t="s">
        <v>381</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80" t="s">
        <v>382</v>
      </c>
      <c r="AL696" s="245"/>
      <c r="AM696" s="245"/>
      <c r="AN696" s="245"/>
      <c r="AO696" s="245"/>
      <c r="AP696" s="245"/>
      <c r="AQ696" s="245" t="s">
        <v>23</v>
      </c>
      <c r="AR696" s="245"/>
      <c r="AS696" s="245"/>
      <c r="AT696" s="245"/>
      <c r="AU696" s="95" t="s">
        <v>24</v>
      </c>
      <c r="AV696" s="96"/>
      <c r="AW696" s="96"/>
      <c r="AX696" s="581"/>
    </row>
    <row r="697" spans="1:50" ht="24" customHeight="1" x14ac:dyDescent="0.15">
      <c r="A697" s="569">
        <v>1</v>
      </c>
      <c r="B697" s="569">
        <v>1</v>
      </c>
      <c r="C697" s="573" t="s">
        <v>570</v>
      </c>
      <c r="D697" s="574"/>
      <c r="E697" s="574"/>
      <c r="F697" s="574"/>
      <c r="G697" s="574"/>
      <c r="H697" s="574"/>
      <c r="I697" s="574"/>
      <c r="J697" s="574"/>
      <c r="K697" s="574"/>
      <c r="L697" s="574"/>
      <c r="M697" s="573" t="s">
        <v>634</v>
      </c>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v>0.8</v>
      </c>
      <c r="AL697" s="576"/>
      <c r="AM697" s="576"/>
      <c r="AN697" s="576"/>
      <c r="AO697" s="576"/>
      <c r="AP697" s="577"/>
      <c r="AQ697" s="573" t="s">
        <v>539</v>
      </c>
      <c r="AR697" s="574"/>
      <c r="AS697" s="574"/>
      <c r="AT697" s="574"/>
      <c r="AU697" s="575" t="s">
        <v>533</v>
      </c>
      <c r="AV697" s="576"/>
      <c r="AW697" s="576"/>
      <c r="AX697" s="577"/>
    </row>
    <row r="698" spans="1:50" ht="24" customHeight="1" x14ac:dyDescent="0.15">
      <c r="A698" s="569">
        <v>2</v>
      </c>
      <c r="B698" s="569">
        <v>1</v>
      </c>
      <c r="C698" s="573"/>
      <c r="D698" s="574"/>
      <c r="E698" s="574"/>
      <c r="F698" s="574"/>
      <c r="G698" s="574"/>
      <c r="H698" s="574"/>
      <c r="I698" s="574"/>
      <c r="J698" s="574"/>
      <c r="K698" s="574"/>
      <c r="L698" s="574"/>
      <c r="M698" s="573"/>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3"/>
      <c r="AR698" s="574"/>
      <c r="AS698" s="574"/>
      <c r="AT698" s="574"/>
      <c r="AU698" s="575"/>
      <c r="AV698" s="576"/>
      <c r="AW698" s="576"/>
      <c r="AX698" s="577"/>
    </row>
    <row r="699" spans="1:50" ht="24" customHeight="1" x14ac:dyDescent="0.15">
      <c r="A699" s="569">
        <v>3</v>
      </c>
      <c r="B699" s="569">
        <v>1</v>
      </c>
      <c r="C699" s="573"/>
      <c r="D699" s="574"/>
      <c r="E699" s="574"/>
      <c r="F699" s="574"/>
      <c r="G699" s="574"/>
      <c r="H699" s="574"/>
      <c r="I699" s="574"/>
      <c r="J699" s="574"/>
      <c r="K699" s="574"/>
      <c r="L699" s="574"/>
      <c r="M699" s="573"/>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3"/>
      <c r="AR699" s="574"/>
      <c r="AS699" s="574"/>
      <c r="AT699" s="574"/>
      <c r="AU699" s="575"/>
      <c r="AV699" s="576"/>
      <c r="AW699" s="576"/>
      <c r="AX699" s="577"/>
    </row>
    <row r="700" spans="1:50" ht="24" customHeight="1" x14ac:dyDescent="0.15">
      <c r="A700" s="569">
        <v>4</v>
      </c>
      <c r="B700" s="569">
        <v>1</v>
      </c>
      <c r="C700" s="573"/>
      <c r="D700" s="574"/>
      <c r="E700" s="574"/>
      <c r="F700" s="574"/>
      <c r="G700" s="574"/>
      <c r="H700" s="574"/>
      <c r="I700" s="574"/>
      <c r="J700" s="574"/>
      <c r="K700" s="574"/>
      <c r="L700" s="574"/>
      <c r="M700" s="573"/>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3"/>
      <c r="AR700" s="574"/>
      <c r="AS700" s="574"/>
      <c r="AT700" s="574"/>
      <c r="AU700" s="575"/>
      <c r="AV700" s="576"/>
      <c r="AW700" s="576"/>
      <c r="AX700" s="577"/>
    </row>
    <row r="701" spans="1:50" ht="24" customHeight="1" x14ac:dyDescent="0.15">
      <c r="A701" s="569">
        <v>5</v>
      </c>
      <c r="B701" s="569">
        <v>1</v>
      </c>
      <c r="C701" s="573"/>
      <c r="D701" s="574"/>
      <c r="E701" s="574"/>
      <c r="F701" s="574"/>
      <c r="G701" s="574"/>
      <c r="H701" s="574"/>
      <c r="I701" s="574"/>
      <c r="J701" s="574"/>
      <c r="K701" s="574"/>
      <c r="L701" s="574"/>
      <c r="M701" s="573"/>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3"/>
      <c r="AR701" s="574"/>
      <c r="AS701" s="574"/>
      <c r="AT701" s="574"/>
      <c r="AU701" s="575"/>
      <c r="AV701" s="576"/>
      <c r="AW701" s="576"/>
      <c r="AX701" s="577"/>
    </row>
    <row r="702" spans="1:50" ht="24" customHeight="1" x14ac:dyDescent="0.15">
      <c r="A702" s="569">
        <v>6</v>
      </c>
      <c r="B702" s="569">
        <v>1</v>
      </c>
      <c r="C702" s="573"/>
      <c r="D702" s="574"/>
      <c r="E702" s="574"/>
      <c r="F702" s="574"/>
      <c r="G702" s="574"/>
      <c r="H702" s="574"/>
      <c r="I702" s="574"/>
      <c r="J702" s="574"/>
      <c r="K702" s="574"/>
      <c r="L702" s="574"/>
      <c r="M702" s="573"/>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3"/>
      <c r="AR702" s="574"/>
      <c r="AS702" s="574"/>
      <c r="AT702" s="574"/>
      <c r="AU702" s="575"/>
      <c r="AV702" s="576"/>
      <c r="AW702" s="576"/>
      <c r="AX702" s="577"/>
    </row>
    <row r="703" spans="1:50" ht="24" customHeight="1" x14ac:dyDescent="0.15">
      <c r="A703" s="569">
        <v>7</v>
      </c>
      <c r="B703" s="569">
        <v>1</v>
      </c>
      <c r="C703" s="573"/>
      <c r="D703" s="574"/>
      <c r="E703" s="574"/>
      <c r="F703" s="574"/>
      <c r="G703" s="574"/>
      <c r="H703" s="574"/>
      <c r="I703" s="574"/>
      <c r="J703" s="574"/>
      <c r="K703" s="574"/>
      <c r="L703" s="574"/>
      <c r="M703" s="573"/>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3"/>
      <c r="AR703" s="574"/>
      <c r="AS703" s="574"/>
      <c r="AT703" s="574"/>
      <c r="AU703" s="575"/>
      <c r="AV703" s="576"/>
      <c r="AW703" s="576"/>
      <c r="AX703" s="577"/>
    </row>
    <row r="704" spans="1:50" ht="24" customHeight="1" x14ac:dyDescent="0.15">
      <c r="A704" s="569">
        <v>8</v>
      </c>
      <c r="B704" s="569">
        <v>1</v>
      </c>
      <c r="C704" s="573"/>
      <c r="D704" s="574"/>
      <c r="E704" s="574"/>
      <c r="F704" s="574"/>
      <c r="G704" s="574"/>
      <c r="H704" s="574"/>
      <c r="I704" s="574"/>
      <c r="J704" s="574"/>
      <c r="K704" s="574"/>
      <c r="L704" s="574"/>
      <c r="M704" s="573"/>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3"/>
      <c r="AR704" s="574"/>
      <c r="AS704" s="574"/>
      <c r="AT704" s="574"/>
      <c r="AU704" s="575"/>
      <c r="AV704" s="576"/>
      <c r="AW704" s="576"/>
      <c r="AX704" s="577"/>
    </row>
    <row r="705" spans="1:50" ht="24" customHeight="1" x14ac:dyDescent="0.15">
      <c r="A705" s="569">
        <v>9</v>
      </c>
      <c r="B705" s="569">
        <v>1</v>
      </c>
      <c r="C705" s="573"/>
      <c r="D705" s="574"/>
      <c r="E705" s="574"/>
      <c r="F705" s="574"/>
      <c r="G705" s="574"/>
      <c r="H705" s="574"/>
      <c r="I705" s="574"/>
      <c r="J705" s="574"/>
      <c r="K705" s="574"/>
      <c r="L705" s="574"/>
      <c r="M705" s="573"/>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3"/>
      <c r="AR705" s="574"/>
      <c r="AS705" s="574"/>
      <c r="AT705" s="574"/>
      <c r="AU705" s="575"/>
      <c r="AV705" s="576"/>
      <c r="AW705" s="576"/>
      <c r="AX705" s="577"/>
    </row>
    <row r="706" spans="1:50" ht="24" customHeight="1" x14ac:dyDescent="0.15">
      <c r="A706" s="569">
        <v>10</v>
      </c>
      <c r="B706" s="569">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3"/>
      <c r="AR706" s="574"/>
      <c r="AS706" s="574"/>
      <c r="AT706" s="574"/>
      <c r="AU706" s="575"/>
      <c r="AV706" s="576"/>
      <c r="AW706" s="576"/>
      <c r="AX706" s="577"/>
    </row>
    <row r="707" spans="1:50" ht="24" hidden="1" customHeight="1" x14ac:dyDescent="0.15">
      <c r="A707" s="569">
        <v>11</v>
      </c>
      <c r="B707" s="569">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3"/>
      <c r="AR707" s="574"/>
      <c r="AS707" s="574"/>
      <c r="AT707" s="574"/>
      <c r="AU707" s="575"/>
      <c r="AV707" s="576"/>
      <c r="AW707" s="576"/>
      <c r="AX707" s="577"/>
    </row>
    <row r="708" spans="1:50" ht="24" hidden="1" customHeight="1" x14ac:dyDescent="0.15">
      <c r="A708" s="569">
        <v>12</v>
      </c>
      <c r="B708" s="569">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3"/>
      <c r="AR708" s="574"/>
      <c r="AS708" s="574"/>
      <c r="AT708" s="574"/>
      <c r="AU708" s="575"/>
      <c r="AV708" s="576"/>
      <c r="AW708" s="576"/>
      <c r="AX708" s="577"/>
    </row>
    <row r="709" spans="1:50" ht="24" hidden="1" customHeight="1" x14ac:dyDescent="0.15">
      <c r="A709" s="569">
        <v>13</v>
      </c>
      <c r="B709" s="569">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3"/>
      <c r="AR709" s="574"/>
      <c r="AS709" s="574"/>
      <c r="AT709" s="574"/>
      <c r="AU709" s="575"/>
      <c r="AV709" s="576"/>
      <c r="AW709" s="576"/>
      <c r="AX709" s="577"/>
    </row>
    <row r="710" spans="1:50" ht="24" hidden="1" customHeight="1" x14ac:dyDescent="0.15">
      <c r="A710" s="569">
        <v>14</v>
      </c>
      <c r="B710" s="569">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3"/>
      <c r="AR710" s="574"/>
      <c r="AS710" s="574"/>
      <c r="AT710" s="574"/>
      <c r="AU710" s="575"/>
      <c r="AV710" s="576"/>
      <c r="AW710" s="576"/>
      <c r="AX710" s="577"/>
    </row>
    <row r="711" spans="1:50" ht="24" hidden="1" customHeight="1" x14ac:dyDescent="0.15">
      <c r="A711" s="569">
        <v>15</v>
      </c>
      <c r="B711" s="569">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3"/>
      <c r="AR711" s="574"/>
      <c r="AS711" s="574"/>
      <c r="AT711" s="574"/>
      <c r="AU711" s="575"/>
      <c r="AV711" s="576"/>
      <c r="AW711" s="576"/>
      <c r="AX711" s="577"/>
    </row>
    <row r="712" spans="1:50" ht="24" hidden="1" customHeight="1" x14ac:dyDescent="0.15">
      <c r="A712" s="569">
        <v>16</v>
      </c>
      <c r="B712" s="569">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3"/>
      <c r="AR712" s="574"/>
      <c r="AS712" s="574"/>
      <c r="AT712" s="574"/>
      <c r="AU712" s="575"/>
      <c r="AV712" s="576"/>
      <c r="AW712" s="576"/>
      <c r="AX712" s="577"/>
    </row>
    <row r="713" spans="1:50" ht="24" hidden="1" customHeight="1" x14ac:dyDescent="0.15">
      <c r="A713" s="569">
        <v>17</v>
      </c>
      <c r="B713" s="569">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3"/>
      <c r="AR713" s="574"/>
      <c r="AS713" s="574"/>
      <c r="AT713" s="574"/>
      <c r="AU713" s="575"/>
      <c r="AV713" s="576"/>
      <c r="AW713" s="576"/>
      <c r="AX713" s="577"/>
    </row>
    <row r="714" spans="1:50" ht="24" hidden="1" customHeight="1" x14ac:dyDescent="0.15">
      <c r="A714" s="569">
        <v>18</v>
      </c>
      <c r="B714" s="569">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3"/>
      <c r="AR714" s="574"/>
      <c r="AS714" s="574"/>
      <c r="AT714" s="574"/>
      <c r="AU714" s="575"/>
      <c r="AV714" s="576"/>
      <c r="AW714" s="576"/>
      <c r="AX714" s="577"/>
    </row>
    <row r="715" spans="1:50" ht="24" hidden="1" customHeight="1" x14ac:dyDescent="0.15">
      <c r="A715" s="569">
        <v>19</v>
      </c>
      <c r="B715" s="569">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3"/>
      <c r="AR715" s="574"/>
      <c r="AS715" s="574"/>
      <c r="AT715" s="574"/>
      <c r="AU715" s="575"/>
      <c r="AV715" s="576"/>
      <c r="AW715" s="576"/>
      <c r="AX715" s="577"/>
    </row>
    <row r="716" spans="1:50" ht="24" hidden="1" customHeight="1" x14ac:dyDescent="0.15">
      <c r="A716" s="569">
        <v>20</v>
      </c>
      <c r="B716" s="569">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3"/>
      <c r="AR716" s="574"/>
      <c r="AS716" s="574"/>
      <c r="AT716" s="574"/>
      <c r="AU716" s="575"/>
      <c r="AV716" s="576"/>
      <c r="AW716" s="576"/>
      <c r="AX716" s="577"/>
    </row>
    <row r="717" spans="1:50" ht="24" hidden="1" customHeight="1" x14ac:dyDescent="0.15">
      <c r="A717" s="569">
        <v>21</v>
      </c>
      <c r="B717" s="569">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3"/>
      <c r="AR717" s="574"/>
      <c r="AS717" s="574"/>
      <c r="AT717" s="574"/>
      <c r="AU717" s="575"/>
      <c r="AV717" s="576"/>
      <c r="AW717" s="576"/>
      <c r="AX717" s="577"/>
    </row>
    <row r="718" spans="1:50" ht="24" hidden="1" customHeight="1" x14ac:dyDescent="0.15">
      <c r="A718" s="569">
        <v>22</v>
      </c>
      <c r="B718" s="569">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3"/>
      <c r="AR718" s="574"/>
      <c r="AS718" s="574"/>
      <c r="AT718" s="574"/>
      <c r="AU718" s="575"/>
      <c r="AV718" s="576"/>
      <c r="AW718" s="576"/>
      <c r="AX718" s="577"/>
    </row>
    <row r="719" spans="1:50" ht="24" hidden="1" customHeight="1" x14ac:dyDescent="0.15">
      <c r="A719" s="569">
        <v>23</v>
      </c>
      <c r="B719" s="569">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3"/>
      <c r="AR719" s="574"/>
      <c r="AS719" s="574"/>
      <c r="AT719" s="574"/>
      <c r="AU719" s="575"/>
      <c r="AV719" s="576"/>
      <c r="AW719" s="576"/>
      <c r="AX719" s="577"/>
    </row>
    <row r="720" spans="1:50" ht="24" hidden="1" customHeight="1" x14ac:dyDescent="0.15">
      <c r="A720" s="569">
        <v>24</v>
      </c>
      <c r="B720" s="569">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3"/>
      <c r="AR720" s="574"/>
      <c r="AS720" s="574"/>
      <c r="AT720" s="574"/>
      <c r="AU720" s="575"/>
      <c r="AV720" s="576"/>
      <c r="AW720" s="576"/>
      <c r="AX720" s="577"/>
    </row>
    <row r="721" spans="1:50" ht="24" hidden="1" customHeight="1" x14ac:dyDescent="0.15">
      <c r="A721" s="569">
        <v>25</v>
      </c>
      <c r="B721" s="569">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3"/>
      <c r="AR721" s="574"/>
      <c r="AS721" s="574"/>
      <c r="AT721" s="574"/>
      <c r="AU721" s="575"/>
      <c r="AV721" s="576"/>
      <c r="AW721" s="576"/>
      <c r="AX721" s="577"/>
    </row>
    <row r="722" spans="1:50" ht="24" hidden="1" customHeight="1" x14ac:dyDescent="0.15">
      <c r="A722" s="569">
        <v>26</v>
      </c>
      <c r="B722" s="569">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3"/>
      <c r="AR722" s="574"/>
      <c r="AS722" s="574"/>
      <c r="AT722" s="574"/>
      <c r="AU722" s="575"/>
      <c r="AV722" s="576"/>
      <c r="AW722" s="576"/>
      <c r="AX722" s="577"/>
    </row>
    <row r="723" spans="1:50" ht="24" hidden="1" customHeight="1" x14ac:dyDescent="0.15">
      <c r="A723" s="569">
        <v>27</v>
      </c>
      <c r="B723" s="569">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3"/>
      <c r="AR723" s="574"/>
      <c r="AS723" s="574"/>
      <c r="AT723" s="574"/>
      <c r="AU723" s="575"/>
      <c r="AV723" s="576"/>
      <c r="AW723" s="576"/>
      <c r="AX723" s="577"/>
    </row>
    <row r="724" spans="1:50" ht="24" hidden="1" customHeight="1" x14ac:dyDescent="0.15">
      <c r="A724" s="569">
        <v>28</v>
      </c>
      <c r="B724" s="569">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3"/>
      <c r="AR724" s="574"/>
      <c r="AS724" s="574"/>
      <c r="AT724" s="574"/>
      <c r="AU724" s="575"/>
      <c r="AV724" s="576"/>
      <c r="AW724" s="576"/>
      <c r="AX724" s="577"/>
    </row>
    <row r="725" spans="1:50" ht="24" hidden="1" customHeight="1" x14ac:dyDescent="0.15">
      <c r="A725" s="569">
        <v>29</v>
      </c>
      <c r="B725" s="569">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3"/>
      <c r="AR725" s="574"/>
      <c r="AS725" s="574"/>
      <c r="AT725" s="574"/>
      <c r="AU725" s="575"/>
      <c r="AV725" s="576"/>
      <c r="AW725" s="576"/>
      <c r="AX725" s="577"/>
    </row>
    <row r="726" spans="1:50" ht="24" hidden="1" customHeight="1" x14ac:dyDescent="0.15">
      <c r="A726" s="569">
        <v>30</v>
      </c>
      <c r="B726" s="569">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3"/>
      <c r="AR726" s="574"/>
      <c r="AS726" s="574"/>
      <c r="AT726" s="574"/>
      <c r="AU726" s="575"/>
      <c r="AV726" s="576"/>
      <c r="AW726" s="576"/>
      <c r="AX726" s="577"/>
    </row>
    <row r="728" spans="1:50" x14ac:dyDescent="0.15">
      <c r="A728" s="9"/>
      <c r="B728" s="70" t="s">
        <v>401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69"/>
      <c r="B729" s="569"/>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80" t="s">
        <v>33</v>
      </c>
      <c r="AL729" s="245"/>
      <c r="AM729" s="245"/>
      <c r="AN729" s="245"/>
      <c r="AO729" s="245"/>
      <c r="AP729" s="245"/>
      <c r="AQ729" s="245" t="s">
        <v>23</v>
      </c>
      <c r="AR729" s="245"/>
      <c r="AS729" s="245"/>
      <c r="AT729" s="245"/>
      <c r="AU729" s="95" t="s">
        <v>24</v>
      </c>
      <c r="AV729" s="96"/>
      <c r="AW729" s="96"/>
      <c r="AX729" s="581"/>
    </row>
    <row r="730" spans="1:50" ht="24" hidden="1" customHeight="1" x14ac:dyDescent="0.15">
      <c r="A730" s="569">
        <v>1</v>
      </c>
      <c r="B730" s="569">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3"/>
      <c r="AR730" s="574"/>
      <c r="AS730" s="574"/>
      <c r="AT730" s="574"/>
      <c r="AU730" s="575"/>
      <c r="AV730" s="576"/>
      <c r="AW730" s="576"/>
      <c r="AX730" s="577"/>
    </row>
    <row r="731" spans="1:50" ht="24" hidden="1" customHeight="1" x14ac:dyDescent="0.15">
      <c r="A731" s="569">
        <v>2</v>
      </c>
      <c r="B731" s="569">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3"/>
      <c r="AR731" s="574"/>
      <c r="AS731" s="574"/>
      <c r="AT731" s="574"/>
      <c r="AU731" s="575"/>
      <c r="AV731" s="576"/>
      <c r="AW731" s="576"/>
      <c r="AX731" s="577"/>
    </row>
    <row r="732" spans="1:50" ht="24" hidden="1" customHeight="1" x14ac:dyDescent="0.15">
      <c r="A732" s="569">
        <v>3</v>
      </c>
      <c r="B732" s="569">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3"/>
      <c r="AR732" s="574"/>
      <c r="AS732" s="574"/>
      <c r="AT732" s="574"/>
      <c r="AU732" s="575"/>
      <c r="AV732" s="576"/>
      <c r="AW732" s="576"/>
      <c r="AX732" s="577"/>
    </row>
    <row r="733" spans="1:50" ht="24" hidden="1" customHeight="1" x14ac:dyDescent="0.15">
      <c r="A733" s="569">
        <v>4</v>
      </c>
      <c r="B733" s="569">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3"/>
      <c r="AR733" s="574"/>
      <c r="AS733" s="574"/>
      <c r="AT733" s="574"/>
      <c r="AU733" s="575"/>
      <c r="AV733" s="576"/>
      <c r="AW733" s="576"/>
      <c r="AX733" s="577"/>
    </row>
    <row r="734" spans="1:50" ht="24" hidden="1" customHeight="1" x14ac:dyDescent="0.15">
      <c r="A734" s="569">
        <v>5</v>
      </c>
      <c r="B734" s="569">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3"/>
      <c r="AR734" s="574"/>
      <c r="AS734" s="574"/>
      <c r="AT734" s="574"/>
      <c r="AU734" s="575"/>
      <c r="AV734" s="576"/>
      <c r="AW734" s="576"/>
      <c r="AX734" s="577"/>
    </row>
    <row r="735" spans="1:50" ht="24" hidden="1" customHeight="1" x14ac:dyDescent="0.15">
      <c r="A735" s="569">
        <v>6</v>
      </c>
      <c r="B735" s="569">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3"/>
      <c r="AR735" s="574"/>
      <c r="AS735" s="574"/>
      <c r="AT735" s="574"/>
      <c r="AU735" s="575"/>
      <c r="AV735" s="576"/>
      <c r="AW735" s="576"/>
      <c r="AX735" s="577"/>
    </row>
    <row r="736" spans="1:50" ht="24" hidden="1" customHeight="1" x14ac:dyDescent="0.15">
      <c r="A736" s="569">
        <v>7</v>
      </c>
      <c r="B736" s="569">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3"/>
      <c r="AR736" s="574"/>
      <c r="AS736" s="574"/>
      <c r="AT736" s="574"/>
      <c r="AU736" s="575"/>
      <c r="AV736" s="576"/>
      <c r="AW736" s="576"/>
      <c r="AX736" s="577"/>
    </row>
    <row r="737" spans="1:50" ht="24" hidden="1" customHeight="1" x14ac:dyDescent="0.15">
      <c r="A737" s="569">
        <v>8</v>
      </c>
      <c r="B737" s="569">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3"/>
      <c r="AR737" s="574"/>
      <c r="AS737" s="574"/>
      <c r="AT737" s="574"/>
      <c r="AU737" s="575"/>
      <c r="AV737" s="576"/>
      <c r="AW737" s="576"/>
      <c r="AX737" s="577"/>
    </row>
    <row r="738" spans="1:50" ht="24" hidden="1" customHeight="1" x14ac:dyDescent="0.15">
      <c r="A738" s="569">
        <v>9</v>
      </c>
      <c r="B738" s="569">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3"/>
      <c r="AR738" s="574"/>
      <c r="AS738" s="574"/>
      <c r="AT738" s="574"/>
      <c r="AU738" s="575"/>
      <c r="AV738" s="576"/>
      <c r="AW738" s="576"/>
      <c r="AX738" s="577"/>
    </row>
    <row r="739" spans="1:50" ht="24" hidden="1" customHeight="1" x14ac:dyDescent="0.15">
      <c r="A739" s="569">
        <v>10</v>
      </c>
      <c r="B739" s="569">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3"/>
      <c r="AR739" s="574"/>
      <c r="AS739" s="574"/>
      <c r="AT739" s="574"/>
      <c r="AU739" s="575"/>
      <c r="AV739" s="576"/>
      <c r="AW739" s="576"/>
      <c r="AX739" s="577"/>
    </row>
    <row r="740" spans="1:50" ht="24" hidden="1" customHeight="1" x14ac:dyDescent="0.15">
      <c r="A740" s="569">
        <v>11</v>
      </c>
      <c r="B740" s="569">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3"/>
      <c r="AR740" s="574"/>
      <c r="AS740" s="574"/>
      <c r="AT740" s="574"/>
      <c r="AU740" s="575"/>
      <c r="AV740" s="576"/>
      <c r="AW740" s="576"/>
      <c r="AX740" s="577"/>
    </row>
    <row r="741" spans="1:50" ht="24" hidden="1" customHeight="1" x14ac:dyDescent="0.15">
      <c r="A741" s="569">
        <v>12</v>
      </c>
      <c r="B741" s="569">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3"/>
      <c r="AR741" s="574"/>
      <c r="AS741" s="574"/>
      <c r="AT741" s="574"/>
      <c r="AU741" s="575"/>
      <c r="AV741" s="576"/>
      <c r="AW741" s="576"/>
      <c r="AX741" s="577"/>
    </row>
    <row r="742" spans="1:50" ht="24" hidden="1" customHeight="1" x14ac:dyDescent="0.15">
      <c r="A742" s="569">
        <v>13</v>
      </c>
      <c r="B742" s="569">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3"/>
      <c r="AR742" s="574"/>
      <c r="AS742" s="574"/>
      <c r="AT742" s="574"/>
      <c r="AU742" s="575"/>
      <c r="AV742" s="576"/>
      <c r="AW742" s="576"/>
      <c r="AX742" s="577"/>
    </row>
    <row r="743" spans="1:50" ht="24" hidden="1" customHeight="1" x14ac:dyDescent="0.15">
      <c r="A743" s="569">
        <v>14</v>
      </c>
      <c r="B743" s="569">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3"/>
      <c r="AR743" s="574"/>
      <c r="AS743" s="574"/>
      <c r="AT743" s="574"/>
      <c r="AU743" s="575"/>
      <c r="AV743" s="576"/>
      <c r="AW743" s="576"/>
      <c r="AX743" s="577"/>
    </row>
    <row r="744" spans="1:50" ht="24" hidden="1" customHeight="1" x14ac:dyDescent="0.15">
      <c r="A744" s="569">
        <v>15</v>
      </c>
      <c r="B744" s="569">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3"/>
      <c r="AR744" s="574"/>
      <c r="AS744" s="574"/>
      <c r="AT744" s="574"/>
      <c r="AU744" s="575"/>
      <c r="AV744" s="576"/>
      <c r="AW744" s="576"/>
      <c r="AX744" s="577"/>
    </row>
    <row r="745" spans="1:50" ht="24" hidden="1" customHeight="1" x14ac:dyDescent="0.15">
      <c r="A745" s="569">
        <v>16</v>
      </c>
      <c r="B745" s="569">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3"/>
      <c r="AR745" s="574"/>
      <c r="AS745" s="574"/>
      <c r="AT745" s="574"/>
      <c r="AU745" s="575"/>
      <c r="AV745" s="576"/>
      <c r="AW745" s="576"/>
      <c r="AX745" s="577"/>
    </row>
    <row r="746" spans="1:50" ht="24" hidden="1" customHeight="1" x14ac:dyDescent="0.15">
      <c r="A746" s="569">
        <v>17</v>
      </c>
      <c r="B746" s="569">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3"/>
      <c r="AR746" s="574"/>
      <c r="AS746" s="574"/>
      <c r="AT746" s="574"/>
      <c r="AU746" s="575"/>
      <c r="AV746" s="576"/>
      <c r="AW746" s="576"/>
      <c r="AX746" s="577"/>
    </row>
    <row r="747" spans="1:50" ht="24" hidden="1" customHeight="1" x14ac:dyDescent="0.15">
      <c r="A747" s="569">
        <v>18</v>
      </c>
      <c r="B747" s="569">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3"/>
      <c r="AR747" s="574"/>
      <c r="AS747" s="574"/>
      <c r="AT747" s="574"/>
      <c r="AU747" s="575"/>
      <c r="AV747" s="576"/>
      <c r="AW747" s="576"/>
      <c r="AX747" s="577"/>
    </row>
    <row r="748" spans="1:50" ht="24" hidden="1" customHeight="1" x14ac:dyDescent="0.15">
      <c r="A748" s="569">
        <v>19</v>
      </c>
      <c r="B748" s="569">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3"/>
      <c r="AR748" s="574"/>
      <c r="AS748" s="574"/>
      <c r="AT748" s="574"/>
      <c r="AU748" s="575"/>
      <c r="AV748" s="576"/>
      <c r="AW748" s="576"/>
      <c r="AX748" s="577"/>
    </row>
    <row r="749" spans="1:50" ht="24" hidden="1" customHeight="1" x14ac:dyDescent="0.15">
      <c r="A749" s="569">
        <v>20</v>
      </c>
      <c r="B749" s="569">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3"/>
      <c r="AR749" s="574"/>
      <c r="AS749" s="574"/>
      <c r="AT749" s="574"/>
      <c r="AU749" s="575"/>
      <c r="AV749" s="576"/>
      <c r="AW749" s="576"/>
      <c r="AX749" s="577"/>
    </row>
    <row r="750" spans="1:50" ht="24" hidden="1" customHeight="1" x14ac:dyDescent="0.15">
      <c r="A750" s="569">
        <v>21</v>
      </c>
      <c r="B750" s="569">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3"/>
      <c r="AR750" s="574"/>
      <c r="AS750" s="574"/>
      <c r="AT750" s="574"/>
      <c r="AU750" s="575"/>
      <c r="AV750" s="576"/>
      <c r="AW750" s="576"/>
      <c r="AX750" s="577"/>
    </row>
    <row r="751" spans="1:50" ht="24" hidden="1" customHeight="1" x14ac:dyDescent="0.15">
      <c r="A751" s="569">
        <v>22</v>
      </c>
      <c r="B751" s="569">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3"/>
      <c r="AR751" s="574"/>
      <c r="AS751" s="574"/>
      <c r="AT751" s="574"/>
      <c r="AU751" s="575"/>
      <c r="AV751" s="576"/>
      <c r="AW751" s="576"/>
      <c r="AX751" s="577"/>
    </row>
    <row r="752" spans="1:50" ht="24" hidden="1" customHeight="1" x14ac:dyDescent="0.15">
      <c r="A752" s="569">
        <v>23</v>
      </c>
      <c r="B752" s="569">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3"/>
      <c r="AR752" s="574"/>
      <c r="AS752" s="574"/>
      <c r="AT752" s="574"/>
      <c r="AU752" s="575"/>
      <c r="AV752" s="576"/>
      <c r="AW752" s="576"/>
      <c r="AX752" s="577"/>
    </row>
    <row r="753" spans="1:50" ht="24" hidden="1" customHeight="1" x14ac:dyDescent="0.15">
      <c r="A753" s="569">
        <v>24</v>
      </c>
      <c r="B753" s="569">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3"/>
      <c r="AR753" s="574"/>
      <c r="AS753" s="574"/>
      <c r="AT753" s="574"/>
      <c r="AU753" s="575"/>
      <c r="AV753" s="576"/>
      <c r="AW753" s="576"/>
      <c r="AX753" s="577"/>
    </row>
    <row r="754" spans="1:50" ht="24" hidden="1" customHeight="1" x14ac:dyDescent="0.15">
      <c r="A754" s="569">
        <v>25</v>
      </c>
      <c r="B754" s="569">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3"/>
      <c r="AR754" s="574"/>
      <c r="AS754" s="574"/>
      <c r="AT754" s="574"/>
      <c r="AU754" s="575"/>
      <c r="AV754" s="576"/>
      <c r="AW754" s="576"/>
      <c r="AX754" s="577"/>
    </row>
    <row r="755" spans="1:50" ht="24" hidden="1" customHeight="1" x14ac:dyDescent="0.15">
      <c r="A755" s="569">
        <v>26</v>
      </c>
      <c r="B755" s="569">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3"/>
      <c r="AR755" s="574"/>
      <c r="AS755" s="574"/>
      <c r="AT755" s="574"/>
      <c r="AU755" s="575"/>
      <c r="AV755" s="576"/>
      <c r="AW755" s="576"/>
      <c r="AX755" s="577"/>
    </row>
    <row r="756" spans="1:50" ht="24" hidden="1" customHeight="1" x14ac:dyDescent="0.15">
      <c r="A756" s="569">
        <v>27</v>
      </c>
      <c r="B756" s="569">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3"/>
      <c r="AR756" s="574"/>
      <c r="AS756" s="574"/>
      <c r="AT756" s="574"/>
      <c r="AU756" s="575"/>
      <c r="AV756" s="576"/>
      <c r="AW756" s="576"/>
      <c r="AX756" s="577"/>
    </row>
    <row r="757" spans="1:50" ht="24" hidden="1" customHeight="1" x14ac:dyDescent="0.15">
      <c r="A757" s="569">
        <v>28</v>
      </c>
      <c r="B757" s="569">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3"/>
      <c r="AR757" s="574"/>
      <c r="AS757" s="574"/>
      <c r="AT757" s="574"/>
      <c r="AU757" s="575"/>
      <c r="AV757" s="576"/>
      <c r="AW757" s="576"/>
      <c r="AX757" s="577"/>
    </row>
    <row r="758" spans="1:50" ht="24" hidden="1" customHeight="1" x14ac:dyDescent="0.15">
      <c r="A758" s="569">
        <v>29</v>
      </c>
      <c r="B758" s="569">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3"/>
      <c r="AR758" s="574"/>
      <c r="AS758" s="574"/>
      <c r="AT758" s="574"/>
      <c r="AU758" s="575"/>
      <c r="AV758" s="576"/>
      <c r="AW758" s="576"/>
      <c r="AX758" s="577"/>
    </row>
    <row r="759" spans="1:50" ht="24" hidden="1" customHeight="1" x14ac:dyDescent="0.15">
      <c r="A759" s="569">
        <v>30</v>
      </c>
      <c r="B759" s="569">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3"/>
      <c r="AR759" s="574"/>
      <c r="AS759" s="574"/>
      <c r="AT759" s="574"/>
      <c r="AU759" s="575"/>
      <c r="AV759" s="576"/>
      <c r="AW759" s="576"/>
      <c r="AX759" s="577"/>
    </row>
    <row r="760" spans="1:50" hidden="1" x14ac:dyDescent="0.15"/>
    <row r="761" spans="1:50" hidden="1" x14ac:dyDescent="0.15">
      <c r="A761" s="9"/>
      <c r="B761" s="70" t="s">
        <v>402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69"/>
      <c r="B762" s="569"/>
      <c r="C762" s="245" t="s">
        <v>380</v>
      </c>
      <c r="D762" s="245"/>
      <c r="E762" s="245"/>
      <c r="F762" s="245"/>
      <c r="G762" s="245"/>
      <c r="H762" s="245"/>
      <c r="I762" s="245"/>
      <c r="J762" s="245"/>
      <c r="K762" s="245"/>
      <c r="L762" s="245"/>
      <c r="M762" s="245" t="s">
        <v>381</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80" t="s">
        <v>382</v>
      </c>
      <c r="AL762" s="245"/>
      <c r="AM762" s="245"/>
      <c r="AN762" s="245"/>
      <c r="AO762" s="245"/>
      <c r="AP762" s="245"/>
      <c r="AQ762" s="245" t="s">
        <v>23</v>
      </c>
      <c r="AR762" s="245"/>
      <c r="AS762" s="245"/>
      <c r="AT762" s="245"/>
      <c r="AU762" s="95" t="s">
        <v>24</v>
      </c>
      <c r="AV762" s="96"/>
      <c r="AW762" s="96"/>
      <c r="AX762" s="581"/>
    </row>
    <row r="763" spans="1:50" ht="24" hidden="1" customHeight="1" x14ac:dyDescent="0.15">
      <c r="A763" s="569">
        <v>1</v>
      </c>
      <c r="B763" s="569">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3"/>
      <c r="AR763" s="574"/>
      <c r="AS763" s="574"/>
      <c r="AT763" s="574"/>
      <c r="AU763" s="575"/>
      <c r="AV763" s="576"/>
      <c r="AW763" s="576"/>
      <c r="AX763" s="577"/>
    </row>
    <row r="764" spans="1:50" ht="24" hidden="1" customHeight="1" x14ac:dyDescent="0.15">
      <c r="A764" s="569">
        <v>2</v>
      </c>
      <c r="B764" s="569">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3"/>
      <c r="AR764" s="574"/>
      <c r="AS764" s="574"/>
      <c r="AT764" s="574"/>
      <c r="AU764" s="575"/>
      <c r="AV764" s="576"/>
      <c r="AW764" s="576"/>
      <c r="AX764" s="577"/>
    </row>
    <row r="765" spans="1:50" ht="24" hidden="1" customHeight="1" x14ac:dyDescent="0.15">
      <c r="A765" s="569">
        <v>3</v>
      </c>
      <c r="B765" s="569">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3"/>
      <c r="AR765" s="574"/>
      <c r="AS765" s="574"/>
      <c r="AT765" s="574"/>
      <c r="AU765" s="575"/>
      <c r="AV765" s="576"/>
      <c r="AW765" s="576"/>
      <c r="AX765" s="577"/>
    </row>
    <row r="766" spans="1:50" ht="24" hidden="1" customHeight="1" x14ac:dyDescent="0.15">
      <c r="A766" s="569">
        <v>4</v>
      </c>
      <c r="B766" s="569">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3"/>
      <c r="AR766" s="574"/>
      <c r="AS766" s="574"/>
      <c r="AT766" s="574"/>
      <c r="AU766" s="575"/>
      <c r="AV766" s="576"/>
      <c r="AW766" s="576"/>
      <c r="AX766" s="577"/>
    </row>
    <row r="767" spans="1:50" ht="24" hidden="1" customHeight="1" x14ac:dyDescent="0.15">
      <c r="A767" s="569">
        <v>5</v>
      </c>
      <c r="B767" s="569">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3"/>
      <c r="AR767" s="574"/>
      <c r="AS767" s="574"/>
      <c r="AT767" s="574"/>
      <c r="AU767" s="575"/>
      <c r="AV767" s="576"/>
      <c r="AW767" s="576"/>
      <c r="AX767" s="577"/>
    </row>
    <row r="768" spans="1:50" ht="24" hidden="1" customHeight="1" x14ac:dyDescent="0.15">
      <c r="A768" s="569">
        <v>6</v>
      </c>
      <c r="B768" s="569">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3"/>
      <c r="AR768" s="574"/>
      <c r="AS768" s="574"/>
      <c r="AT768" s="574"/>
      <c r="AU768" s="575"/>
      <c r="AV768" s="576"/>
      <c r="AW768" s="576"/>
      <c r="AX768" s="577"/>
    </row>
    <row r="769" spans="1:50" ht="24" hidden="1" customHeight="1" x14ac:dyDescent="0.15">
      <c r="A769" s="569">
        <v>7</v>
      </c>
      <c r="B769" s="569">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3"/>
      <c r="AR769" s="574"/>
      <c r="AS769" s="574"/>
      <c r="AT769" s="574"/>
      <c r="AU769" s="575"/>
      <c r="AV769" s="576"/>
      <c r="AW769" s="576"/>
      <c r="AX769" s="577"/>
    </row>
    <row r="770" spans="1:50" ht="24" hidden="1" customHeight="1" x14ac:dyDescent="0.15">
      <c r="A770" s="569">
        <v>8</v>
      </c>
      <c r="B770" s="569">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3"/>
      <c r="AR770" s="574"/>
      <c r="AS770" s="574"/>
      <c r="AT770" s="574"/>
      <c r="AU770" s="575"/>
      <c r="AV770" s="576"/>
      <c r="AW770" s="576"/>
      <c r="AX770" s="577"/>
    </row>
    <row r="771" spans="1:50" ht="24" hidden="1" customHeight="1" x14ac:dyDescent="0.15">
      <c r="A771" s="569">
        <v>9</v>
      </c>
      <c r="B771" s="569">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3"/>
      <c r="AR771" s="574"/>
      <c r="AS771" s="574"/>
      <c r="AT771" s="574"/>
      <c r="AU771" s="575"/>
      <c r="AV771" s="576"/>
      <c r="AW771" s="576"/>
      <c r="AX771" s="577"/>
    </row>
    <row r="772" spans="1:50" ht="24" hidden="1" customHeight="1" x14ac:dyDescent="0.15">
      <c r="A772" s="569">
        <v>10</v>
      </c>
      <c r="B772" s="569">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3"/>
      <c r="AR772" s="574"/>
      <c r="AS772" s="574"/>
      <c r="AT772" s="574"/>
      <c r="AU772" s="575"/>
      <c r="AV772" s="576"/>
      <c r="AW772" s="576"/>
      <c r="AX772" s="577"/>
    </row>
    <row r="773" spans="1:50" ht="24" hidden="1" customHeight="1" x14ac:dyDescent="0.15">
      <c r="A773" s="569">
        <v>11</v>
      </c>
      <c r="B773" s="569">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3"/>
      <c r="AR773" s="574"/>
      <c r="AS773" s="574"/>
      <c r="AT773" s="574"/>
      <c r="AU773" s="575"/>
      <c r="AV773" s="576"/>
      <c r="AW773" s="576"/>
      <c r="AX773" s="577"/>
    </row>
    <row r="774" spans="1:50" ht="24" hidden="1" customHeight="1" x14ac:dyDescent="0.15">
      <c r="A774" s="569">
        <v>12</v>
      </c>
      <c r="B774" s="569">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3"/>
      <c r="AR774" s="574"/>
      <c r="AS774" s="574"/>
      <c r="AT774" s="574"/>
      <c r="AU774" s="575"/>
      <c r="AV774" s="576"/>
      <c r="AW774" s="576"/>
      <c r="AX774" s="577"/>
    </row>
    <row r="775" spans="1:50" ht="24" hidden="1" customHeight="1" x14ac:dyDescent="0.15">
      <c r="A775" s="569">
        <v>13</v>
      </c>
      <c r="B775" s="569">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3"/>
      <c r="AR775" s="574"/>
      <c r="AS775" s="574"/>
      <c r="AT775" s="574"/>
      <c r="AU775" s="575"/>
      <c r="AV775" s="576"/>
      <c r="AW775" s="576"/>
      <c r="AX775" s="577"/>
    </row>
    <row r="776" spans="1:50" ht="24" hidden="1" customHeight="1" x14ac:dyDescent="0.15">
      <c r="A776" s="569">
        <v>14</v>
      </c>
      <c r="B776" s="569">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3"/>
      <c r="AR776" s="574"/>
      <c r="AS776" s="574"/>
      <c r="AT776" s="574"/>
      <c r="AU776" s="575"/>
      <c r="AV776" s="576"/>
      <c r="AW776" s="576"/>
      <c r="AX776" s="577"/>
    </row>
    <row r="777" spans="1:50" ht="24" hidden="1" customHeight="1" x14ac:dyDescent="0.15">
      <c r="A777" s="569">
        <v>15</v>
      </c>
      <c r="B777" s="569">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3"/>
      <c r="AR777" s="574"/>
      <c r="AS777" s="574"/>
      <c r="AT777" s="574"/>
      <c r="AU777" s="575"/>
      <c r="AV777" s="576"/>
      <c r="AW777" s="576"/>
      <c r="AX777" s="577"/>
    </row>
    <row r="778" spans="1:50" ht="24" hidden="1" customHeight="1" x14ac:dyDescent="0.15">
      <c r="A778" s="569">
        <v>16</v>
      </c>
      <c r="B778" s="569">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3"/>
      <c r="AR778" s="574"/>
      <c r="AS778" s="574"/>
      <c r="AT778" s="574"/>
      <c r="AU778" s="575"/>
      <c r="AV778" s="576"/>
      <c r="AW778" s="576"/>
      <c r="AX778" s="577"/>
    </row>
    <row r="779" spans="1:50" ht="24" hidden="1" customHeight="1" x14ac:dyDescent="0.15">
      <c r="A779" s="569">
        <v>17</v>
      </c>
      <c r="B779" s="569">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3"/>
      <c r="AR779" s="574"/>
      <c r="AS779" s="574"/>
      <c r="AT779" s="574"/>
      <c r="AU779" s="575"/>
      <c r="AV779" s="576"/>
      <c r="AW779" s="576"/>
      <c r="AX779" s="577"/>
    </row>
    <row r="780" spans="1:50" ht="24" hidden="1" customHeight="1" x14ac:dyDescent="0.15">
      <c r="A780" s="569">
        <v>18</v>
      </c>
      <c r="B780" s="569">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3"/>
      <c r="AR780" s="574"/>
      <c r="AS780" s="574"/>
      <c r="AT780" s="574"/>
      <c r="AU780" s="575"/>
      <c r="AV780" s="576"/>
      <c r="AW780" s="576"/>
      <c r="AX780" s="577"/>
    </row>
    <row r="781" spans="1:50" ht="24" hidden="1" customHeight="1" x14ac:dyDescent="0.15">
      <c r="A781" s="569">
        <v>19</v>
      </c>
      <c r="B781" s="569">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3"/>
      <c r="AR781" s="574"/>
      <c r="AS781" s="574"/>
      <c r="AT781" s="574"/>
      <c r="AU781" s="575"/>
      <c r="AV781" s="576"/>
      <c r="AW781" s="576"/>
      <c r="AX781" s="577"/>
    </row>
    <row r="782" spans="1:50" ht="24" hidden="1" customHeight="1" x14ac:dyDescent="0.15">
      <c r="A782" s="569">
        <v>20</v>
      </c>
      <c r="B782" s="569">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3"/>
      <c r="AR782" s="574"/>
      <c r="AS782" s="574"/>
      <c r="AT782" s="574"/>
      <c r="AU782" s="575"/>
      <c r="AV782" s="576"/>
      <c r="AW782" s="576"/>
      <c r="AX782" s="577"/>
    </row>
    <row r="783" spans="1:50" ht="24" hidden="1" customHeight="1" x14ac:dyDescent="0.15">
      <c r="A783" s="569">
        <v>21</v>
      </c>
      <c r="B783" s="569">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3"/>
      <c r="AR783" s="574"/>
      <c r="AS783" s="574"/>
      <c r="AT783" s="574"/>
      <c r="AU783" s="575"/>
      <c r="AV783" s="576"/>
      <c r="AW783" s="576"/>
      <c r="AX783" s="577"/>
    </row>
    <row r="784" spans="1:50" ht="24" hidden="1" customHeight="1" x14ac:dyDescent="0.15">
      <c r="A784" s="569">
        <v>22</v>
      </c>
      <c r="B784" s="569">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3"/>
      <c r="AR784" s="574"/>
      <c r="AS784" s="574"/>
      <c r="AT784" s="574"/>
      <c r="AU784" s="575"/>
      <c r="AV784" s="576"/>
      <c r="AW784" s="576"/>
      <c r="AX784" s="577"/>
    </row>
    <row r="785" spans="1:50" ht="24" hidden="1" customHeight="1" x14ac:dyDescent="0.15">
      <c r="A785" s="569">
        <v>23</v>
      </c>
      <c r="B785" s="569">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3"/>
      <c r="AR785" s="574"/>
      <c r="AS785" s="574"/>
      <c r="AT785" s="574"/>
      <c r="AU785" s="575"/>
      <c r="AV785" s="576"/>
      <c r="AW785" s="576"/>
      <c r="AX785" s="577"/>
    </row>
    <row r="786" spans="1:50" ht="24" hidden="1" customHeight="1" x14ac:dyDescent="0.15">
      <c r="A786" s="569">
        <v>24</v>
      </c>
      <c r="B786" s="569">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3"/>
      <c r="AR786" s="574"/>
      <c r="AS786" s="574"/>
      <c r="AT786" s="574"/>
      <c r="AU786" s="575"/>
      <c r="AV786" s="576"/>
      <c r="AW786" s="576"/>
      <c r="AX786" s="577"/>
    </row>
    <row r="787" spans="1:50" ht="24" hidden="1" customHeight="1" x14ac:dyDescent="0.15">
      <c r="A787" s="569">
        <v>25</v>
      </c>
      <c r="B787" s="569">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3"/>
      <c r="AR787" s="574"/>
      <c r="AS787" s="574"/>
      <c r="AT787" s="574"/>
      <c r="AU787" s="575"/>
      <c r="AV787" s="576"/>
      <c r="AW787" s="576"/>
      <c r="AX787" s="577"/>
    </row>
    <row r="788" spans="1:50" ht="24" hidden="1" customHeight="1" x14ac:dyDescent="0.15">
      <c r="A788" s="569">
        <v>26</v>
      </c>
      <c r="B788" s="569">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3"/>
      <c r="AR788" s="574"/>
      <c r="AS788" s="574"/>
      <c r="AT788" s="574"/>
      <c r="AU788" s="575"/>
      <c r="AV788" s="576"/>
      <c r="AW788" s="576"/>
      <c r="AX788" s="577"/>
    </row>
    <row r="789" spans="1:50" ht="24" hidden="1" customHeight="1" x14ac:dyDescent="0.15">
      <c r="A789" s="569">
        <v>27</v>
      </c>
      <c r="B789" s="569">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3"/>
      <c r="AR789" s="574"/>
      <c r="AS789" s="574"/>
      <c r="AT789" s="574"/>
      <c r="AU789" s="575"/>
      <c r="AV789" s="576"/>
      <c r="AW789" s="576"/>
      <c r="AX789" s="577"/>
    </row>
    <row r="790" spans="1:50" ht="24" hidden="1" customHeight="1" x14ac:dyDescent="0.15">
      <c r="A790" s="569">
        <v>28</v>
      </c>
      <c r="B790" s="569">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3"/>
      <c r="AR790" s="574"/>
      <c r="AS790" s="574"/>
      <c r="AT790" s="574"/>
      <c r="AU790" s="575"/>
      <c r="AV790" s="576"/>
      <c r="AW790" s="576"/>
      <c r="AX790" s="577"/>
    </row>
    <row r="791" spans="1:50" ht="24" hidden="1" customHeight="1" x14ac:dyDescent="0.15">
      <c r="A791" s="569">
        <v>29</v>
      </c>
      <c r="B791" s="569">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3"/>
      <c r="AR791" s="574"/>
      <c r="AS791" s="574"/>
      <c r="AT791" s="574"/>
      <c r="AU791" s="575"/>
      <c r="AV791" s="576"/>
      <c r="AW791" s="576"/>
      <c r="AX791" s="577"/>
    </row>
    <row r="792" spans="1:50" ht="24" hidden="1" customHeight="1" x14ac:dyDescent="0.15">
      <c r="A792" s="569">
        <v>30</v>
      </c>
      <c r="B792" s="569">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3"/>
      <c r="AR792" s="574"/>
      <c r="AS792" s="574"/>
      <c r="AT792" s="574"/>
      <c r="AU792" s="575"/>
      <c r="AV792" s="576"/>
      <c r="AW792" s="576"/>
      <c r="AX792" s="577"/>
    </row>
    <row r="793" spans="1:50" hidden="1" x14ac:dyDescent="0.15"/>
    <row r="794" spans="1:50" hidden="1" x14ac:dyDescent="0.15">
      <c r="A794" s="9"/>
      <c r="B794" s="70" t="s">
        <v>403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69"/>
      <c r="B795" s="569"/>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80" t="s">
        <v>33</v>
      </c>
      <c r="AL795" s="245"/>
      <c r="AM795" s="245"/>
      <c r="AN795" s="245"/>
      <c r="AO795" s="245"/>
      <c r="AP795" s="245"/>
      <c r="AQ795" s="245" t="s">
        <v>23</v>
      </c>
      <c r="AR795" s="245"/>
      <c r="AS795" s="245"/>
      <c r="AT795" s="245"/>
      <c r="AU795" s="95" t="s">
        <v>24</v>
      </c>
      <c r="AV795" s="96"/>
      <c r="AW795" s="96"/>
      <c r="AX795" s="581"/>
    </row>
    <row r="796" spans="1:50" ht="24" hidden="1" customHeight="1" x14ac:dyDescent="0.15">
      <c r="A796" s="569">
        <v>1</v>
      </c>
      <c r="B796" s="569">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3"/>
      <c r="AR796" s="574"/>
      <c r="AS796" s="574"/>
      <c r="AT796" s="574"/>
      <c r="AU796" s="575"/>
      <c r="AV796" s="576"/>
      <c r="AW796" s="576"/>
      <c r="AX796" s="577"/>
    </row>
    <row r="797" spans="1:50" ht="24" hidden="1" customHeight="1" x14ac:dyDescent="0.15">
      <c r="A797" s="569">
        <v>2</v>
      </c>
      <c r="B797" s="569">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3"/>
      <c r="AR797" s="574"/>
      <c r="AS797" s="574"/>
      <c r="AT797" s="574"/>
      <c r="AU797" s="575"/>
      <c r="AV797" s="576"/>
      <c r="AW797" s="576"/>
      <c r="AX797" s="577"/>
    </row>
    <row r="798" spans="1:50" ht="24" hidden="1" customHeight="1" x14ac:dyDescent="0.15">
      <c r="A798" s="569">
        <v>3</v>
      </c>
      <c r="B798" s="569">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3"/>
      <c r="AR798" s="574"/>
      <c r="AS798" s="574"/>
      <c r="AT798" s="574"/>
      <c r="AU798" s="575"/>
      <c r="AV798" s="576"/>
      <c r="AW798" s="576"/>
      <c r="AX798" s="577"/>
    </row>
    <row r="799" spans="1:50" ht="24" hidden="1" customHeight="1" x14ac:dyDescent="0.15">
      <c r="A799" s="569">
        <v>4</v>
      </c>
      <c r="B799" s="569">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3"/>
      <c r="AR799" s="574"/>
      <c r="AS799" s="574"/>
      <c r="AT799" s="574"/>
      <c r="AU799" s="575"/>
      <c r="AV799" s="576"/>
      <c r="AW799" s="576"/>
      <c r="AX799" s="577"/>
    </row>
    <row r="800" spans="1:50" ht="24" hidden="1" customHeight="1" x14ac:dyDescent="0.15">
      <c r="A800" s="569">
        <v>5</v>
      </c>
      <c r="B800" s="569">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3"/>
      <c r="AR800" s="574"/>
      <c r="AS800" s="574"/>
      <c r="AT800" s="574"/>
      <c r="AU800" s="575"/>
      <c r="AV800" s="576"/>
      <c r="AW800" s="576"/>
      <c r="AX800" s="577"/>
    </row>
    <row r="801" spans="1:50" ht="24" hidden="1" customHeight="1" x14ac:dyDescent="0.15">
      <c r="A801" s="569">
        <v>6</v>
      </c>
      <c r="B801" s="569">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3"/>
      <c r="AR801" s="574"/>
      <c r="AS801" s="574"/>
      <c r="AT801" s="574"/>
      <c r="AU801" s="575"/>
      <c r="AV801" s="576"/>
      <c r="AW801" s="576"/>
      <c r="AX801" s="577"/>
    </row>
    <row r="802" spans="1:50" ht="24" hidden="1" customHeight="1" x14ac:dyDescent="0.15">
      <c r="A802" s="569">
        <v>7</v>
      </c>
      <c r="B802" s="569">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3"/>
      <c r="AR802" s="574"/>
      <c r="AS802" s="574"/>
      <c r="AT802" s="574"/>
      <c r="AU802" s="575"/>
      <c r="AV802" s="576"/>
      <c r="AW802" s="576"/>
      <c r="AX802" s="577"/>
    </row>
    <row r="803" spans="1:50" ht="24" hidden="1" customHeight="1" x14ac:dyDescent="0.15">
      <c r="A803" s="569">
        <v>8</v>
      </c>
      <c r="B803" s="569">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3"/>
      <c r="AR803" s="574"/>
      <c r="AS803" s="574"/>
      <c r="AT803" s="574"/>
      <c r="AU803" s="575"/>
      <c r="AV803" s="576"/>
      <c r="AW803" s="576"/>
      <c r="AX803" s="577"/>
    </row>
    <row r="804" spans="1:50" ht="24" hidden="1" customHeight="1" x14ac:dyDescent="0.15">
      <c r="A804" s="569">
        <v>9</v>
      </c>
      <c r="B804" s="569">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3"/>
      <c r="AR804" s="574"/>
      <c r="AS804" s="574"/>
      <c r="AT804" s="574"/>
      <c r="AU804" s="575"/>
      <c r="AV804" s="576"/>
      <c r="AW804" s="576"/>
      <c r="AX804" s="577"/>
    </row>
    <row r="805" spans="1:50" ht="24" hidden="1" customHeight="1" x14ac:dyDescent="0.15">
      <c r="A805" s="569">
        <v>10</v>
      </c>
      <c r="B805" s="569">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3"/>
      <c r="AR805" s="574"/>
      <c r="AS805" s="574"/>
      <c r="AT805" s="574"/>
      <c r="AU805" s="575"/>
      <c r="AV805" s="576"/>
      <c r="AW805" s="576"/>
      <c r="AX805" s="577"/>
    </row>
    <row r="806" spans="1:50" ht="24" hidden="1" customHeight="1" x14ac:dyDescent="0.15">
      <c r="A806" s="569">
        <v>11</v>
      </c>
      <c r="B806" s="569">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3"/>
      <c r="AR806" s="574"/>
      <c r="AS806" s="574"/>
      <c r="AT806" s="574"/>
      <c r="AU806" s="575"/>
      <c r="AV806" s="576"/>
      <c r="AW806" s="576"/>
      <c r="AX806" s="577"/>
    </row>
    <row r="807" spans="1:50" ht="24" hidden="1" customHeight="1" x14ac:dyDescent="0.15">
      <c r="A807" s="569">
        <v>12</v>
      </c>
      <c r="B807" s="569">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3"/>
      <c r="AR807" s="574"/>
      <c r="AS807" s="574"/>
      <c r="AT807" s="574"/>
      <c r="AU807" s="575"/>
      <c r="AV807" s="576"/>
      <c r="AW807" s="576"/>
      <c r="AX807" s="577"/>
    </row>
    <row r="808" spans="1:50" ht="24" hidden="1" customHeight="1" x14ac:dyDescent="0.15">
      <c r="A808" s="569">
        <v>13</v>
      </c>
      <c r="B808" s="569">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3"/>
      <c r="AR808" s="574"/>
      <c r="AS808" s="574"/>
      <c r="AT808" s="574"/>
      <c r="AU808" s="575"/>
      <c r="AV808" s="576"/>
      <c r="AW808" s="576"/>
      <c r="AX808" s="577"/>
    </row>
    <row r="809" spans="1:50" ht="24" hidden="1" customHeight="1" x14ac:dyDescent="0.15">
      <c r="A809" s="569">
        <v>14</v>
      </c>
      <c r="B809" s="569">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3"/>
      <c r="AR809" s="574"/>
      <c r="AS809" s="574"/>
      <c r="AT809" s="574"/>
      <c r="AU809" s="575"/>
      <c r="AV809" s="576"/>
      <c r="AW809" s="576"/>
      <c r="AX809" s="577"/>
    </row>
    <row r="810" spans="1:50" ht="24" hidden="1" customHeight="1" x14ac:dyDescent="0.15">
      <c r="A810" s="569">
        <v>15</v>
      </c>
      <c r="B810" s="569">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3"/>
      <c r="AR810" s="574"/>
      <c r="AS810" s="574"/>
      <c r="AT810" s="574"/>
      <c r="AU810" s="575"/>
      <c r="AV810" s="576"/>
      <c r="AW810" s="576"/>
      <c r="AX810" s="577"/>
    </row>
    <row r="811" spans="1:50" ht="24" hidden="1" customHeight="1" x14ac:dyDescent="0.15">
      <c r="A811" s="569">
        <v>16</v>
      </c>
      <c r="B811" s="569">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3"/>
      <c r="AR811" s="574"/>
      <c r="AS811" s="574"/>
      <c r="AT811" s="574"/>
      <c r="AU811" s="575"/>
      <c r="AV811" s="576"/>
      <c r="AW811" s="576"/>
      <c r="AX811" s="577"/>
    </row>
    <row r="812" spans="1:50" ht="24" hidden="1" customHeight="1" x14ac:dyDescent="0.15">
      <c r="A812" s="569">
        <v>17</v>
      </c>
      <c r="B812" s="569">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3"/>
      <c r="AR812" s="574"/>
      <c r="AS812" s="574"/>
      <c r="AT812" s="574"/>
      <c r="AU812" s="575"/>
      <c r="AV812" s="576"/>
      <c r="AW812" s="576"/>
      <c r="AX812" s="577"/>
    </row>
    <row r="813" spans="1:50" ht="24" hidden="1" customHeight="1" x14ac:dyDescent="0.15">
      <c r="A813" s="569">
        <v>18</v>
      </c>
      <c r="B813" s="569">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3"/>
      <c r="AR813" s="574"/>
      <c r="AS813" s="574"/>
      <c r="AT813" s="574"/>
      <c r="AU813" s="575"/>
      <c r="AV813" s="576"/>
      <c r="AW813" s="576"/>
      <c r="AX813" s="577"/>
    </row>
    <row r="814" spans="1:50" ht="24" hidden="1" customHeight="1" x14ac:dyDescent="0.15">
      <c r="A814" s="569">
        <v>19</v>
      </c>
      <c r="B814" s="569">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3"/>
      <c r="AR814" s="574"/>
      <c r="AS814" s="574"/>
      <c r="AT814" s="574"/>
      <c r="AU814" s="575"/>
      <c r="AV814" s="576"/>
      <c r="AW814" s="576"/>
      <c r="AX814" s="577"/>
    </row>
    <row r="815" spans="1:50" ht="24" hidden="1" customHeight="1" x14ac:dyDescent="0.15">
      <c r="A815" s="569">
        <v>20</v>
      </c>
      <c r="B815" s="569">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3"/>
      <c r="AR815" s="574"/>
      <c r="AS815" s="574"/>
      <c r="AT815" s="574"/>
      <c r="AU815" s="575"/>
      <c r="AV815" s="576"/>
      <c r="AW815" s="576"/>
      <c r="AX815" s="577"/>
    </row>
    <row r="816" spans="1:50" ht="24" hidden="1" customHeight="1" x14ac:dyDescent="0.15">
      <c r="A816" s="569">
        <v>21</v>
      </c>
      <c r="B816" s="569">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3"/>
      <c r="AR816" s="574"/>
      <c r="AS816" s="574"/>
      <c r="AT816" s="574"/>
      <c r="AU816" s="575"/>
      <c r="AV816" s="576"/>
      <c r="AW816" s="576"/>
      <c r="AX816" s="577"/>
    </row>
    <row r="817" spans="1:50" ht="24" hidden="1" customHeight="1" x14ac:dyDescent="0.15">
      <c r="A817" s="569">
        <v>22</v>
      </c>
      <c r="B817" s="569">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3"/>
      <c r="AR817" s="574"/>
      <c r="AS817" s="574"/>
      <c r="AT817" s="574"/>
      <c r="AU817" s="575"/>
      <c r="AV817" s="576"/>
      <c r="AW817" s="576"/>
      <c r="AX817" s="577"/>
    </row>
    <row r="818" spans="1:50" ht="24" hidden="1" customHeight="1" x14ac:dyDescent="0.15">
      <c r="A818" s="569">
        <v>23</v>
      </c>
      <c r="B818" s="569">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3"/>
      <c r="AR818" s="574"/>
      <c r="AS818" s="574"/>
      <c r="AT818" s="574"/>
      <c r="AU818" s="575"/>
      <c r="AV818" s="576"/>
      <c r="AW818" s="576"/>
      <c r="AX818" s="577"/>
    </row>
    <row r="819" spans="1:50" ht="24" hidden="1" customHeight="1" x14ac:dyDescent="0.15">
      <c r="A819" s="569">
        <v>24</v>
      </c>
      <c r="B819" s="569">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3"/>
      <c r="AR819" s="574"/>
      <c r="AS819" s="574"/>
      <c r="AT819" s="574"/>
      <c r="AU819" s="575"/>
      <c r="AV819" s="576"/>
      <c r="AW819" s="576"/>
      <c r="AX819" s="577"/>
    </row>
    <row r="820" spans="1:50" ht="24" hidden="1" customHeight="1" x14ac:dyDescent="0.15">
      <c r="A820" s="569">
        <v>25</v>
      </c>
      <c r="B820" s="569">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3"/>
      <c r="AR820" s="574"/>
      <c r="AS820" s="574"/>
      <c r="AT820" s="574"/>
      <c r="AU820" s="575"/>
      <c r="AV820" s="576"/>
      <c r="AW820" s="576"/>
      <c r="AX820" s="577"/>
    </row>
    <row r="821" spans="1:50" ht="24" hidden="1" customHeight="1" x14ac:dyDescent="0.15">
      <c r="A821" s="569">
        <v>26</v>
      </c>
      <c r="B821" s="569">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3"/>
      <c r="AR821" s="574"/>
      <c r="AS821" s="574"/>
      <c r="AT821" s="574"/>
      <c r="AU821" s="575"/>
      <c r="AV821" s="576"/>
      <c r="AW821" s="576"/>
      <c r="AX821" s="577"/>
    </row>
    <row r="822" spans="1:50" ht="24" hidden="1" customHeight="1" x14ac:dyDescent="0.15">
      <c r="A822" s="569">
        <v>27</v>
      </c>
      <c r="B822" s="569">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3"/>
      <c r="AR822" s="574"/>
      <c r="AS822" s="574"/>
      <c r="AT822" s="574"/>
      <c r="AU822" s="575"/>
      <c r="AV822" s="576"/>
      <c r="AW822" s="576"/>
      <c r="AX822" s="577"/>
    </row>
    <row r="823" spans="1:50" ht="24" hidden="1" customHeight="1" x14ac:dyDescent="0.15">
      <c r="A823" s="569">
        <v>28</v>
      </c>
      <c r="B823" s="569">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3"/>
      <c r="AR823" s="574"/>
      <c r="AS823" s="574"/>
      <c r="AT823" s="574"/>
      <c r="AU823" s="575"/>
      <c r="AV823" s="576"/>
      <c r="AW823" s="576"/>
      <c r="AX823" s="577"/>
    </row>
    <row r="824" spans="1:50" ht="24" hidden="1" customHeight="1" x14ac:dyDescent="0.15">
      <c r="A824" s="569">
        <v>29</v>
      </c>
      <c r="B824" s="569">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3"/>
      <c r="AR824" s="574"/>
      <c r="AS824" s="574"/>
      <c r="AT824" s="574"/>
      <c r="AU824" s="575"/>
      <c r="AV824" s="576"/>
      <c r="AW824" s="576"/>
      <c r="AX824" s="577"/>
    </row>
    <row r="825" spans="1:50" ht="24" hidden="1" customHeight="1" x14ac:dyDescent="0.15">
      <c r="A825" s="569">
        <v>30</v>
      </c>
      <c r="B825" s="569">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3"/>
      <c r="AR825" s="574"/>
      <c r="AS825" s="574"/>
      <c r="AT825" s="574"/>
      <c r="AU825" s="575"/>
      <c r="AV825" s="576"/>
      <c r="AW825" s="576"/>
      <c r="AX825" s="57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404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69"/>
      <c r="B828" s="569"/>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80" t="s">
        <v>33</v>
      </c>
      <c r="AL828" s="245"/>
      <c r="AM828" s="245"/>
      <c r="AN828" s="245"/>
      <c r="AO828" s="245"/>
      <c r="AP828" s="245"/>
      <c r="AQ828" s="245" t="s">
        <v>23</v>
      </c>
      <c r="AR828" s="245"/>
      <c r="AS828" s="245"/>
      <c r="AT828" s="245"/>
      <c r="AU828" s="95" t="s">
        <v>24</v>
      </c>
      <c r="AV828" s="96"/>
      <c r="AW828" s="96"/>
      <c r="AX828" s="581"/>
    </row>
    <row r="829" spans="1:50" ht="24" hidden="1" customHeight="1" x14ac:dyDescent="0.15">
      <c r="A829" s="569">
        <v>1</v>
      </c>
      <c r="B829" s="569">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3"/>
      <c r="AR829" s="574"/>
      <c r="AS829" s="574"/>
      <c r="AT829" s="574"/>
      <c r="AU829" s="575"/>
      <c r="AV829" s="576"/>
      <c r="AW829" s="576"/>
      <c r="AX829" s="577"/>
    </row>
    <row r="830" spans="1:50" ht="24" hidden="1" customHeight="1" x14ac:dyDescent="0.15">
      <c r="A830" s="569">
        <v>2</v>
      </c>
      <c r="B830" s="569">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3"/>
      <c r="AR830" s="574"/>
      <c r="AS830" s="574"/>
      <c r="AT830" s="574"/>
      <c r="AU830" s="575"/>
      <c r="AV830" s="576"/>
      <c r="AW830" s="576"/>
      <c r="AX830" s="577"/>
    </row>
    <row r="831" spans="1:50" ht="24" hidden="1" customHeight="1" x14ac:dyDescent="0.15">
      <c r="A831" s="569">
        <v>3</v>
      </c>
      <c r="B831" s="569">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3"/>
      <c r="AR831" s="574"/>
      <c r="AS831" s="574"/>
      <c r="AT831" s="574"/>
      <c r="AU831" s="575"/>
      <c r="AV831" s="576"/>
      <c r="AW831" s="576"/>
      <c r="AX831" s="577"/>
    </row>
    <row r="832" spans="1:50" ht="24" hidden="1" customHeight="1" x14ac:dyDescent="0.15">
      <c r="A832" s="569">
        <v>4</v>
      </c>
      <c r="B832" s="569">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3"/>
      <c r="AR832" s="574"/>
      <c r="AS832" s="574"/>
      <c r="AT832" s="574"/>
      <c r="AU832" s="575"/>
      <c r="AV832" s="576"/>
      <c r="AW832" s="576"/>
      <c r="AX832" s="577"/>
    </row>
    <row r="833" spans="1:50" ht="24" hidden="1" customHeight="1" x14ac:dyDescent="0.15">
      <c r="A833" s="569">
        <v>5</v>
      </c>
      <c r="B833" s="569">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3"/>
      <c r="AR833" s="574"/>
      <c r="AS833" s="574"/>
      <c r="AT833" s="574"/>
      <c r="AU833" s="575"/>
      <c r="AV833" s="576"/>
      <c r="AW833" s="576"/>
      <c r="AX833" s="577"/>
    </row>
    <row r="834" spans="1:50" ht="24" hidden="1" customHeight="1" x14ac:dyDescent="0.15">
      <c r="A834" s="569">
        <v>6</v>
      </c>
      <c r="B834" s="569">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3"/>
      <c r="AR834" s="574"/>
      <c r="AS834" s="574"/>
      <c r="AT834" s="574"/>
      <c r="AU834" s="575"/>
      <c r="AV834" s="576"/>
      <c r="AW834" s="576"/>
      <c r="AX834" s="577"/>
    </row>
    <row r="835" spans="1:50" ht="24" hidden="1" customHeight="1" x14ac:dyDescent="0.15">
      <c r="A835" s="569">
        <v>7</v>
      </c>
      <c r="B835" s="569">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3"/>
      <c r="AR835" s="574"/>
      <c r="AS835" s="574"/>
      <c r="AT835" s="574"/>
      <c r="AU835" s="575"/>
      <c r="AV835" s="576"/>
      <c r="AW835" s="576"/>
      <c r="AX835" s="577"/>
    </row>
    <row r="836" spans="1:50" ht="24" hidden="1" customHeight="1" x14ac:dyDescent="0.15">
      <c r="A836" s="569">
        <v>8</v>
      </c>
      <c r="B836" s="569">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3"/>
      <c r="AR836" s="574"/>
      <c r="AS836" s="574"/>
      <c r="AT836" s="574"/>
      <c r="AU836" s="575"/>
      <c r="AV836" s="576"/>
      <c r="AW836" s="576"/>
      <c r="AX836" s="577"/>
    </row>
    <row r="837" spans="1:50" ht="24" hidden="1" customHeight="1" x14ac:dyDescent="0.15">
      <c r="A837" s="569">
        <v>9</v>
      </c>
      <c r="B837" s="569">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3"/>
      <c r="AR837" s="574"/>
      <c r="AS837" s="574"/>
      <c r="AT837" s="574"/>
      <c r="AU837" s="575"/>
      <c r="AV837" s="576"/>
      <c r="AW837" s="576"/>
      <c r="AX837" s="577"/>
    </row>
    <row r="838" spans="1:50" ht="24" hidden="1" customHeight="1" x14ac:dyDescent="0.15">
      <c r="A838" s="569">
        <v>10</v>
      </c>
      <c r="B838" s="569">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3"/>
      <c r="AR838" s="574"/>
      <c r="AS838" s="574"/>
      <c r="AT838" s="574"/>
      <c r="AU838" s="575"/>
      <c r="AV838" s="576"/>
      <c r="AW838" s="576"/>
      <c r="AX838" s="577"/>
    </row>
    <row r="839" spans="1:50" ht="24" hidden="1" customHeight="1" x14ac:dyDescent="0.15">
      <c r="A839" s="569">
        <v>11</v>
      </c>
      <c r="B839" s="569">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3"/>
      <c r="AR839" s="574"/>
      <c r="AS839" s="574"/>
      <c r="AT839" s="574"/>
      <c r="AU839" s="575"/>
      <c r="AV839" s="576"/>
      <c r="AW839" s="576"/>
      <c r="AX839" s="577"/>
    </row>
    <row r="840" spans="1:50" ht="24" hidden="1" customHeight="1" x14ac:dyDescent="0.15">
      <c r="A840" s="569">
        <v>12</v>
      </c>
      <c r="B840" s="569">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3"/>
      <c r="AR840" s="574"/>
      <c r="AS840" s="574"/>
      <c r="AT840" s="574"/>
      <c r="AU840" s="575"/>
      <c r="AV840" s="576"/>
      <c r="AW840" s="576"/>
      <c r="AX840" s="577"/>
    </row>
    <row r="841" spans="1:50" ht="24" hidden="1" customHeight="1" x14ac:dyDescent="0.15">
      <c r="A841" s="569">
        <v>13</v>
      </c>
      <c r="B841" s="569">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3"/>
      <c r="AR841" s="574"/>
      <c r="AS841" s="574"/>
      <c r="AT841" s="574"/>
      <c r="AU841" s="575"/>
      <c r="AV841" s="576"/>
      <c r="AW841" s="576"/>
      <c r="AX841" s="577"/>
    </row>
    <row r="842" spans="1:50" ht="24" hidden="1" customHeight="1" x14ac:dyDescent="0.15">
      <c r="A842" s="569">
        <v>14</v>
      </c>
      <c r="B842" s="569">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3"/>
      <c r="AR842" s="574"/>
      <c r="AS842" s="574"/>
      <c r="AT842" s="574"/>
      <c r="AU842" s="575"/>
      <c r="AV842" s="576"/>
      <c r="AW842" s="576"/>
      <c r="AX842" s="577"/>
    </row>
    <row r="843" spans="1:50" ht="24" hidden="1" customHeight="1" x14ac:dyDescent="0.15">
      <c r="A843" s="569">
        <v>15</v>
      </c>
      <c r="B843" s="569">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3"/>
      <c r="AR843" s="574"/>
      <c r="AS843" s="574"/>
      <c r="AT843" s="574"/>
      <c r="AU843" s="575"/>
      <c r="AV843" s="576"/>
      <c r="AW843" s="576"/>
      <c r="AX843" s="577"/>
    </row>
    <row r="844" spans="1:50" ht="24" hidden="1" customHeight="1" x14ac:dyDescent="0.15">
      <c r="A844" s="569">
        <v>16</v>
      </c>
      <c r="B844" s="569">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3"/>
      <c r="AR844" s="574"/>
      <c r="AS844" s="574"/>
      <c r="AT844" s="574"/>
      <c r="AU844" s="575"/>
      <c r="AV844" s="576"/>
      <c r="AW844" s="576"/>
      <c r="AX844" s="577"/>
    </row>
    <row r="845" spans="1:50" ht="24" hidden="1" customHeight="1" x14ac:dyDescent="0.15">
      <c r="A845" s="569">
        <v>17</v>
      </c>
      <c r="B845" s="569">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3"/>
      <c r="AR845" s="574"/>
      <c r="AS845" s="574"/>
      <c r="AT845" s="574"/>
      <c r="AU845" s="575"/>
      <c r="AV845" s="576"/>
      <c r="AW845" s="576"/>
      <c r="AX845" s="577"/>
    </row>
    <row r="846" spans="1:50" ht="24" hidden="1" customHeight="1" x14ac:dyDescent="0.15">
      <c r="A846" s="569">
        <v>18</v>
      </c>
      <c r="B846" s="569">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3"/>
      <c r="AR846" s="574"/>
      <c r="AS846" s="574"/>
      <c r="AT846" s="574"/>
      <c r="AU846" s="575"/>
      <c r="AV846" s="576"/>
      <c r="AW846" s="576"/>
      <c r="AX846" s="577"/>
    </row>
    <row r="847" spans="1:50" ht="24" hidden="1" customHeight="1" x14ac:dyDescent="0.15">
      <c r="A847" s="569">
        <v>19</v>
      </c>
      <c r="B847" s="569">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3"/>
      <c r="AR847" s="574"/>
      <c r="AS847" s="574"/>
      <c r="AT847" s="574"/>
      <c r="AU847" s="575"/>
      <c r="AV847" s="576"/>
      <c r="AW847" s="576"/>
      <c r="AX847" s="577"/>
    </row>
    <row r="848" spans="1:50" ht="24" hidden="1" customHeight="1" x14ac:dyDescent="0.15">
      <c r="A848" s="569">
        <v>20</v>
      </c>
      <c r="B848" s="569">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3"/>
      <c r="AR848" s="574"/>
      <c r="AS848" s="574"/>
      <c r="AT848" s="574"/>
      <c r="AU848" s="575"/>
      <c r="AV848" s="576"/>
      <c r="AW848" s="576"/>
      <c r="AX848" s="577"/>
    </row>
    <row r="849" spans="1:50" ht="24" hidden="1" customHeight="1" x14ac:dyDescent="0.15">
      <c r="A849" s="569">
        <v>21</v>
      </c>
      <c r="B849" s="569">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3"/>
      <c r="AR849" s="574"/>
      <c r="AS849" s="574"/>
      <c r="AT849" s="574"/>
      <c r="AU849" s="575"/>
      <c r="AV849" s="576"/>
      <c r="AW849" s="576"/>
      <c r="AX849" s="577"/>
    </row>
    <row r="850" spans="1:50" ht="24" hidden="1" customHeight="1" x14ac:dyDescent="0.15">
      <c r="A850" s="569">
        <v>22</v>
      </c>
      <c r="B850" s="569">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3"/>
      <c r="AR850" s="574"/>
      <c r="AS850" s="574"/>
      <c r="AT850" s="574"/>
      <c r="AU850" s="575"/>
      <c r="AV850" s="576"/>
      <c r="AW850" s="576"/>
      <c r="AX850" s="577"/>
    </row>
    <row r="851" spans="1:50" ht="24" hidden="1" customHeight="1" x14ac:dyDescent="0.15">
      <c r="A851" s="569">
        <v>23</v>
      </c>
      <c r="B851" s="569">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3"/>
      <c r="AR851" s="574"/>
      <c r="AS851" s="574"/>
      <c r="AT851" s="574"/>
      <c r="AU851" s="575"/>
      <c r="AV851" s="576"/>
      <c r="AW851" s="576"/>
      <c r="AX851" s="577"/>
    </row>
    <row r="852" spans="1:50" ht="24" hidden="1" customHeight="1" x14ac:dyDescent="0.15">
      <c r="A852" s="569">
        <v>24</v>
      </c>
      <c r="B852" s="569">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3"/>
      <c r="AR852" s="574"/>
      <c r="AS852" s="574"/>
      <c r="AT852" s="574"/>
      <c r="AU852" s="575"/>
      <c r="AV852" s="576"/>
      <c r="AW852" s="576"/>
      <c r="AX852" s="577"/>
    </row>
    <row r="853" spans="1:50" ht="24" hidden="1" customHeight="1" x14ac:dyDescent="0.15">
      <c r="A853" s="569">
        <v>25</v>
      </c>
      <c r="B853" s="569">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3"/>
      <c r="AR853" s="574"/>
      <c r="AS853" s="574"/>
      <c r="AT853" s="574"/>
      <c r="AU853" s="575"/>
      <c r="AV853" s="576"/>
      <c r="AW853" s="576"/>
      <c r="AX853" s="577"/>
    </row>
    <row r="854" spans="1:50" ht="24" hidden="1" customHeight="1" x14ac:dyDescent="0.15">
      <c r="A854" s="569">
        <v>26</v>
      </c>
      <c r="B854" s="569">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3"/>
      <c r="AR854" s="574"/>
      <c r="AS854" s="574"/>
      <c r="AT854" s="574"/>
      <c r="AU854" s="575"/>
      <c r="AV854" s="576"/>
      <c r="AW854" s="576"/>
      <c r="AX854" s="577"/>
    </row>
    <row r="855" spans="1:50" ht="24" hidden="1" customHeight="1" x14ac:dyDescent="0.15">
      <c r="A855" s="569">
        <v>27</v>
      </c>
      <c r="B855" s="569">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3"/>
      <c r="AR855" s="574"/>
      <c r="AS855" s="574"/>
      <c r="AT855" s="574"/>
      <c r="AU855" s="575"/>
      <c r="AV855" s="576"/>
      <c r="AW855" s="576"/>
      <c r="AX855" s="577"/>
    </row>
    <row r="856" spans="1:50" ht="24" hidden="1" customHeight="1" x14ac:dyDescent="0.15">
      <c r="A856" s="569">
        <v>28</v>
      </c>
      <c r="B856" s="569">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3"/>
      <c r="AR856" s="574"/>
      <c r="AS856" s="574"/>
      <c r="AT856" s="574"/>
      <c r="AU856" s="575"/>
      <c r="AV856" s="576"/>
      <c r="AW856" s="576"/>
      <c r="AX856" s="577"/>
    </row>
    <row r="857" spans="1:50" ht="24" hidden="1" customHeight="1" x14ac:dyDescent="0.15">
      <c r="A857" s="569">
        <v>29</v>
      </c>
      <c r="B857" s="569">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3"/>
      <c r="AR857" s="574"/>
      <c r="AS857" s="574"/>
      <c r="AT857" s="574"/>
      <c r="AU857" s="575"/>
      <c r="AV857" s="576"/>
      <c r="AW857" s="576"/>
      <c r="AX857" s="577"/>
    </row>
    <row r="858" spans="1:50" ht="24" hidden="1" customHeight="1" x14ac:dyDescent="0.15">
      <c r="A858" s="569">
        <v>30</v>
      </c>
      <c r="B858" s="569">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3"/>
      <c r="AR858" s="574"/>
      <c r="AS858" s="574"/>
      <c r="AT858" s="574"/>
      <c r="AU858" s="575"/>
      <c r="AV858" s="576"/>
      <c r="AW858" s="576"/>
      <c r="AX858" s="577"/>
    </row>
    <row r="859" spans="1:50" hidden="1" x14ac:dyDescent="0.15"/>
    <row r="860" spans="1:50" hidden="1" x14ac:dyDescent="0.15">
      <c r="A860" s="9"/>
      <c r="B860" s="70" t="s">
        <v>405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69"/>
      <c r="B861" s="569"/>
      <c r="C861" s="245" t="s">
        <v>380</v>
      </c>
      <c r="D861" s="245"/>
      <c r="E861" s="245"/>
      <c r="F861" s="245"/>
      <c r="G861" s="245"/>
      <c r="H861" s="245"/>
      <c r="I861" s="245"/>
      <c r="J861" s="245"/>
      <c r="K861" s="245"/>
      <c r="L861" s="245"/>
      <c r="M861" s="245" t="s">
        <v>381</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80" t="s">
        <v>382</v>
      </c>
      <c r="AL861" s="245"/>
      <c r="AM861" s="245"/>
      <c r="AN861" s="245"/>
      <c r="AO861" s="245"/>
      <c r="AP861" s="245"/>
      <c r="AQ861" s="245" t="s">
        <v>23</v>
      </c>
      <c r="AR861" s="245"/>
      <c r="AS861" s="245"/>
      <c r="AT861" s="245"/>
      <c r="AU861" s="95" t="s">
        <v>24</v>
      </c>
      <c r="AV861" s="96"/>
      <c r="AW861" s="96"/>
      <c r="AX861" s="581"/>
    </row>
    <row r="862" spans="1:50" ht="24" hidden="1" customHeight="1" x14ac:dyDescent="0.15">
      <c r="A862" s="569">
        <v>1</v>
      </c>
      <c r="B862" s="569">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3"/>
      <c r="AR862" s="574"/>
      <c r="AS862" s="574"/>
      <c r="AT862" s="574"/>
      <c r="AU862" s="575"/>
      <c r="AV862" s="576"/>
      <c r="AW862" s="576"/>
      <c r="AX862" s="577"/>
    </row>
    <row r="863" spans="1:50" ht="24" hidden="1" customHeight="1" x14ac:dyDescent="0.15">
      <c r="A863" s="569">
        <v>2</v>
      </c>
      <c r="B863" s="569">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3"/>
      <c r="AR863" s="574"/>
      <c r="AS863" s="574"/>
      <c r="AT863" s="574"/>
      <c r="AU863" s="575"/>
      <c r="AV863" s="576"/>
      <c r="AW863" s="576"/>
      <c r="AX863" s="577"/>
    </row>
    <row r="864" spans="1:50" ht="24" hidden="1" customHeight="1" x14ac:dyDescent="0.15">
      <c r="A864" s="569">
        <v>3</v>
      </c>
      <c r="B864" s="569">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3"/>
      <c r="AR864" s="574"/>
      <c r="AS864" s="574"/>
      <c r="AT864" s="574"/>
      <c r="AU864" s="575"/>
      <c r="AV864" s="576"/>
      <c r="AW864" s="576"/>
      <c r="AX864" s="577"/>
    </row>
    <row r="865" spans="1:50" ht="24" hidden="1" customHeight="1" x14ac:dyDescent="0.15">
      <c r="A865" s="569">
        <v>4</v>
      </c>
      <c r="B865" s="569">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3"/>
      <c r="AR865" s="574"/>
      <c r="AS865" s="574"/>
      <c r="AT865" s="574"/>
      <c r="AU865" s="575"/>
      <c r="AV865" s="576"/>
      <c r="AW865" s="576"/>
      <c r="AX865" s="577"/>
    </row>
    <row r="866" spans="1:50" ht="24" hidden="1" customHeight="1" x14ac:dyDescent="0.15">
      <c r="A866" s="569">
        <v>5</v>
      </c>
      <c r="B866" s="569">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3"/>
      <c r="AR866" s="574"/>
      <c r="AS866" s="574"/>
      <c r="AT866" s="574"/>
      <c r="AU866" s="575"/>
      <c r="AV866" s="576"/>
      <c r="AW866" s="576"/>
      <c r="AX866" s="577"/>
    </row>
    <row r="867" spans="1:50" ht="24" hidden="1" customHeight="1" x14ac:dyDescent="0.15">
      <c r="A867" s="569">
        <v>6</v>
      </c>
      <c r="B867" s="569">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3"/>
      <c r="AR867" s="574"/>
      <c r="AS867" s="574"/>
      <c r="AT867" s="574"/>
      <c r="AU867" s="575"/>
      <c r="AV867" s="576"/>
      <c r="AW867" s="576"/>
      <c r="AX867" s="577"/>
    </row>
    <row r="868" spans="1:50" ht="24" hidden="1" customHeight="1" x14ac:dyDescent="0.15">
      <c r="A868" s="569">
        <v>7</v>
      </c>
      <c r="B868" s="569">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3"/>
      <c r="AR868" s="574"/>
      <c r="AS868" s="574"/>
      <c r="AT868" s="574"/>
      <c r="AU868" s="575"/>
      <c r="AV868" s="576"/>
      <c r="AW868" s="576"/>
      <c r="AX868" s="577"/>
    </row>
    <row r="869" spans="1:50" ht="24" hidden="1" customHeight="1" x14ac:dyDescent="0.15">
      <c r="A869" s="569">
        <v>8</v>
      </c>
      <c r="B869" s="569">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3"/>
      <c r="AR869" s="574"/>
      <c r="AS869" s="574"/>
      <c r="AT869" s="574"/>
      <c r="AU869" s="575"/>
      <c r="AV869" s="576"/>
      <c r="AW869" s="576"/>
      <c r="AX869" s="577"/>
    </row>
    <row r="870" spans="1:50" ht="24" hidden="1" customHeight="1" x14ac:dyDescent="0.15">
      <c r="A870" s="569">
        <v>9</v>
      </c>
      <c r="B870" s="569">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3"/>
      <c r="AR870" s="574"/>
      <c r="AS870" s="574"/>
      <c r="AT870" s="574"/>
      <c r="AU870" s="575"/>
      <c r="AV870" s="576"/>
      <c r="AW870" s="576"/>
      <c r="AX870" s="577"/>
    </row>
    <row r="871" spans="1:50" ht="24" hidden="1" customHeight="1" x14ac:dyDescent="0.15">
      <c r="A871" s="569">
        <v>10</v>
      </c>
      <c r="B871" s="569">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3"/>
      <c r="AR871" s="574"/>
      <c r="AS871" s="574"/>
      <c r="AT871" s="574"/>
      <c r="AU871" s="575"/>
      <c r="AV871" s="576"/>
      <c r="AW871" s="576"/>
      <c r="AX871" s="577"/>
    </row>
    <row r="872" spans="1:50" ht="24" hidden="1" customHeight="1" x14ac:dyDescent="0.15">
      <c r="A872" s="569">
        <v>11</v>
      </c>
      <c r="B872" s="569">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3"/>
      <c r="AR872" s="574"/>
      <c r="AS872" s="574"/>
      <c r="AT872" s="574"/>
      <c r="AU872" s="575"/>
      <c r="AV872" s="576"/>
      <c r="AW872" s="576"/>
      <c r="AX872" s="577"/>
    </row>
    <row r="873" spans="1:50" ht="24" hidden="1" customHeight="1" x14ac:dyDescent="0.15">
      <c r="A873" s="569">
        <v>12</v>
      </c>
      <c r="B873" s="569">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3"/>
      <c r="AR873" s="574"/>
      <c r="AS873" s="574"/>
      <c r="AT873" s="574"/>
      <c r="AU873" s="575"/>
      <c r="AV873" s="576"/>
      <c r="AW873" s="576"/>
      <c r="AX873" s="577"/>
    </row>
    <row r="874" spans="1:50" ht="24" hidden="1" customHeight="1" x14ac:dyDescent="0.15">
      <c r="A874" s="569">
        <v>13</v>
      </c>
      <c r="B874" s="569">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3"/>
      <c r="AR874" s="574"/>
      <c r="AS874" s="574"/>
      <c r="AT874" s="574"/>
      <c r="AU874" s="575"/>
      <c r="AV874" s="576"/>
      <c r="AW874" s="576"/>
      <c r="AX874" s="577"/>
    </row>
    <row r="875" spans="1:50" ht="24" hidden="1" customHeight="1" x14ac:dyDescent="0.15">
      <c r="A875" s="569">
        <v>14</v>
      </c>
      <c r="B875" s="569">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3"/>
      <c r="AR875" s="574"/>
      <c r="AS875" s="574"/>
      <c r="AT875" s="574"/>
      <c r="AU875" s="575"/>
      <c r="AV875" s="576"/>
      <c r="AW875" s="576"/>
      <c r="AX875" s="577"/>
    </row>
    <row r="876" spans="1:50" ht="24" hidden="1" customHeight="1" x14ac:dyDescent="0.15">
      <c r="A876" s="569">
        <v>15</v>
      </c>
      <c r="B876" s="569">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3"/>
      <c r="AR876" s="574"/>
      <c r="AS876" s="574"/>
      <c r="AT876" s="574"/>
      <c r="AU876" s="575"/>
      <c r="AV876" s="576"/>
      <c r="AW876" s="576"/>
      <c r="AX876" s="577"/>
    </row>
    <row r="877" spans="1:50" ht="24" hidden="1" customHeight="1" x14ac:dyDescent="0.15">
      <c r="A877" s="569">
        <v>16</v>
      </c>
      <c r="B877" s="569">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3"/>
      <c r="AR877" s="574"/>
      <c r="AS877" s="574"/>
      <c r="AT877" s="574"/>
      <c r="AU877" s="575"/>
      <c r="AV877" s="576"/>
      <c r="AW877" s="576"/>
      <c r="AX877" s="577"/>
    </row>
    <row r="878" spans="1:50" ht="24" hidden="1" customHeight="1" x14ac:dyDescent="0.15">
      <c r="A878" s="569">
        <v>17</v>
      </c>
      <c r="B878" s="569">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3"/>
      <c r="AR878" s="574"/>
      <c r="AS878" s="574"/>
      <c r="AT878" s="574"/>
      <c r="AU878" s="575"/>
      <c r="AV878" s="576"/>
      <c r="AW878" s="576"/>
      <c r="AX878" s="577"/>
    </row>
    <row r="879" spans="1:50" ht="24" hidden="1" customHeight="1" x14ac:dyDescent="0.15">
      <c r="A879" s="569">
        <v>18</v>
      </c>
      <c r="B879" s="569">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3"/>
      <c r="AR879" s="574"/>
      <c r="AS879" s="574"/>
      <c r="AT879" s="574"/>
      <c r="AU879" s="575"/>
      <c r="AV879" s="576"/>
      <c r="AW879" s="576"/>
      <c r="AX879" s="577"/>
    </row>
    <row r="880" spans="1:50" ht="24" hidden="1" customHeight="1" x14ac:dyDescent="0.15">
      <c r="A880" s="569">
        <v>19</v>
      </c>
      <c r="B880" s="569">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3"/>
      <c r="AR880" s="574"/>
      <c r="AS880" s="574"/>
      <c r="AT880" s="574"/>
      <c r="AU880" s="575"/>
      <c r="AV880" s="576"/>
      <c r="AW880" s="576"/>
      <c r="AX880" s="577"/>
    </row>
    <row r="881" spans="1:50" ht="24" hidden="1" customHeight="1" x14ac:dyDescent="0.15">
      <c r="A881" s="569">
        <v>20</v>
      </c>
      <c r="B881" s="569">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3"/>
      <c r="AR881" s="574"/>
      <c r="AS881" s="574"/>
      <c r="AT881" s="574"/>
      <c r="AU881" s="575"/>
      <c r="AV881" s="576"/>
      <c r="AW881" s="576"/>
      <c r="AX881" s="577"/>
    </row>
    <row r="882" spans="1:50" ht="24" hidden="1" customHeight="1" x14ac:dyDescent="0.15">
      <c r="A882" s="569">
        <v>21</v>
      </c>
      <c r="B882" s="569">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3"/>
      <c r="AR882" s="574"/>
      <c r="AS882" s="574"/>
      <c r="AT882" s="574"/>
      <c r="AU882" s="575"/>
      <c r="AV882" s="576"/>
      <c r="AW882" s="576"/>
      <c r="AX882" s="577"/>
    </row>
    <row r="883" spans="1:50" ht="24" hidden="1" customHeight="1" x14ac:dyDescent="0.15">
      <c r="A883" s="569">
        <v>22</v>
      </c>
      <c r="B883" s="569">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3"/>
      <c r="AR883" s="574"/>
      <c r="AS883" s="574"/>
      <c r="AT883" s="574"/>
      <c r="AU883" s="575"/>
      <c r="AV883" s="576"/>
      <c r="AW883" s="576"/>
      <c r="AX883" s="577"/>
    </row>
    <row r="884" spans="1:50" ht="24" hidden="1" customHeight="1" x14ac:dyDescent="0.15">
      <c r="A884" s="569">
        <v>23</v>
      </c>
      <c r="B884" s="569">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3"/>
      <c r="AR884" s="574"/>
      <c r="AS884" s="574"/>
      <c r="AT884" s="574"/>
      <c r="AU884" s="575"/>
      <c r="AV884" s="576"/>
      <c r="AW884" s="576"/>
      <c r="AX884" s="577"/>
    </row>
    <row r="885" spans="1:50" ht="24" hidden="1" customHeight="1" x14ac:dyDescent="0.15">
      <c r="A885" s="569">
        <v>24</v>
      </c>
      <c r="B885" s="569">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3"/>
      <c r="AR885" s="574"/>
      <c r="AS885" s="574"/>
      <c r="AT885" s="574"/>
      <c r="AU885" s="575"/>
      <c r="AV885" s="576"/>
      <c r="AW885" s="576"/>
      <c r="AX885" s="577"/>
    </row>
    <row r="886" spans="1:50" ht="24" hidden="1" customHeight="1" x14ac:dyDescent="0.15">
      <c r="A886" s="569">
        <v>25</v>
      </c>
      <c r="B886" s="569">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3"/>
      <c r="AR886" s="574"/>
      <c r="AS886" s="574"/>
      <c r="AT886" s="574"/>
      <c r="AU886" s="575"/>
      <c r="AV886" s="576"/>
      <c r="AW886" s="576"/>
      <c r="AX886" s="577"/>
    </row>
    <row r="887" spans="1:50" ht="24" hidden="1" customHeight="1" x14ac:dyDescent="0.15">
      <c r="A887" s="569">
        <v>26</v>
      </c>
      <c r="B887" s="569">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3"/>
      <c r="AR887" s="574"/>
      <c r="AS887" s="574"/>
      <c r="AT887" s="574"/>
      <c r="AU887" s="575"/>
      <c r="AV887" s="576"/>
      <c r="AW887" s="576"/>
      <c r="AX887" s="577"/>
    </row>
    <row r="888" spans="1:50" ht="24" hidden="1" customHeight="1" x14ac:dyDescent="0.15">
      <c r="A888" s="569">
        <v>27</v>
      </c>
      <c r="B888" s="569">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3"/>
      <c r="AR888" s="574"/>
      <c r="AS888" s="574"/>
      <c r="AT888" s="574"/>
      <c r="AU888" s="575"/>
      <c r="AV888" s="576"/>
      <c r="AW888" s="576"/>
      <c r="AX888" s="577"/>
    </row>
    <row r="889" spans="1:50" ht="24" hidden="1" customHeight="1" x14ac:dyDescent="0.15">
      <c r="A889" s="569">
        <v>28</v>
      </c>
      <c r="B889" s="569">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3"/>
      <c r="AR889" s="574"/>
      <c r="AS889" s="574"/>
      <c r="AT889" s="574"/>
      <c r="AU889" s="575"/>
      <c r="AV889" s="576"/>
      <c r="AW889" s="576"/>
      <c r="AX889" s="577"/>
    </row>
    <row r="890" spans="1:50" ht="24" hidden="1" customHeight="1" x14ac:dyDescent="0.15">
      <c r="A890" s="569">
        <v>29</v>
      </c>
      <c r="B890" s="569">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3"/>
      <c r="AR890" s="574"/>
      <c r="AS890" s="574"/>
      <c r="AT890" s="574"/>
      <c r="AU890" s="575"/>
      <c r="AV890" s="576"/>
      <c r="AW890" s="576"/>
      <c r="AX890" s="577"/>
    </row>
    <row r="891" spans="1:50" ht="24" hidden="1" customHeight="1" x14ac:dyDescent="0.15">
      <c r="A891" s="569">
        <v>30</v>
      </c>
      <c r="B891" s="569">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3"/>
      <c r="AR891" s="574"/>
      <c r="AS891" s="574"/>
      <c r="AT891" s="574"/>
      <c r="AU891" s="575"/>
      <c r="AV891" s="576"/>
      <c r="AW891" s="576"/>
      <c r="AX891" s="577"/>
    </row>
    <row r="892" spans="1:50" hidden="1" x14ac:dyDescent="0.15"/>
    <row r="893" spans="1:50" hidden="1" x14ac:dyDescent="0.15">
      <c r="A893" s="9"/>
      <c r="B893" s="70" t="s">
        <v>406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69"/>
      <c r="B894" s="569"/>
      <c r="C894" s="245" t="s">
        <v>380</v>
      </c>
      <c r="D894" s="245"/>
      <c r="E894" s="245"/>
      <c r="F894" s="245"/>
      <c r="G894" s="245"/>
      <c r="H894" s="245"/>
      <c r="I894" s="245"/>
      <c r="J894" s="245"/>
      <c r="K894" s="245"/>
      <c r="L894" s="245"/>
      <c r="M894" s="245" t="s">
        <v>381</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80" t="s">
        <v>382</v>
      </c>
      <c r="AL894" s="245"/>
      <c r="AM894" s="245"/>
      <c r="AN894" s="245"/>
      <c r="AO894" s="245"/>
      <c r="AP894" s="245"/>
      <c r="AQ894" s="245" t="s">
        <v>23</v>
      </c>
      <c r="AR894" s="245"/>
      <c r="AS894" s="245"/>
      <c r="AT894" s="245"/>
      <c r="AU894" s="95" t="s">
        <v>24</v>
      </c>
      <c r="AV894" s="96"/>
      <c r="AW894" s="96"/>
      <c r="AX894" s="581"/>
    </row>
    <row r="895" spans="1:50" ht="24" hidden="1" customHeight="1" x14ac:dyDescent="0.15">
      <c r="A895" s="569">
        <v>1</v>
      </c>
      <c r="B895" s="569">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3"/>
      <c r="AR895" s="574"/>
      <c r="AS895" s="574"/>
      <c r="AT895" s="574"/>
      <c r="AU895" s="575"/>
      <c r="AV895" s="576"/>
      <c r="AW895" s="576"/>
      <c r="AX895" s="577"/>
    </row>
    <row r="896" spans="1:50" ht="24" hidden="1" customHeight="1" x14ac:dyDescent="0.15">
      <c r="A896" s="569">
        <v>2</v>
      </c>
      <c r="B896" s="569">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3"/>
      <c r="AR896" s="574"/>
      <c r="AS896" s="574"/>
      <c r="AT896" s="574"/>
      <c r="AU896" s="575"/>
      <c r="AV896" s="576"/>
      <c r="AW896" s="576"/>
      <c r="AX896" s="577"/>
    </row>
    <row r="897" spans="1:50" ht="24" hidden="1" customHeight="1" x14ac:dyDescent="0.15">
      <c r="A897" s="569">
        <v>3</v>
      </c>
      <c r="B897" s="569">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3"/>
      <c r="AR897" s="574"/>
      <c r="AS897" s="574"/>
      <c r="AT897" s="574"/>
      <c r="AU897" s="575"/>
      <c r="AV897" s="576"/>
      <c r="AW897" s="576"/>
      <c r="AX897" s="577"/>
    </row>
    <row r="898" spans="1:50" ht="24" hidden="1" customHeight="1" x14ac:dyDescent="0.15">
      <c r="A898" s="569">
        <v>4</v>
      </c>
      <c r="B898" s="569">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3"/>
      <c r="AR898" s="574"/>
      <c r="AS898" s="574"/>
      <c r="AT898" s="574"/>
      <c r="AU898" s="575"/>
      <c r="AV898" s="576"/>
      <c r="AW898" s="576"/>
      <c r="AX898" s="577"/>
    </row>
    <row r="899" spans="1:50" ht="24" hidden="1" customHeight="1" x14ac:dyDescent="0.15">
      <c r="A899" s="569">
        <v>5</v>
      </c>
      <c r="B899" s="569">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3"/>
      <c r="AR899" s="574"/>
      <c r="AS899" s="574"/>
      <c r="AT899" s="574"/>
      <c r="AU899" s="575"/>
      <c r="AV899" s="576"/>
      <c r="AW899" s="576"/>
      <c r="AX899" s="577"/>
    </row>
    <row r="900" spans="1:50" ht="24" hidden="1" customHeight="1" x14ac:dyDescent="0.15">
      <c r="A900" s="569">
        <v>6</v>
      </c>
      <c r="B900" s="569">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3"/>
      <c r="AR900" s="574"/>
      <c r="AS900" s="574"/>
      <c r="AT900" s="574"/>
      <c r="AU900" s="575"/>
      <c r="AV900" s="576"/>
      <c r="AW900" s="576"/>
      <c r="AX900" s="577"/>
    </row>
    <row r="901" spans="1:50" ht="24" hidden="1" customHeight="1" x14ac:dyDescent="0.15">
      <c r="A901" s="569">
        <v>7</v>
      </c>
      <c r="B901" s="569">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3"/>
      <c r="AR901" s="574"/>
      <c r="AS901" s="574"/>
      <c r="AT901" s="574"/>
      <c r="AU901" s="575"/>
      <c r="AV901" s="576"/>
      <c r="AW901" s="576"/>
      <c r="AX901" s="577"/>
    </row>
    <row r="902" spans="1:50" ht="24" hidden="1" customHeight="1" x14ac:dyDescent="0.15">
      <c r="A902" s="569">
        <v>8</v>
      </c>
      <c r="B902" s="569">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3"/>
      <c r="AR902" s="574"/>
      <c r="AS902" s="574"/>
      <c r="AT902" s="574"/>
      <c r="AU902" s="575"/>
      <c r="AV902" s="576"/>
      <c r="AW902" s="576"/>
      <c r="AX902" s="577"/>
    </row>
    <row r="903" spans="1:50" ht="24" hidden="1" customHeight="1" x14ac:dyDescent="0.15">
      <c r="A903" s="569">
        <v>9</v>
      </c>
      <c r="B903" s="569">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3"/>
      <c r="AR903" s="574"/>
      <c r="AS903" s="574"/>
      <c r="AT903" s="574"/>
      <c r="AU903" s="575"/>
      <c r="AV903" s="576"/>
      <c r="AW903" s="576"/>
      <c r="AX903" s="577"/>
    </row>
    <row r="904" spans="1:50" ht="24" hidden="1" customHeight="1" x14ac:dyDescent="0.15">
      <c r="A904" s="569">
        <v>10</v>
      </c>
      <c r="B904" s="569">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3"/>
      <c r="AR904" s="574"/>
      <c r="AS904" s="574"/>
      <c r="AT904" s="574"/>
      <c r="AU904" s="575"/>
      <c r="AV904" s="576"/>
      <c r="AW904" s="576"/>
      <c r="AX904" s="577"/>
    </row>
    <row r="905" spans="1:50" ht="24" hidden="1" customHeight="1" x14ac:dyDescent="0.15">
      <c r="A905" s="569">
        <v>11</v>
      </c>
      <c r="B905" s="569">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3"/>
      <c r="AR905" s="574"/>
      <c r="AS905" s="574"/>
      <c r="AT905" s="574"/>
      <c r="AU905" s="575"/>
      <c r="AV905" s="576"/>
      <c r="AW905" s="576"/>
      <c r="AX905" s="577"/>
    </row>
    <row r="906" spans="1:50" ht="24" hidden="1" customHeight="1" x14ac:dyDescent="0.15">
      <c r="A906" s="569">
        <v>12</v>
      </c>
      <c r="B906" s="569">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3"/>
      <c r="AR906" s="574"/>
      <c r="AS906" s="574"/>
      <c r="AT906" s="574"/>
      <c r="AU906" s="575"/>
      <c r="AV906" s="576"/>
      <c r="AW906" s="576"/>
      <c r="AX906" s="577"/>
    </row>
    <row r="907" spans="1:50" ht="24" hidden="1" customHeight="1" x14ac:dyDescent="0.15">
      <c r="A907" s="569">
        <v>13</v>
      </c>
      <c r="B907" s="569">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3"/>
      <c r="AR907" s="574"/>
      <c r="AS907" s="574"/>
      <c r="AT907" s="574"/>
      <c r="AU907" s="575"/>
      <c r="AV907" s="576"/>
      <c r="AW907" s="576"/>
      <c r="AX907" s="577"/>
    </row>
    <row r="908" spans="1:50" ht="24" hidden="1" customHeight="1" x14ac:dyDescent="0.15">
      <c r="A908" s="569">
        <v>14</v>
      </c>
      <c r="B908" s="569">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3"/>
      <c r="AR908" s="574"/>
      <c r="AS908" s="574"/>
      <c r="AT908" s="574"/>
      <c r="AU908" s="575"/>
      <c r="AV908" s="576"/>
      <c r="AW908" s="576"/>
      <c r="AX908" s="577"/>
    </row>
    <row r="909" spans="1:50" ht="24" hidden="1" customHeight="1" x14ac:dyDescent="0.15">
      <c r="A909" s="569">
        <v>15</v>
      </c>
      <c r="B909" s="569">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3"/>
      <c r="AR909" s="574"/>
      <c r="AS909" s="574"/>
      <c r="AT909" s="574"/>
      <c r="AU909" s="575"/>
      <c r="AV909" s="576"/>
      <c r="AW909" s="576"/>
      <c r="AX909" s="577"/>
    </row>
    <row r="910" spans="1:50" ht="24" hidden="1" customHeight="1" x14ac:dyDescent="0.15">
      <c r="A910" s="569">
        <v>16</v>
      </c>
      <c r="B910" s="569">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3"/>
      <c r="AR910" s="574"/>
      <c r="AS910" s="574"/>
      <c r="AT910" s="574"/>
      <c r="AU910" s="575"/>
      <c r="AV910" s="576"/>
      <c r="AW910" s="576"/>
      <c r="AX910" s="577"/>
    </row>
    <row r="911" spans="1:50" ht="24" hidden="1" customHeight="1" x14ac:dyDescent="0.15">
      <c r="A911" s="569">
        <v>17</v>
      </c>
      <c r="B911" s="569">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3"/>
      <c r="AR911" s="574"/>
      <c r="AS911" s="574"/>
      <c r="AT911" s="574"/>
      <c r="AU911" s="575"/>
      <c r="AV911" s="576"/>
      <c r="AW911" s="576"/>
      <c r="AX911" s="577"/>
    </row>
    <row r="912" spans="1:50" ht="24" hidden="1" customHeight="1" x14ac:dyDescent="0.15">
      <c r="A912" s="569">
        <v>18</v>
      </c>
      <c r="B912" s="569">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3"/>
      <c r="AR912" s="574"/>
      <c r="AS912" s="574"/>
      <c r="AT912" s="574"/>
      <c r="AU912" s="575"/>
      <c r="AV912" s="576"/>
      <c r="AW912" s="576"/>
      <c r="AX912" s="577"/>
    </row>
    <row r="913" spans="1:50" ht="24" hidden="1" customHeight="1" x14ac:dyDescent="0.15">
      <c r="A913" s="569">
        <v>19</v>
      </c>
      <c r="B913" s="569">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3"/>
      <c r="AR913" s="574"/>
      <c r="AS913" s="574"/>
      <c r="AT913" s="574"/>
      <c r="AU913" s="575"/>
      <c r="AV913" s="576"/>
      <c r="AW913" s="576"/>
      <c r="AX913" s="577"/>
    </row>
    <row r="914" spans="1:50" ht="24" hidden="1" customHeight="1" x14ac:dyDescent="0.15">
      <c r="A914" s="569">
        <v>20</v>
      </c>
      <c r="B914" s="569">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3"/>
      <c r="AR914" s="574"/>
      <c r="AS914" s="574"/>
      <c r="AT914" s="574"/>
      <c r="AU914" s="575"/>
      <c r="AV914" s="576"/>
      <c r="AW914" s="576"/>
      <c r="AX914" s="577"/>
    </row>
    <row r="915" spans="1:50" ht="24" hidden="1" customHeight="1" x14ac:dyDescent="0.15">
      <c r="A915" s="569">
        <v>21</v>
      </c>
      <c r="B915" s="569">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3"/>
      <c r="AR915" s="574"/>
      <c r="AS915" s="574"/>
      <c r="AT915" s="574"/>
      <c r="AU915" s="575"/>
      <c r="AV915" s="576"/>
      <c r="AW915" s="576"/>
      <c r="AX915" s="577"/>
    </row>
    <row r="916" spans="1:50" ht="24" hidden="1" customHeight="1" x14ac:dyDescent="0.15">
      <c r="A916" s="569">
        <v>22</v>
      </c>
      <c r="B916" s="569">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3"/>
      <c r="AR916" s="574"/>
      <c r="AS916" s="574"/>
      <c r="AT916" s="574"/>
      <c r="AU916" s="575"/>
      <c r="AV916" s="576"/>
      <c r="AW916" s="576"/>
      <c r="AX916" s="577"/>
    </row>
    <row r="917" spans="1:50" ht="24" hidden="1" customHeight="1" x14ac:dyDescent="0.15">
      <c r="A917" s="569">
        <v>23</v>
      </c>
      <c r="B917" s="569">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3"/>
      <c r="AR917" s="574"/>
      <c r="AS917" s="574"/>
      <c r="AT917" s="574"/>
      <c r="AU917" s="575"/>
      <c r="AV917" s="576"/>
      <c r="AW917" s="576"/>
      <c r="AX917" s="577"/>
    </row>
    <row r="918" spans="1:50" ht="24" hidden="1" customHeight="1" x14ac:dyDescent="0.15">
      <c r="A918" s="569">
        <v>24</v>
      </c>
      <c r="B918" s="569">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3"/>
      <c r="AR918" s="574"/>
      <c r="AS918" s="574"/>
      <c r="AT918" s="574"/>
      <c r="AU918" s="575"/>
      <c r="AV918" s="576"/>
      <c r="AW918" s="576"/>
      <c r="AX918" s="577"/>
    </row>
    <row r="919" spans="1:50" ht="24" hidden="1" customHeight="1" x14ac:dyDescent="0.15">
      <c r="A919" s="569">
        <v>25</v>
      </c>
      <c r="B919" s="569">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3"/>
      <c r="AR919" s="574"/>
      <c r="AS919" s="574"/>
      <c r="AT919" s="574"/>
      <c r="AU919" s="575"/>
      <c r="AV919" s="576"/>
      <c r="AW919" s="576"/>
      <c r="AX919" s="577"/>
    </row>
    <row r="920" spans="1:50" ht="24" hidden="1" customHeight="1" x14ac:dyDescent="0.15">
      <c r="A920" s="569">
        <v>26</v>
      </c>
      <c r="B920" s="569">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3"/>
      <c r="AR920" s="574"/>
      <c r="AS920" s="574"/>
      <c r="AT920" s="574"/>
      <c r="AU920" s="575"/>
      <c r="AV920" s="576"/>
      <c r="AW920" s="576"/>
      <c r="AX920" s="577"/>
    </row>
    <row r="921" spans="1:50" ht="24" hidden="1" customHeight="1" x14ac:dyDescent="0.15">
      <c r="A921" s="569">
        <v>27</v>
      </c>
      <c r="B921" s="569">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3"/>
      <c r="AR921" s="574"/>
      <c r="AS921" s="574"/>
      <c r="AT921" s="574"/>
      <c r="AU921" s="575"/>
      <c r="AV921" s="576"/>
      <c r="AW921" s="576"/>
      <c r="AX921" s="577"/>
    </row>
    <row r="922" spans="1:50" ht="24" hidden="1" customHeight="1" x14ac:dyDescent="0.15">
      <c r="A922" s="569">
        <v>28</v>
      </c>
      <c r="B922" s="569">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3"/>
      <c r="AR922" s="574"/>
      <c r="AS922" s="574"/>
      <c r="AT922" s="574"/>
      <c r="AU922" s="575"/>
      <c r="AV922" s="576"/>
      <c r="AW922" s="576"/>
      <c r="AX922" s="577"/>
    </row>
    <row r="923" spans="1:50" ht="24" hidden="1" customHeight="1" x14ac:dyDescent="0.15">
      <c r="A923" s="569">
        <v>29</v>
      </c>
      <c r="B923" s="569">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3"/>
      <c r="AR923" s="574"/>
      <c r="AS923" s="574"/>
      <c r="AT923" s="574"/>
      <c r="AU923" s="575"/>
      <c r="AV923" s="576"/>
      <c r="AW923" s="576"/>
      <c r="AX923" s="577"/>
    </row>
    <row r="924" spans="1:50" ht="24" hidden="1" customHeight="1" x14ac:dyDescent="0.15">
      <c r="A924" s="569">
        <v>30</v>
      </c>
      <c r="B924" s="569">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3"/>
      <c r="AR924" s="574"/>
      <c r="AS924" s="574"/>
      <c r="AT924" s="574"/>
      <c r="AU924" s="575"/>
      <c r="AV924" s="576"/>
      <c r="AW924" s="576"/>
      <c r="AX924" s="577"/>
    </row>
    <row r="925" spans="1:50" hidden="1" x14ac:dyDescent="0.15"/>
    <row r="926" spans="1:50" hidden="1" x14ac:dyDescent="0.15">
      <c r="A926" s="9"/>
      <c r="B926" s="70" t="s">
        <v>348</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69"/>
      <c r="B927" s="569"/>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80" t="s">
        <v>33</v>
      </c>
      <c r="AL927" s="245"/>
      <c r="AM927" s="245"/>
      <c r="AN927" s="245"/>
      <c r="AO927" s="245"/>
      <c r="AP927" s="245"/>
      <c r="AQ927" s="245" t="s">
        <v>23</v>
      </c>
      <c r="AR927" s="245"/>
      <c r="AS927" s="245"/>
      <c r="AT927" s="245"/>
      <c r="AU927" s="95" t="s">
        <v>24</v>
      </c>
      <c r="AV927" s="96"/>
      <c r="AW927" s="96"/>
      <c r="AX927" s="581"/>
    </row>
    <row r="928" spans="1:50" ht="24" hidden="1" customHeight="1" x14ac:dyDescent="0.15">
      <c r="A928" s="569">
        <v>1</v>
      </c>
      <c r="B928" s="569">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3"/>
      <c r="AR928" s="574"/>
      <c r="AS928" s="574"/>
      <c r="AT928" s="574"/>
      <c r="AU928" s="575"/>
      <c r="AV928" s="576"/>
      <c r="AW928" s="576"/>
      <c r="AX928" s="577"/>
    </row>
    <row r="929" spans="1:50" ht="24" hidden="1" customHeight="1" x14ac:dyDescent="0.15">
      <c r="A929" s="569">
        <v>2</v>
      </c>
      <c r="B929" s="569">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3"/>
      <c r="AR929" s="574"/>
      <c r="AS929" s="574"/>
      <c r="AT929" s="574"/>
      <c r="AU929" s="575"/>
      <c r="AV929" s="576"/>
      <c r="AW929" s="576"/>
      <c r="AX929" s="577"/>
    </row>
    <row r="930" spans="1:50" ht="24" hidden="1" customHeight="1" x14ac:dyDescent="0.15">
      <c r="A930" s="569">
        <v>3</v>
      </c>
      <c r="B930" s="569">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3"/>
      <c r="AR930" s="574"/>
      <c r="AS930" s="574"/>
      <c r="AT930" s="574"/>
      <c r="AU930" s="575"/>
      <c r="AV930" s="576"/>
      <c r="AW930" s="576"/>
      <c r="AX930" s="577"/>
    </row>
    <row r="931" spans="1:50" ht="24" hidden="1" customHeight="1" x14ac:dyDescent="0.15">
      <c r="A931" s="569">
        <v>4</v>
      </c>
      <c r="B931" s="569">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3"/>
      <c r="AR931" s="574"/>
      <c r="AS931" s="574"/>
      <c r="AT931" s="574"/>
      <c r="AU931" s="575"/>
      <c r="AV931" s="576"/>
      <c r="AW931" s="576"/>
      <c r="AX931" s="577"/>
    </row>
    <row r="932" spans="1:50" ht="24" hidden="1" customHeight="1" x14ac:dyDescent="0.15">
      <c r="A932" s="569">
        <v>5</v>
      </c>
      <c r="B932" s="569">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3"/>
      <c r="AR932" s="574"/>
      <c r="AS932" s="574"/>
      <c r="AT932" s="574"/>
      <c r="AU932" s="575"/>
      <c r="AV932" s="576"/>
      <c r="AW932" s="576"/>
      <c r="AX932" s="577"/>
    </row>
    <row r="933" spans="1:50" ht="24" hidden="1" customHeight="1" x14ac:dyDescent="0.15">
      <c r="A933" s="569">
        <v>6</v>
      </c>
      <c r="B933" s="569">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3"/>
      <c r="AR933" s="574"/>
      <c r="AS933" s="574"/>
      <c r="AT933" s="574"/>
      <c r="AU933" s="575"/>
      <c r="AV933" s="576"/>
      <c r="AW933" s="576"/>
      <c r="AX933" s="577"/>
    </row>
    <row r="934" spans="1:50" ht="24" hidden="1" customHeight="1" x14ac:dyDescent="0.15">
      <c r="A934" s="569">
        <v>7</v>
      </c>
      <c r="B934" s="569">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3"/>
      <c r="AR934" s="574"/>
      <c r="AS934" s="574"/>
      <c r="AT934" s="574"/>
      <c r="AU934" s="575"/>
      <c r="AV934" s="576"/>
      <c r="AW934" s="576"/>
      <c r="AX934" s="577"/>
    </row>
    <row r="935" spans="1:50" ht="24" hidden="1" customHeight="1" x14ac:dyDescent="0.15">
      <c r="A935" s="569">
        <v>8</v>
      </c>
      <c r="B935" s="569">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3"/>
      <c r="AR935" s="574"/>
      <c r="AS935" s="574"/>
      <c r="AT935" s="574"/>
      <c r="AU935" s="575"/>
      <c r="AV935" s="576"/>
      <c r="AW935" s="576"/>
      <c r="AX935" s="577"/>
    </row>
    <row r="936" spans="1:50" ht="24" hidden="1" customHeight="1" x14ac:dyDescent="0.15">
      <c r="A936" s="569">
        <v>9</v>
      </c>
      <c r="B936" s="569">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3"/>
      <c r="AR936" s="574"/>
      <c r="AS936" s="574"/>
      <c r="AT936" s="574"/>
      <c r="AU936" s="575"/>
      <c r="AV936" s="576"/>
      <c r="AW936" s="576"/>
      <c r="AX936" s="577"/>
    </row>
    <row r="937" spans="1:50" ht="24" hidden="1" customHeight="1" x14ac:dyDescent="0.15">
      <c r="A937" s="569">
        <v>10</v>
      </c>
      <c r="B937" s="569">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3"/>
      <c r="AR937" s="574"/>
      <c r="AS937" s="574"/>
      <c r="AT937" s="574"/>
      <c r="AU937" s="575"/>
      <c r="AV937" s="576"/>
      <c r="AW937" s="576"/>
      <c r="AX937" s="577"/>
    </row>
    <row r="938" spans="1:50" ht="24" hidden="1" customHeight="1" x14ac:dyDescent="0.15">
      <c r="A938" s="569">
        <v>11</v>
      </c>
      <c r="B938" s="569">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3"/>
      <c r="AR938" s="574"/>
      <c r="AS938" s="574"/>
      <c r="AT938" s="574"/>
      <c r="AU938" s="575"/>
      <c r="AV938" s="576"/>
      <c r="AW938" s="576"/>
      <c r="AX938" s="577"/>
    </row>
    <row r="939" spans="1:50" ht="24" hidden="1" customHeight="1" x14ac:dyDescent="0.15">
      <c r="A939" s="569">
        <v>12</v>
      </c>
      <c r="B939" s="569">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3"/>
      <c r="AR939" s="574"/>
      <c r="AS939" s="574"/>
      <c r="AT939" s="574"/>
      <c r="AU939" s="575"/>
      <c r="AV939" s="576"/>
      <c r="AW939" s="576"/>
      <c r="AX939" s="577"/>
    </row>
    <row r="940" spans="1:50" ht="24" hidden="1" customHeight="1" x14ac:dyDescent="0.15">
      <c r="A940" s="569">
        <v>13</v>
      </c>
      <c r="B940" s="569">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3"/>
      <c r="AR940" s="574"/>
      <c r="AS940" s="574"/>
      <c r="AT940" s="574"/>
      <c r="AU940" s="575"/>
      <c r="AV940" s="576"/>
      <c r="AW940" s="576"/>
      <c r="AX940" s="577"/>
    </row>
    <row r="941" spans="1:50" ht="24" hidden="1" customHeight="1" x14ac:dyDescent="0.15">
      <c r="A941" s="569">
        <v>14</v>
      </c>
      <c r="B941" s="569">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3"/>
      <c r="AR941" s="574"/>
      <c r="AS941" s="574"/>
      <c r="AT941" s="574"/>
      <c r="AU941" s="575"/>
      <c r="AV941" s="576"/>
      <c r="AW941" s="576"/>
      <c r="AX941" s="577"/>
    </row>
    <row r="942" spans="1:50" ht="24" hidden="1" customHeight="1" x14ac:dyDescent="0.15">
      <c r="A942" s="569">
        <v>15</v>
      </c>
      <c r="B942" s="569">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3"/>
      <c r="AR942" s="574"/>
      <c r="AS942" s="574"/>
      <c r="AT942" s="574"/>
      <c r="AU942" s="575"/>
      <c r="AV942" s="576"/>
      <c r="AW942" s="576"/>
      <c r="AX942" s="577"/>
    </row>
    <row r="943" spans="1:50" ht="24" hidden="1" customHeight="1" x14ac:dyDescent="0.15">
      <c r="A943" s="569">
        <v>16</v>
      </c>
      <c r="B943" s="569">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3"/>
      <c r="AR943" s="574"/>
      <c r="AS943" s="574"/>
      <c r="AT943" s="574"/>
      <c r="AU943" s="575"/>
      <c r="AV943" s="576"/>
      <c r="AW943" s="576"/>
      <c r="AX943" s="577"/>
    </row>
    <row r="944" spans="1:50" ht="24" hidden="1" customHeight="1" x14ac:dyDescent="0.15">
      <c r="A944" s="569">
        <v>17</v>
      </c>
      <c r="B944" s="569">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3"/>
      <c r="AR944" s="574"/>
      <c r="AS944" s="574"/>
      <c r="AT944" s="574"/>
      <c r="AU944" s="575"/>
      <c r="AV944" s="576"/>
      <c r="AW944" s="576"/>
      <c r="AX944" s="577"/>
    </row>
    <row r="945" spans="1:50" ht="24" hidden="1" customHeight="1" x14ac:dyDescent="0.15">
      <c r="A945" s="569">
        <v>18</v>
      </c>
      <c r="B945" s="569">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3"/>
      <c r="AR945" s="574"/>
      <c r="AS945" s="574"/>
      <c r="AT945" s="574"/>
      <c r="AU945" s="575"/>
      <c r="AV945" s="576"/>
      <c r="AW945" s="576"/>
      <c r="AX945" s="577"/>
    </row>
    <row r="946" spans="1:50" ht="24" hidden="1" customHeight="1" x14ac:dyDescent="0.15">
      <c r="A946" s="569">
        <v>19</v>
      </c>
      <c r="B946" s="569">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3"/>
      <c r="AR946" s="574"/>
      <c r="AS946" s="574"/>
      <c r="AT946" s="574"/>
      <c r="AU946" s="575"/>
      <c r="AV946" s="576"/>
      <c r="AW946" s="576"/>
      <c r="AX946" s="577"/>
    </row>
    <row r="947" spans="1:50" ht="24" hidden="1" customHeight="1" x14ac:dyDescent="0.15">
      <c r="A947" s="569">
        <v>20</v>
      </c>
      <c r="B947" s="569">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3"/>
      <c r="AR947" s="574"/>
      <c r="AS947" s="574"/>
      <c r="AT947" s="574"/>
      <c r="AU947" s="575"/>
      <c r="AV947" s="576"/>
      <c r="AW947" s="576"/>
      <c r="AX947" s="577"/>
    </row>
    <row r="948" spans="1:50" ht="24" hidden="1" customHeight="1" x14ac:dyDescent="0.15">
      <c r="A948" s="569">
        <v>21</v>
      </c>
      <c r="B948" s="569">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3"/>
      <c r="AR948" s="574"/>
      <c r="AS948" s="574"/>
      <c r="AT948" s="574"/>
      <c r="AU948" s="575"/>
      <c r="AV948" s="576"/>
      <c r="AW948" s="576"/>
      <c r="AX948" s="577"/>
    </row>
    <row r="949" spans="1:50" ht="24" hidden="1" customHeight="1" x14ac:dyDescent="0.15">
      <c r="A949" s="569">
        <v>22</v>
      </c>
      <c r="B949" s="569">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3"/>
      <c r="AR949" s="574"/>
      <c r="AS949" s="574"/>
      <c r="AT949" s="574"/>
      <c r="AU949" s="575"/>
      <c r="AV949" s="576"/>
      <c r="AW949" s="576"/>
      <c r="AX949" s="577"/>
    </row>
    <row r="950" spans="1:50" ht="24" hidden="1" customHeight="1" x14ac:dyDescent="0.15">
      <c r="A950" s="569">
        <v>23</v>
      </c>
      <c r="B950" s="569">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3"/>
      <c r="AR950" s="574"/>
      <c r="AS950" s="574"/>
      <c r="AT950" s="574"/>
      <c r="AU950" s="575"/>
      <c r="AV950" s="576"/>
      <c r="AW950" s="576"/>
      <c r="AX950" s="577"/>
    </row>
    <row r="951" spans="1:50" ht="24" hidden="1" customHeight="1" x14ac:dyDescent="0.15">
      <c r="A951" s="569">
        <v>24</v>
      </c>
      <c r="B951" s="569">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3"/>
      <c r="AR951" s="574"/>
      <c r="AS951" s="574"/>
      <c r="AT951" s="574"/>
      <c r="AU951" s="575"/>
      <c r="AV951" s="576"/>
      <c r="AW951" s="576"/>
      <c r="AX951" s="577"/>
    </row>
    <row r="952" spans="1:50" ht="24" hidden="1" customHeight="1" x14ac:dyDescent="0.15">
      <c r="A952" s="569">
        <v>25</v>
      </c>
      <c r="B952" s="569">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3"/>
      <c r="AR952" s="574"/>
      <c r="AS952" s="574"/>
      <c r="AT952" s="574"/>
      <c r="AU952" s="575"/>
      <c r="AV952" s="576"/>
      <c r="AW952" s="576"/>
      <c r="AX952" s="577"/>
    </row>
    <row r="953" spans="1:50" ht="24" hidden="1" customHeight="1" x14ac:dyDescent="0.15">
      <c r="A953" s="569">
        <v>26</v>
      </c>
      <c r="B953" s="569">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3"/>
      <c r="AR953" s="574"/>
      <c r="AS953" s="574"/>
      <c r="AT953" s="574"/>
      <c r="AU953" s="575"/>
      <c r="AV953" s="576"/>
      <c r="AW953" s="576"/>
      <c r="AX953" s="577"/>
    </row>
    <row r="954" spans="1:50" ht="24" hidden="1" customHeight="1" x14ac:dyDescent="0.15">
      <c r="A954" s="569">
        <v>27</v>
      </c>
      <c r="B954" s="569">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3"/>
      <c r="AR954" s="574"/>
      <c r="AS954" s="574"/>
      <c r="AT954" s="574"/>
      <c r="AU954" s="575"/>
      <c r="AV954" s="576"/>
      <c r="AW954" s="576"/>
      <c r="AX954" s="577"/>
    </row>
    <row r="955" spans="1:50" ht="24" hidden="1" customHeight="1" x14ac:dyDescent="0.15">
      <c r="A955" s="569">
        <v>28</v>
      </c>
      <c r="B955" s="569">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3"/>
      <c r="AR955" s="574"/>
      <c r="AS955" s="574"/>
      <c r="AT955" s="574"/>
      <c r="AU955" s="575"/>
      <c r="AV955" s="576"/>
      <c r="AW955" s="576"/>
      <c r="AX955" s="577"/>
    </row>
    <row r="956" spans="1:50" ht="24" hidden="1" customHeight="1" x14ac:dyDescent="0.15">
      <c r="A956" s="569">
        <v>29</v>
      </c>
      <c r="B956" s="569">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3"/>
      <c r="AR956" s="574"/>
      <c r="AS956" s="574"/>
      <c r="AT956" s="574"/>
      <c r="AU956" s="575"/>
      <c r="AV956" s="576"/>
      <c r="AW956" s="576"/>
      <c r="AX956" s="577"/>
    </row>
    <row r="957" spans="1:50" ht="24" hidden="1" customHeight="1" x14ac:dyDescent="0.15">
      <c r="A957" s="569">
        <v>30</v>
      </c>
      <c r="B957" s="569">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3"/>
      <c r="AR957" s="574"/>
      <c r="AS957" s="574"/>
      <c r="AT957" s="574"/>
      <c r="AU957" s="575"/>
      <c r="AV957" s="576"/>
      <c r="AW957" s="576"/>
      <c r="AX957" s="577"/>
    </row>
    <row r="958" spans="1:50" hidden="1" x14ac:dyDescent="0.15"/>
    <row r="959" spans="1:50" hidden="1" x14ac:dyDescent="0.15">
      <c r="A959" s="9"/>
      <c r="B959" s="70" t="s">
        <v>407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69"/>
      <c r="B960" s="569"/>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80" t="s">
        <v>33</v>
      </c>
      <c r="AL960" s="245"/>
      <c r="AM960" s="245"/>
      <c r="AN960" s="245"/>
      <c r="AO960" s="245"/>
      <c r="AP960" s="245"/>
      <c r="AQ960" s="245" t="s">
        <v>23</v>
      </c>
      <c r="AR960" s="245"/>
      <c r="AS960" s="245"/>
      <c r="AT960" s="245"/>
      <c r="AU960" s="95" t="s">
        <v>24</v>
      </c>
      <c r="AV960" s="96"/>
      <c r="AW960" s="96"/>
      <c r="AX960" s="581"/>
    </row>
    <row r="961" spans="1:50" ht="24" hidden="1" customHeight="1" x14ac:dyDescent="0.15">
      <c r="A961" s="569">
        <v>1</v>
      </c>
      <c r="B961" s="569">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3"/>
      <c r="AR961" s="574"/>
      <c r="AS961" s="574"/>
      <c r="AT961" s="574"/>
      <c r="AU961" s="575"/>
      <c r="AV961" s="576"/>
      <c r="AW961" s="576"/>
      <c r="AX961" s="577"/>
    </row>
    <row r="962" spans="1:50" ht="24" hidden="1" customHeight="1" x14ac:dyDescent="0.15">
      <c r="A962" s="569">
        <v>2</v>
      </c>
      <c r="B962" s="569">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3"/>
      <c r="AR962" s="574"/>
      <c r="AS962" s="574"/>
      <c r="AT962" s="574"/>
      <c r="AU962" s="575"/>
      <c r="AV962" s="576"/>
      <c r="AW962" s="576"/>
      <c r="AX962" s="577"/>
    </row>
    <row r="963" spans="1:50" ht="24" hidden="1" customHeight="1" x14ac:dyDescent="0.15">
      <c r="A963" s="569">
        <v>3</v>
      </c>
      <c r="B963" s="569">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3"/>
      <c r="AR963" s="574"/>
      <c r="AS963" s="574"/>
      <c r="AT963" s="574"/>
      <c r="AU963" s="575"/>
      <c r="AV963" s="576"/>
      <c r="AW963" s="576"/>
      <c r="AX963" s="577"/>
    </row>
    <row r="964" spans="1:50" ht="24" hidden="1" customHeight="1" x14ac:dyDescent="0.15">
      <c r="A964" s="569">
        <v>4</v>
      </c>
      <c r="B964" s="569">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3"/>
      <c r="AR964" s="574"/>
      <c r="AS964" s="574"/>
      <c r="AT964" s="574"/>
      <c r="AU964" s="575"/>
      <c r="AV964" s="576"/>
      <c r="AW964" s="576"/>
      <c r="AX964" s="577"/>
    </row>
    <row r="965" spans="1:50" ht="24" hidden="1" customHeight="1" x14ac:dyDescent="0.15">
      <c r="A965" s="569">
        <v>5</v>
      </c>
      <c r="B965" s="569">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3"/>
      <c r="AR965" s="574"/>
      <c r="AS965" s="574"/>
      <c r="AT965" s="574"/>
      <c r="AU965" s="575"/>
      <c r="AV965" s="576"/>
      <c r="AW965" s="576"/>
      <c r="AX965" s="577"/>
    </row>
    <row r="966" spans="1:50" ht="24" hidden="1" customHeight="1" x14ac:dyDescent="0.15">
      <c r="A966" s="569">
        <v>6</v>
      </c>
      <c r="B966" s="569">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3"/>
      <c r="AR966" s="574"/>
      <c r="AS966" s="574"/>
      <c r="AT966" s="574"/>
      <c r="AU966" s="575"/>
      <c r="AV966" s="576"/>
      <c r="AW966" s="576"/>
      <c r="AX966" s="577"/>
    </row>
    <row r="967" spans="1:50" ht="24" hidden="1" customHeight="1" x14ac:dyDescent="0.15">
      <c r="A967" s="569">
        <v>7</v>
      </c>
      <c r="B967" s="569">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3"/>
      <c r="AR967" s="574"/>
      <c r="AS967" s="574"/>
      <c r="AT967" s="574"/>
      <c r="AU967" s="575"/>
      <c r="AV967" s="576"/>
      <c r="AW967" s="576"/>
      <c r="AX967" s="577"/>
    </row>
    <row r="968" spans="1:50" ht="24" hidden="1" customHeight="1" x14ac:dyDescent="0.15">
      <c r="A968" s="569">
        <v>8</v>
      </c>
      <c r="B968" s="569">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3"/>
      <c r="AR968" s="574"/>
      <c r="AS968" s="574"/>
      <c r="AT968" s="574"/>
      <c r="AU968" s="575"/>
      <c r="AV968" s="576"/>
      <c r="AW968" s="576"/>
      <c r="AX968" s="577"/>
    </row>
    <row r="969" spans="1:50" ht="24" hidden="1" customHeight="1" x14ac:dyDescent="0.15">
      <c r="A969" s="569">
        <v>9</v>
      </c>
      <c r="B969" s="569">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3"/>
      <c r="AR969" s="574"/>
      <c r="AS969" s="574"/>
      <c r="AT969" s="574"/>
      <c r="AU969" s="575"/>
      <c r="AV969" s="576"/>
      <c r="AW969" s="576"/>
      <c r="AX969" s="577"/>
    </row>
    <row r="970" spans="1:50" ht="24" hidden="1" customHeight="1" x14ac:dyDescent="0.15">
      <c r="A970" s="569">
        <v>10</v>
      </c>
      <c r="B970" s="569">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3"/>
      <c r="AR970" s="574"/>
      <c r="AS970" s="574"/>
      <c r="AT970" s="574"/>
      <c r="AU970" s="575"/>
      <c r="AV970" s="576"/>
      <c r="AW970" s="576"/>
      <c r="AX970" s="577"/>
    </row>
    <row r="971" spans="1:50" ht="24" hidden="1" customHeight="1" x14ac:dyDescent="0.15">
      <c r="A971" s="569">
        <v>11</v>
      </c>
      <c r="B971" s="569">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3"/>
      <c r="AR971" s="574"/>
      <c r="AS971" s="574"/>
      <c r="AT971" s="574"/>
      <c r="AU971" s="575"/>
      <c r="AV971" s="576"/>
      <c r="AW971" s="576"/>
      <c r="AX971" s="577"/>
    </row>
    <row r="972" spans="1:50" ht="24" hidden="1" customHeight="1" x14ac:dyDescent="0.15">
      <c r="A972" s="569">
        <v>12</v>
      </c>
      <c r="B972" s="569">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3"/>
      <c r="AR972" s="574"/>
      <c r="AS972" s="574"/>
      <c r="AT972" s="574"/>
      <c r="AU972" s="575"/>
      <c r="AV972" s="576"/>
      <c r="AW972" s="576"/>
      <c r="AX972" s="577"/>
    </row>
    <row r="973" spans="1:50" ht="24" hidden="1" customHeight="1" x14ac:dyDescent="0.15">
      <c r="A973" s="569">
        <v>13</v>
      </c>
      <c r="B973" s="569">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3"/>
      <c r="AR973" s="574"/>
      <c r="AS973" s="574"/>
      <c r="AT973" s="574"/>
      <c r="AU973" s="575"/>
      <c r="AV973" s="576"/>
      <c r="AW973" s="576"/>
      <c r="AX973" s="577"/>
    </row>
    <row r="974" spans="1:50" ht="24" hidden="1" customHeight="1" x14ac:dyDescent="0.15">
      <c r="A974" s="569">
        <v>14</v>
      </c>
      <c r="B974" s="569">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3"/>
      <c r="AR974" s="574"/>
      <c r="AS974" s="574"/>
      <c r="AT974" s="574"/>
      <c r="AU974" s="575"/>
      <c r="AV974" s="576"/>
      <c r="AW974" s="576"/>
      <c r="AX974" s="577"/>
    </row>
    <row r="975" spans="1:50" ht="24" hidden="1" customHeight="1" x14ac:dyDescent="0.15">
      <c r="A975" s="569">
        <v>15</v>
      </c>
      <c r="B975" s="569">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3"/>
      <c r="AR975" s="574"/>
      <c r="AS975" s="574"/>
      <c r="AT975" s="574"/>
      <c r="AU975" s="575"/>
      <c r="AV975" s="576"/>
      <c r="AW975" s="576"/>
      <c r="AX975" s="577"/>
    </row>
    <row r="976" spans="1:50" ht="24" hidden="1" customHeight="1" x14ac:dyDescent="0.15">
      <c r="A976" s="569">
        <v>16</v>
      </c>
      <c r="B976" s="569">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3"/>
      <c r="AR976" s="574"/>
      <c r="AS976" s="574"/>
      <c r="AT976" s="574"/>
      <c r="AU976" s="575"/>
      <c r="AV976" s="576"/>
      <c r="AW976" s="576"/>
      <c r="AX976" s="577"/>
    </row>
    <row r="977" spans="1:50" ht="24" hidden="1" customHeight="1" x14ac:dyDescent="0.15">
      <c r="A977" s="569">
        <v>17</v>
      </c>
      <c r="B977" s="569">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3"/>
      <c r="AR977" s="574"/>
      <c r="AS977" s="574"/>
      <c r="AT977" s="574"/>
      <c r="AU977" s="575"/>
      <c r="AV977" s="576"/>
      <c r="AW977" s="576"/>
      <c r="AX977" s="577"/>
    </row>
    <row r="978" spans="1:50" ht="24" hidden="1" customHeight="1" x14ac:dyDescent="0.15">
      <c r="A978" s="569">
        <v>18</v>
      </c>
      <c r="B978" s="569">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3"/>
      <c r="AR978" s="574"/>
      <c r="AS978" s="574"/>
      <c r="AT978" s="574"/>
      <c r="AU978" s="575"/>
      <c r="AV978" s="576"/>
      <c r="AW978" s="576"/>
      <c r="AX978" s="577"/>
    </row>
    <row r="979" spans="1:50" ht="24" hidden="1" customHeight="1" x14ac:dyDescent="0.15">
      <c r="A979" s="569">
        <v>19</v>
      </c>
      <c r="B979" s="569">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3"/>
      <c r="AR979" s="574"/>
      <c r="AS979" s="574"/>
      <c r="AT979" s="574"/>
      <c r="AU979" s="575"/>
      <c r="AV979" s="576"/>
      <c r="AW979" s="576"/>
      <c r="AX979" s="577"/>
    </row>
    <row r="980" spans="1:50" ht="24" hidden="1" customHeight="1" x14ac:dyDescent="0.15">
      <c r="A980" s="569">
        <v>20</v>
      </c>
      <c r="B980" s="569">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3"/>
      <c r="AR980" s="574"/>
      <c r="AS980" s="574"/>
      <c r="AT980" s="574"/>
      <c r="AU980" s="575"/>
      <c r="AV980" s="576"/>
      <c r="AW980" s="576"/>
      <c r="AX980" s="577"/>
    </row>
    <row r="981" spans="1:50" ht="24" hidden="1" customHeight="1" x14ac:dyDescent="0.15">
      <c r="A981" s="569">
        <v>21</v>
      </c>
      <c r="B981" s="569">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3"/>
      <c r="AR981" s="574"/>
      <c r="AS981" s="574"/>
      <c r="AT981" s="574"/>
      <c r="AU981" s="575"/>
      <c r="AV981" s="576"/>
      <c r="AW981" s="576"/>
      <c r="AX981" s="577"/>
    </row>
    <row r="982" spans="1:50" ht="24" hidden="1" customHeight="1" x14ac:dyDescent="0.15">
      <c r="A982" s="569">
        <v>22</v>
      </c>
      <c r="B982" s="569">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3"/>
      <c r="AR982" s="574"/>
      <c r="AS982" s="574"/>
      <c r="AT982" s="574"/>
      <c r="AU982" s="575"/>
      <c r="AV982" s="576"/>
      <c r="AW982" s="576"/>
      <c r="AX982" s="577"/>
    </row>
    <row r="983" spans="1:50" ht="24" hidden="1" customHeight="1" x14ac:dyDescent="0.15">
      <c r="A983" s="569">
        <v>23</v>
      </c>
      <c r="B983" s="569">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3"/>
      <c r="AR983" s="574"/>
      <c r="AS983" s="574"/>
      <c r="AT983" s="574"/>
      <c r="AU983" s="575"/>
      <c r="AV983" s="576"/>
      <c r="AW983" s="576"/>
      <c r="AX983" s="577"/>
    </row>
    <row r="984" spans="1:50" ht="24" hidden="1" customHeight="1" x14ac:dyDescent="0.15">
      <c r="A984" s="569">
        <v>24</v>
      </c>
      <c r="B984" s="569">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3"/>
      <c r="AR984" s="574"/>
      <c r="AS984" s="574"/>
      <c r="AT984" s="574"/>
      <c r="AU984" s="575"/>
      <c r="AV984" s="576"/>
      <c r="AW984" s="576"/>
      <c r="AX984" s="577"/>
    </row>
    <row r="985" spans="1:50" ht="24" hidden="1" customHeight="1" x14ac:dyDescent="0.15">
      <c r="A985" s="569">
        <v>25</v>
      </c>
      <c r="B985" s="569">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3"/>
      <c r="AR985" s="574"/>
      <c r="AS985" s="574"/>
      <c r="AT985" s="574"/>
      <c r="AU985" s="575"/>
      <c r="AV985" s="576"/>
      <c r="AW985" s="576"/>
      <c r="AX985" s="577"/>
    </row>
    <row r="986" spans="1:50" ht="24" hidden="1" customHeight="1" x14ac:dyDescent="0.15">
      <c r="A986" s="569">
        <v>26</v>
      </c>
      <c r="B986" s="569">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3"/>
      <c r="AR986" s="574"/>
      <c r="AS986" s="574"/>
      <c r="AT986" s="574"/>
      <c r="AU986" s="575"/>
      <c r="AV986" s="576"/>
      <c r="AW986" s="576"/>
      <c r="AX986" s="577"/>
    </row>
    <row r="987" spans="1:50" ht="24" hidden="1" customHeight="1" x14ac:dyDescent="0.15">
      <c r="A987" s="569">
        <v>27</v>
      </c>
      <c r="B987" s="569">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3"/>
      <c r="AR987" s="574"/>
      <c r="AS987" s="574"/>
      <c r="AT987" s="574"/>
      <c r="AU987" s="575"/>
      <c r="AV987" s="576"/>
      <c r="AW987" s="576"/>
      <c r="AX987" s="577"/>
    </row>
    <row r="988" spans="1:50" ht="24" hidden="1" customHeight="1" x14ac:dyDescent="0.15">
      <c r="A988" s="569">
        <v>28</v>
      </c>
      <c r="B988" s="569">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3"/>
      <c r="AR988" s="574"/>
      <c r="AS988" s="574"/>
      <c r="AT988" s="574"/>
      <c r="AU988" s="575"/>
      <c r="AV988" s="576"/>
      <c r="AW988" s="576"/>
      <c r="AX988" s="577"/>
    </row>
    <row r="989" spans="1:50" ht="24" hidden="1" customHeight="1" x14ac:dyDescent="0.15">
      <c r="A989" s="569">
        <v>29</v>
      </c>
      <c r="B989" s="569">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3"/>
      <c r="AR989" s="574"/>
      <c r="AS989" s="574"/>
      <c r="AT989" s="574"/>
      <c r="AU989" s="575"/>
      <c r="AV989" s="576"/>
      <c r="AW989" s="576"/>
      <c r="AX989" s="577"/>
    </row>
    <row r="990" spans="1:50" ht="24" hidden="1" customHeight="1" x14ac:dyDescent="0.15">
      <c r="A990" s="569">
        <v>30</v>
      </c>
      <c r="B990" s="569">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3"/>
      <c r="AR990" s="574"/>
      <c r="AS990" s="574"/>
      <c r="AT990" s="574"/>
      <c r="AU990" s="575"/>
      <c r="AV990" s="576"/>
      <c r="AW990" s="576"/>
      <c r="AX990" s="577"/>
    </row>
    <row r="991" spans="1:50" hidden="1" x14ac:dyDescent="0.15"/>
    <row r="992" spans="1:50" hidden="1" x14ac:dyDescent="0.15">
      <c r="A992" s="9"/>
      <c r="B992" s="70" t="s">
        <v>408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69"/>
      <c r="B993" s="569"/>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80" t="s">
        <v>33</v>
      </c>
      <c r="AL993" s="245"/>
      <c r="AM993" s="245"/>
      <c r="AN993" s="245"/>
      <c r="AO993" s="245"/>
      <c r="AP993" s="245"/>
      <c r="AQ993" s="245" t="s">
        <v>23</v>
      </c>
      <c r="AR993" s="245"/>
      <c r="AS993" s="245"/>
      <c r="AT993" s="245"/>
      <c r="AU993" s="95" t="s">
        <v>24</v>
      </c>
      <c r="AV993" s="96"/>
      <c r="AW993" s="96"/>
      <c r="AX993" s="581"/>
    </row>
    <row r="994" spans="1:50" ht="24" hidden="1" customHeight="1" x14ac:dyDescent="0.15">
      <c r="A994" s="569">
        <v>1</v>
      </c>
      <c r="B994" s="569">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3"/>
      <c r="AR994" s="574"/>
      <c r="AS994" s="574"/>
      <c r="AT994" s="574"/>
      <c r="AU994" s="575"/>
      <c r="AV994" s="576"/>
      <c r="AW994" s="576"/>
      <c r="AX994" s="577"/>
    </row>
    <row r="995" spans="1:50" ht="24" hidden="1" customHeight="1" x14ac:dyDescent="0.15">
      <c r="A995" s="569">
        <v>2</v>
      </c>
      <c r="B995" s="569">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3"/>
      <c r="AR995" s="574"/>
      <c r="AS995" s="574"/>
      <c r="AT995" s="574"/>
      <c r="AU995" s="575"/>
      <c r="AV995" s="576"/>
      <c r="AW995" s="576"/>
      <c r="AX995" s="577"/>
    </row>
    <row r="996" spans="1:50" ht="24" hidden="1" customHeight="1" x14ac:dyDescent="0.15">
      <c r="A996" s="569">
        <v>3</v>
      </c>
      <c r="B996" s="569">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3"/>
      <c r="AR996" s="574"/>
      <c r="AS996" s="574"/>
      <c r="AT996" s="574"/>
      <c r="AU996" s="575"/>
      <c r="AV996" s="576"/>
      <c r="AW996" s="576"/>
      <c r="AX996" s="577"/>
    </row>
    <row r="997" spans="1:50" ht="24" hidden="1" customHeight="1" x14ac:dyDescent="0.15">
      <c r="A997" s="569">
        <v>4</v>
      </c>
      <c r="B997" s="569">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3"/>
      <c r="AR997" s="574"/>
      <c r="AS997" s="574"/>
      <c r="AT997" s="574"/>
      <c r="AU997" s="575"/>
      <c r="AV997" s="576"/>
      <c r="AW997" s="576"/>
      <c r="AX997" s="577"/>
    </row>
    <row r="998" spans="1:50" ht="24" hidden="1" customHeight="1" x14ac:dyDescent="0.15">
      <c r="A998" s="569">
        <v>5</v>
      </c>
      <c r="B998" s="569">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3"/>
      <c r="AR998" s="574"/>
      <c r="AS998" s="574"/>
      <c r="AT998" s="574"/>
      <c r="AU998" s="575"/>
      <c r="AV998" s="576"/>
      <c r="AW998" s="576"/>
      <c r="AX998" s="577"/>
    </row>
    <row r="999" spans="1:50" ht="24" hidden="1" customHeight="1" x14ac:dyDescent="0.15">
      <c r="A999" s="569">
        <v>6</v>
      </c>
      <c r="B999" s="569">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3"/>
      <c r="AR999" s="574"/>
      <c r="AS999" s="574"/>
      <c r="AT999" s="574"/>
      <c r="AU999" s="575"/>
      <c r="AV999" s="576"/>
      <c r="AW999" s="576"/>
      <c r="AX999" s="577"/>
    </row>
    <row r="1000" spans="1:50" ht="24" hidden="1" customHeight="1" x14ac:dyDescent="0.15">
      <c r="A1000" s="569">
        <v>7</v>
      </c>
      <c r="B1000" s="569">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3"/>
      <c r="AR1000" s="574"/>
      <c r="AS1000" s="574"/>
      <c r="AT1000" s="574"/>
      <c r="AU1000" s="575"/>
      <c r="AV1000" s="576"/>
      <c r="AW1000" s="576"/>
      <c r="AX1000" s="577"/>
    </row>
    <row r="1001" spans="1:50" ht="24" hidden="1" customHeight="1" x14ac:dyDescent="0.15">
      <c r="A1001" s="569">
        <v>8</v>
      </c>
      <c r="B1001" s="569">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3"/>
      <c r="AR1001" s="574"/>
      <c r="AS1001" s="574"/>
      <c r="AT1001" s="574"/>
      <c r="AU1001" s="575"/>
      <c r="AV1001" s="576"/>
      <c r="AW1001" s="576"/>
      <c r="AX1001" s="577"/>
    </row>
    <row r="1002" spans="1:50" ht="24" hidden="1" customHeight="1" x14ac:dyDescent="0.15">
      <c r="A1002" s="569">
        <v>9</v>
      </c>
      <c r="B1002" s="569">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3"/>
      <c r="AR1002" s="574"/>
      <c r="AS1002" s="574"/>
      <c r="AT1002" s="574"/>
      <c r="AU1002" s="575"/>
      <c r="AV1002" s="576"/>
      <c r="AW1002" s="576"/>
      <c r="AX1002" s="577"/>
    </row>
    <row r="1003" spans="1:50" ht="24" hidden="1" customHeight="1" x14ac:dyDescent="0.15">
      <c r="A1003" s="569">
        <v>10</v>
      </c>
      <c r="B1003" s="569">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3"/>
      <c r="AR1003" s="574"/>
      <c r="AS1003" s="574"/>
      <c r="AT1003" s="574"/>
      <c r="AU1003" s="575"/>
      <c r="AV1003" s="576"/>
      <c r="AW1003" s="576"/>
      <c r="AX1003" s="577"/>
    </row>
    <row r="1004" spans="1:50" ht="24" hidden="1" customHeight="1" x14ac:dyDescent="0.15">
      <c r="A1004" s="569">
        <v>11</v>
      </c>
      <c r="B1004" s="569">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3"/>
      <c r="AR1004" s="574"/>
      <c r="AS1004" s="574"/>
      <c r="AT1004" s="574"/>
      <c r="AU1004" s="575"/>
      <c r="AV1004" s="576"/>
      <c r="AW1004" s="576"/>
      <c r="AX1004" s="577"/>
    </row>
    <row r="1005" spans="1:50" ht="24" hidden="1" customHeight="1" x14ac:dyDescent="0.15">
      <c r="A1005" s="569">
        <v>12</v>
      </c>
      <c r="B1005" s="569">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3"/>
      <c r="AR1005" s="574"/>
      <c r="AS1005" s="574"/>
      <c r="AT1005" s="574"/>
      <c r="AU1005" s="575"/>
      <c r="AV1005" s="576"/>
      <c r="AW1005" s="576"/>
      <c r="AX1005" s="577"/>
    </row>
    <row r="1006" spans="1:50" ht="24" hidden="1" customHeight="1" x14ac:dyDescent="0.15">
      <c r="A1006" s="569">
        <v>13</v>
      </c>
      <c r="B1006" s="569">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3"/>
      <c r="AR1006" s="574"/>
      <c r="AS1006" s="574"/>
      <c r="AT1006" s="574"/>
      <c r="AU1006" s="575"/>
      <c r="AV1006" s="576"/>
      <c r="AW1006" s="576"/>
      <c r="AX1006" s="577"/>
    </row>
    <row r="1007" spans="1:50" ht="24" hidden="1" customHeight="1" x14ac:dyDescent="0.15">
      <c r="A1007" s="569">
        <v>14</v>
      </c>
      <c r="B1007" s="569">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3"/>
      <c r="AR1007" s="574"/>
      <c r="AS1007" s="574"/>
      <c r="AT1007" s="574"/>
      <c r="AU1007" s="575"/>
      <c r="AV1007" s="576"/>
      <c r="AW1007" s="576"/>
      <c r="AX1007" s="577"/>
    </row>
    <row r="1008" spans="1:50" ht="24" hidden="1" customHeight="1" x14ac:dyDescent="0.15">
      <c r="A1008" s="569">
        <v>15</v>
      </c>
      <c r="B1008" s="569">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3"/>
      <c r="AR1008" s="574"/>
      <c r="AS1008" s="574"/>
      <c r="AT1008" s="574"/>
      <c r="AU1008" s="575"/>
      <c r="AV1008" s="576"/>
      <c r="AW1008" s="576"/>
      <c r="AX1008" s="577"/>
    </row>
    <row r="1009" spans="1:50" ht="24" hidden="1" customHeight="1" x14ac:dyDescent="0.15">
      <c r="A1009" s="569">
        <v>16</v>
      </c>
      <c r="B1009" s="569">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3"/>
      <c r="AR1009" s="574"/>
      <c r="AS1009" s="574"/>
      <c r="AT1009" s="574"/>
      <c r="AU1009" s="575"/>
      <c r="AV1009" s="576"/>
      <c r="AW1009" s="576"/>
      <c r="AX1009" s="577"/>
    </row>
    <row r="1010" spans="1:50" ht="24" hidden="1" customHeight="1" x14ac:dyDescent="0.15">
      <c r="A1010" s="569">
        <v>17</v>
      </c>
      <c r="B1010" s="569">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3"/>
      <c r="AR1010" s="574"/>
      <c r="AS1010" s="574"/>
      <c r="AT1010" s="574"/>
      <c r="AU1010" s="575"/>
      <c r="AV1010" s="576"/>
      <c r="AW1010" s="576"/>
      <c r="AX1010" s="577"/>
    </row>
    <row r="1011" spans="1:50" ht="24" hidden="1" customHeight="1" x14ac:dyDescent="0.15">
      <c r="A1011" s="569">
        <v>18</v>
      </c>
      <c r="B1011" s="569">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3"/>
      <c r="AR1011" s="574"/>
      <c r="AS1011" s="574"/>
      <c r="AT1011" s="574"/>
      <c r="AU1011" s="575"/>
      <c r="AV1011" s="576"/>
      <c r="AW1011" s="576"/>
      <c r="AX1011" s="577"/>
    </row>
    <row r="1012" spans="1:50" ht="24" hidden="1" customHeight="1" x14ac:dyDescent="0.15">
      <c r="A1012" s="569">
        <v>19</v>
      </c>
      <c r="B1012" s="569">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3"/>
      <c r="AR1012" s="574"/>
      <c r="AS1012" s="574"/>
      <c r="AT1012" s="574"/>
      <c r="AU1012" s="575"/>
      <c r="AV1012" s="576"/>
      <c r="AW1012" s="576"/>
      <c r="AX1012" s="577"/>
    </row>
    <row r="1013" spans="1:50" ht="24" hidden="1" customHeight="1" x14ac:dyDescent="0.15">
      <c r="A1013" s="569">
        <v>20</v>
      </c>
      <c r="B1013" s="569">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3"/>
      <c r="AR1013" s="574"/>
      <c r="AS1013" s="574"/>
      <c r="AT1013" s="574"/>
      <c r="AU1013" s="575"/>
      <c r="AV1013" s="576"/>
      <c r="AW1013" s="576"/>
      <c r="AX1013" s="577"/>
    </row>
    <row r="1014" spans="1:50" ht="24" hidden="1" customHeight="1" x14ac:dyDescent="0.15">
      <c r="A1014" s="569">
        <v>21</v>
      </c>
      <c r="B1014" s="569">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3"/>
      <c r="AR1014" s="574"/>
      <c r="AS1014" s="574"/>
      <c r="AT1014" s="574"/>
      <c r="AU1014" s="575"/>
      <c r="AV1014" s="576"/>
      <c r="AW1014" s="576"/>
      <c r="AX1014" s="577"/>
    </row>
    <row r="1015" spans="1:50" ht="24" hidden="1" customHeight="1" x14ac:dyDescent="0.15">
      <c r="A1015" s="569">
        <v>22</v>
      </c>
      <c r="B1015" s="569">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3"/>
      <c r="AR1015" s="574"/>
      <c r="AS1015" s="574"/>
      <c r="AT1015" s="574"/>
      <c r="AU1015" s="575"/>
      <c r="AV1015" s="576"/>
      <c r="AW1015" s="576"/>
      <c r="AX1015" s="577"/>
    </row>
    <row r="1016" spans="1:50" ht="24" hidden="1" customHeight="1" x14ac:dyDescent="0.15">
      <c r="A1016" s="569">
        <v>23</v>
      </c>
      <c r="B1016" s="569">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3"/>
      <c r="AR1016" s="574"/>
      <c r="AS1016" s="574"/>
      <c r="AT1016" s="574"/>
      <c r="AU1016" s="575"/>
      <c r="AV1016" s="576"/>
      <c r="AW1016" s="576"/>
      <c r="AX1016" s="577"/>
    </row>
    <row r="1017" spans="1:50" ht="24" hidden="1" customHeight="1" x14ac:dyDescent="0.15">
      <c r="A1017" s="569">
        <v>24</v>
      </c>
      <c r="B1017" s="569">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3"/>
      <c r="AR1017" s="574"/>
      <c r="AS1017" s="574"/>
      <c r="AT1017" s="574"/>
      <c r="AU1017" s="575"/>
      <c r="AV1017" s="576"/>
      <c r="AW1017" s="576"/>
      <c r="AX1017" s="577"/>
    </row>
    <row r="1018" spans="1:50" ht="24" hidden="1" customHeight="1" x14ac:dyDescent="0.15">
      <c r="A1018" s="569">
        <v>25</v>
      </c>
      <c r="B1018" s="569">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3"/>
      <c r="AR1018" s="574"/>
      <c r="AS1018" s="574"/>
      <c r="AT1018" s="574"/>
      <c r="AU1018" s="575"/>
      <c r="AV1018" s="576"/>
      <c r="AW1018" s="576"/>
      <c r="AX1018" s="577"/>
    </row>
    <row r="1019" spans="1:50" ht="24" hidden="1" customHeight="1" x14ac:dyDescent="0.15">
      <c r="A1019" s="569">
        <v>26</v>
      </c>
      <c r="B1019" s="569">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3"/>
      <c r="AR1019" s="574"/>
      <c r="AS1019" s="574"/>
      <c r="AT1019" s="574"/>
      <c r="AU1019" s="575"/>
      <c r="AV1019" s="576"/>
      <c r="AW1019" s="576"/>
      <c r="AX1019" s="577"/>
    </row>
    <row r="1020" spans="1:50" ht="24" hidden="1" customHeight="1" x14ac:dyDescent="0.15">
      <c r="A1020" s="569">
        <v>27</v>
      </c>
      <c r="B1020" s="569">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3"/>
      <c r="AR1020" s="574"/>
      <c r="AS1020" s="574"/>
      <c r="AT1020" s="574"/>
      <c r="AU1020" s="575"/>
      <c r="AV1020" s="576"/>
      <c r="AW1020" s="576"/>
      <c r="AX1020" s="577"/>
    </row>
    <row r="1021" spans="1:50" ht="24" hidden="1" customHeight="1" x14ac:dyDescent="0.15">
      <c r="A1021" s="569">
        <v>28</v>
      </c>
      <c r="B1021" s="569">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3"/>
      <c r="AR1021" s="574"/>
      <c r="AS1021" s="574"/>
      <c r="AT1021" s="574"/>
      <c r="AU1021" s="575"/>
      <c r="AV1021" s="576"/>
      <c r="AW1021" s="576"/>
      <c r="AX1021" s="577"/>
    </row>
    <row r="1022" spans="1:50" ht="24" hidden="1" customHeight="1" x14ac:dyDescent="0.15">
      <c r="A1022" s="569">
        <v>29</v>
      </c>
      <c r="B1022" s="569">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3"/>
      <c r="AR1022" s="574"/>
      <c r="AS1022" s="574"/>
      <c r="AT1022" s="574"/>
      <c r="AU1022" s="575"/>
      <c r="AV1022" s="576"/>
      <c r="AW1022" s="576"/>
      <c r="AX1022" s="577"/>
    </row>
    <row r="1023" spans="1:50" ht="24" hidden="1" customHeight="1" x14ac:dyDescent="0.15">
      <c r="A1023" s="569">
        <v>30</v>
      </c>
      <c r="B1023" s="569">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3"/>
      <c r="AR1023" s="574"/>
      <c r="AS1023" s="574"/>
      <c r="AT1023" s="574"/>
      <c r="AU1023" s="575"/>
      <c r="AV1023" s="576"/>
      <c r="AW1023" s="576"/>
      <c r="AX1023" s="577"/>
    </row>
    <row r="1024" spans="1:50" hidden="1" x14ac:dyDescent="0.15"/>
    <row r="1025" spans="1:50" hidden="1" x14ac:dyDescent="0.15">
      <c r="A1025" s="9"/>
      <c r="B1025" s="70" t="s">
        <v>409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69"/>
      <c r="B1026" s="569"/>
      <c r="C1026" s="245" t="s">
        <v>410</v>
      </c>
      <c r="D1026" s="245"/>
      <c r="E1026" s="245"/>
      <c r="F1026" s="245"/>
      <c r="G1026" s="245"/>
      <c r="H1026" s="245"/>
      <c r="I1026" s="245"/>
      <c r="J1026" s="245"/>
      <c r="K1026" s="245"/>
      <c r="L1026" s="245"/>
      <c r="M1026" s="245" t="s">
        <v>411</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80" t="s">
        <v>412</v>
      </c>
      <c r="AL1026" s="245"/>
      <c r="AM1026" s="245"/>
      <c r="AN1026" s="245"/>
      <c r="AO1026" s="245"/>
      <c r="AP1026" s="245"/>
      <c r="AQ1026" s="245" t="s">
        <v>23</v>
      </c>
      <c r="AR1026" s="245"/>
      <c r="AS1026" s="245"/>
      <c r="AT1026" s="245"/>
      <c r="AU1026" s="95" t="s">
        <v>24</v>
      </c>
      <c r="AV1026" s="96"/>
      <c r="AW1026" s="96"/>
      <c r="AX1026" s="581"/>
    </row>
    <row r="1027" spans="1:50" ht="24" hidden="1" customHeight="1" x14ac:dyDescent="0.15">
      <c r="A1027" s="569">
        <v>1</v>
      </c>
      <c r="B1027" s="569">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3"/>
      <c r="AR1027" s="574"/>
      <c r="AS1027" s="574"/>
      <c r="AT1027" s="574"/>
      <c r="AU1027" s="575"/>
      <c r="AV1027" s="576"/>
      <c r="AW1027" s="576"/>
      <c r="AX1027" s="577"/>
    </row>
    <row r="1028" spans="1:50" ht="24" hidden="1" customHeight="1" x14ac:dyDescent="0.15">
      <c r="A1028" s="569">
        <v>2</v>
      </c>
      <c r="B1028" s="569">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3"/>
      <c r="AR1028" s="574"/>
      <c r="AS1028" s="574"/>
      <c r="AT1028" s="574"/>
      <c r="AU1028" s="575"/>
      <c r="AV1028" s="576"/>
      <c r="AW1028" s="576"/>
      <c r="AX1028" s="577"/>
    </row>
    <row r="1029" spans="1:50" ht="24" hidden="1" customHeight="1" x14ac:dyDescent="0.15">
      <c r="A1029" s="569">
        <v>3</v>
      </c>
      <c r="B1029" s="569">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3"/>
      <c r="AR1029" s="574"/>
      <c r="AS1029" s="574"/>
      <c r="AT1029" s="574"/>
      <c r="AU1029" s="575"/>
      <c r="AV1029" s="576"/>
      <c r="AW1029" s="576"/>
      <c r="AX1029" s="577"/>
    </row>
    <row r="1030" spans="1:50" ht="24" hidden="1" customHeight="1" x14ac:dyDescent="0.15">
      <c r="A1030" s="569">
        <v>4</v>
      </c>
      <c r="B1030" s="569">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3"/>
      <c r="AR1030" s="574"/>
      <c r="AS1030" s="574"/>
      <c r="AT1030" s="574"/>
      <c r="AU1030" s="575"/>
      <c r="AV1030" s="576"/>
      <c r="AW1030" s="576"/>
      <c r="AX1030" s="577"/>
    </row>
    <row r="1031" spans="1:50" ht="24" hidden="1" customHeight="1" x14ac:dyDescent="0.15">
      <c r="A1031" s="569">
        <v>5</v>
      </c>
      <c r="B1031" s="569">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3"/>
      <c r="AR1031" s="574"/>
      <c r="AS1031" s="574"/>
      <c r="AT1031" s="574"/>
      <c r="AU1031" s="575"/>
      <c r="AV1031" s="576"/>
      <c r="AW1031" s="576"/>
      <c r="AX1031" s="577"/>
    </row>
    <row r="1032" spans="1:50" ht="24" hidden="1" customHeight="1" x14ac:dyDescent="0.15">
      <c r="A1032" s="569">
        <v>6</v>
      </c>
      <c r="B1032" s="569">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3"/>
      <c r="AR1032" s="574"/>
      <c r="AS1032" s="574"/>
      <c r="AT1032" s="574"/>
      <c r="AU1032" s="575"/>
      <c r="AV1032" s="576"/>
      <c r="AW1032" s="576"/>
      <c r="AX1032" s="577"/>
    </row>
    <row r="1033" spans="1:50" ht="24" hidden="1" customHeight="1" x14ac:dyDescent="0.15">
      <c r="A1033" s="569">
        <v>7</v>
      </c>
      <c r="B1033" s="569">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3"/>
      <c r="AR1033" s="574"/>
      <c r="AS1033" s="574"/>
      <c r="AT1033" s="574"/>
      <c r="AU1033" s="575"/>
      <c r="AV1033" s="576"/>
      <c r="AW1033" s="576"/>
      <c r="AX1033" s="577"/>
    </row>
    <row r="1034" spans="1:50" ht="24" hidden="1" customHeight="1" x14ac:dyDescent="0.15">
      <c r="A1034" s="569">
        <v>8</v>
      </c>
      <c r="B1034" s="569">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3"/>
      <c r="AR1034" s="574"/>
      <c r="AS1034" s="574"/>
      <c r="AT1034" s="574"/>
      <c r="AU1034" s="575"/>
      <c r="AV1034" s="576"/>
      <c r="AW1034" s="576"/>
      <c r="AX1034" s="577"/>
    </row>
    <row r="1035" spans="1:50" ht="24" hidden="1" customHeight="1" x14ac:dyDescent="0.15">
      <c r="A1035" s="569">
        <v>9</v>
      </c>
      <c r="B1035" s="569">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3"/>
      <c r="AR1035" s="574"/>
      <c r="AS1035" s="574"/>
      <c r="AT1035" s="574"/>
      <c r="AU1035" s="575"/>
      <c r="AV1035" s="576"/>
      <c r="AW1035" s="576"/>
      <c r="AX1035" s="577"/>
    </row>
    <row r="1036" spans="1:50" ht="24" hidden="1" customHeight="1" x14ac:dyDescent="0.15">
      <c r="A1036" s="569">
        <v>10</v>
      </c>
      <c r="B1036" s="569">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3"/>
      <c r="AR1036" s="574"/>
      <c r="AS1036" s="574"/>
      <c r="AT1036" s="574"/>
      <c r="AU1036" s="575"/>
      <c r="AV1036" s="576"/>
      <c r="AW1036" s="576"/>
      <c r="AX1036" s="577"/>
    </row>
    <row r="1037" spans="1:50" ht="24" hidden="1" customHeight="1" x14ac:dyDescent="0.15">
      <c r="A1037" s="569">
        <v>11</v>
      </c>
      <c r="B1037" s="569">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3"/>
      <c r="AR1037" s="574"/>
      <c r="AS1037" s="574"/>
      <c r="AT1037" s="574"/>
      <c r="AU1037" s="575"/>
      <c r="AV1037" s="576"/>
      <c r="AW1037" s="576"/>
      <c r="AX1037" s="577"/>
    </row>
    <row r="1038" spans="1:50" ht="24" hidden="1" customHeight="1" x14ac:dyDescent="0.15">
      <c r="A1038" s="569">
        <v>12</v>
      </c>
      <c r="B1038" s="569">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3"/>
      <c r="AR1038" s="574"/>
      <c r="AS1038" s="574"/>
      <c r="AT1038" s="574"/>
      <c r="AU1038" s="575"/>
      <c r="AV1038" s="576"/>
      <c r="AW1038" s="576"/>
      <c r="AX1038" s="577"/>
    </row>
    <row r="1039" spans="1:50" ht="24" hidden="1" customHeight="1" x14ac:dyDescent="0.15">
      <c r="A1039" s="569">
        <v>13</v>
      </c>
      <c r="B1039" s="569">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3"/>
      <c r="AR1039" s="574"/>
      <c r="AS1039" s="574"/>
      <c r="AT1039" s="574"/>
      <c r="AU1039" s="575"/>
      <c r="AV1039" s="576"/>
      <c r="AW1039" s="576"/>
      <c r="AX1039" s="577"/>
    </row>
    <row r="1040" spans="1:50" ht="24" hidden="1" customHeight="1" x14ac:dyDescent="0.15">
      <c r="A1040" s="569">
        <v>14</v>
      </c>
      <c r="B1040" s="569">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3"/>
      <c r="AR1040" s="574"/>
      <c r="AS1040" s="574"/>
      <c r="AT1040" s="574"/>
      <c r="AU1040" s="575"/>
      <c r="AV1040" s="576"/>
      <c r="AW1040" s="576"/>
      <c r="AX1040" s="577"/>
    </row>
    <row r="1041" spans="1:50" ht="24" hidden="1" customHeight="1" x14ac:dyDescent="0.15">
      <c r="A1041" s="569">
        <v>15</v>
      </c>
      <c r="B1041" s="569">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3"/>
      <c r="AR1041" s="574"/>
      <c r="AS1041" s="574"/>
      <c r="AT1041" s="574"/>
      <c r="AU1041" s="575"/>
      <c r="AV1041" s="576"/>
      <c r="AW1041" s="576"/>
      <c r="AX1041" s="577"/>
    </row>
    <row r="1042" spans="1:50" ht="24" hidden="1" customHeight="1" x14ac:dyDescent="0.15">
      <c r="A1042" s="569">
        <v>16</v>
      </c>
      <c r="B1042" s="569">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3"/>
      <c r="AR1042" s="574"/>
      <c r="AS1042" s="574"/>
      <c r="AT1042" s="574"/>
      <c r="AU1042" s="575"/>
      <c r="AV1042" s="576"/>
      <c r="AW1042" s="576"/>
      <c r="AX1042" s="577"/>
    </row>
    <row r="1043" spans="1:50" ht="24" hidden="1" customHeight="1" x14ac:dyDescent="0.15">
      <c r="A1043" s="569">
        <v>17</v>
      </c>
      <c r="B1043" s="569">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3"/>
      <c r="AR1043" s="574"/>
      <c r="AS1043" s="574"/>
      <c r="AT1043" s="574"/>
      <c r="AU1043" s="575"/>
      <c r="AV1043" s="576"/>
      <c r="AW1043" s="576"/>
      <c r="AX1043" s="577"/>
    </row>
    <row r="1044" spans="1:50" ht="24" hidden="1" customHeight="1" x14ac:dyDescent="0.15">
      <c r="A1044" s="569">
        <v>18</v>
      </c>
      <c r="B1044" s="569">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3"/>
      <c r="AR1044" s="574"/>
      <c r="AS1044" s="574"/>
      <c r="AT1044" s="574"/>
      <c r="AU1044" s="575"/>
      <c r="AV1044" s="576"/>
      <c r="AW1044" s="576"/>
      <c r="AX1044" s="577"/>
    </row>
    <row r="1045" spans="1:50" ht="24" hidden="1" customHeight="1" x14ac:dyDescent="0.15">
      <c r="A1045" s="569">
        <v>19</v>
      </c>
      <c r="B1045" s="569">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3"/>
      <c r="AR1045" s="574"/>
      <c r="AS1045" s="574"/>
      <c r="AT1045" s="574"/>
      <c r="AU1045" s="575"/>
      <c r="AV1045" s="576"/>
      <c r="AW1045" s="576"/>
      <c r="AX1045" s="577"/>
    </row>
    <row r="1046" spans="1:50" ht="24" hidden="1" customHeight="1" x14ac:dyDescent="0.15">
      <c r="A1046" s="569">
        <v>20</v>
      </c>
      <c r="B1046" s="569">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3"/>
      <c r="AR1046" s="574"/>
      <c r="AS1046" s="574"/>
      <c r="AT1046" s="574"/>
      <c r="AU1046" s="575"/>
      <c r="AV1046" s="576"/>
      <c r="AW1046" s="576"/>
      <c r="AX1046" s="577"/>
    </row>
    <row r="1047" spans="1:50" ht="24" hidden="1" customHeight="1" x14ac:dyDescent="0.15">
      <c r="A1047" s="569">
        <v>21</v>
      </c>
      <c r="B1047" s="569">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3"/>
      <c r="AR1047" s="574"/>
      <c r="AS1047" s="574"/>
      <c r="AT1047" s="574"/>
      <c r="AU1047" s="575"/>
      <c r="AV1047" s="576"/>
      <c r="AW1047" s="576"/>
      <c r="AX1047" s="577"/>
    </row>
    <row r="1048" spans="1:50" ht="24" hidden="1" customHeight="1" x14ac:dyDescent="0.15">
      <c r="A1048" s="569">
        <v>22</v>
      </c>
      <c r="B1048" s="569">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3"/>
      <c r="AR1048" s="574"/>
      <c r="AS1048" s="574"/>
      <c r="AT1048" s="574"/>
      <c r="AU1048" s="575"/>
      <c r="AV1048" s="576"/>
      <c r="AW1048" s="576"/>
      <c r="AX1048" s="577"/>
    </row>
    <row r="1049" spans="1:50" ht="24" hidden="1" customHeight="1" x14ac:dyDescent="0.15">
      <c r="A1049" s="569">
        <v>23</v>
      </c>
      <c r="B1049" s="569">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3"/>
      <c r="AR1049" s="574"/>
      <c r="AS1049" s="574"/>
      <c r="AT1049" s="574"/>
      <c r="AU1049" s="575"/>
      <c r="AV1049" s="576"/>
      <c r="AW1049" s="576"/>
      <c r="AX1049" s="577"/>
    </row>
    <row r="1050" spans="1:50" ht="24" hidden="1" customHeight="1" x14ac:dyDescent="0.15">
      <c r="A1050" s="569">
        <v>24</v>
      </c>
      <c r="B1050" s="569">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3"/>
      <c r="AR1050" s="574"/>
      <c r="AS1050" s="574"/>
      <c r="AT1050" s="574"/>
      <c r="AU1050" s="575"/>
      <c r="AV1050" s="576"/>
      <c r="AW1050" s="576"/>
      <c r="AX1050" s="577"/>
    </row>
    <row r="1051" spans="1:50" ht="24" hidden="1" customHeight="1" x14ac:dyDescent="0.15">
      <c r="A1051" s="569">
        <v>25</v>
      </c>
      <c r="B1051" s="569">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3"/>
      <c r="AR1051" s="574"/>
      <c r="AS1051" s="574"/>
      <c r="AT1051" s="574"/>
      <c r="AU1051" s="575"/>
      <c r="AV1051" s="576"/>
      <c r="AW1051" s="576"/>
      <c r="AX1051" s="577"/>
    </row>
    <row r="1052" spans="1:50" ht="24" hidden="1" customHeight="1" x14ac:dyDescent="0.15">
      <c r="A1052" s="569">
        <v>26</v>
      </c>
      <c r="B1052" s="569">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3"/>
      <c r="AR1052" s="574"/>
      <c r="AS1052" s="574"/>
      <c r="AT1052" s="574"/>
      <c r="AU1052" s="575"/>
      <c r="AV1052" s="576"/>
      <c r="AW1052" s="576"/>
      <c r="AX1052" s="577"/>
    </row>
    <row r="1053" spans="1:50" ht="24" hidden="1" customHeight="1" x14ac:dyDescent="0.15">
      <c r="A1053" s="569">
        <v>27</v>
      </c>
      <c r="B1053" s="569">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3"/>
      <c r="AR1053" s="574"/>
      <c r="AS1053" s="574"/>
      <c r="AT1053" s="574"/>
      <c r="AU1053" s="575"/>
      <c r="AV1053" s="576"/>
      <c r="AW1053" s="576"/>
      <c r="AX1053" s="577"/>
    </row>
    <row r="1054" spans="1:50" ht="24" hidden="1" customHeight="1" x14ac:dyDescent="0.15">
      <c r="A1054" s="569">
        <v>28</v>
      </c>
      <c r="B1054" s="569">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3"/>
      <c r="AR1054" s="574"/>
      <c r="AS1054" s="574"/>
      <c r="AT1054" s="574"/>
      <c r="AU1054" s="575"/>
      <c r="AV1054" s="576"/>
      <c r="AW1054" s="576"/>
      <c r="AX1054" s="577"/>
    </row>
    <row r="1055" spans="1:50" ht="24" hidden="1" customHeight="1" x14ac:dyDescent="0.15">
      <c r="A1055" s="569">
        <v>29</v>
      </c>
      <c r="B1055" s="569">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3"/>
      <c r="AR1055" s="574"/>
      <c r="AS1055" s="574"/>
      <c r="AT1055" s="574"/>
      <c r="AU1055" s="575"/>
      <c r="AV1055" s="576"/>
      <c r="AW1055" s="576"/>
      <c r="AX1055" s="577"/>
    </row>
    <row r="1056" spans="1:50" ht="24" hidden="1" customHeight="1" x14ac:dyDescent="0.15">
      <c r="A1056" s="569">
        <v>30</v>
      </c>
      <c r="B1056" s="569">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3"/>
      <c r="AR1056" s="574"/>
      <c r="AS1056" s="574"/>
      <c r="AT1056" s="574"/>
      <c r="AU1056" s="575"/>
      <c r="AV1056" s="576"/>
      <c r="AW1056" s="576"/>
      <c r="AX1056" s="577"/>
    </row>
    <row r="1057" spans="1:50" hidden="1" x14ac:dyDescent="0.15"/>
    <row r="1058" spans="1:50" hidden="1" x14ac:dyDescent="0.15">
      <c r="A1058" s="9"/>
      <c r="B1058" s="70" t="s">
        <v>413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69"/>
      <c r="B1059" s="569"/>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80" t="s">
        <v>33</v>
      </c>
      <c r="AL1059" s="245"/>
      <c r="AM1059" s="245"/>
      <c r="AN1059" s="245"/>
      <c r="AO1059" s="245"/>
      <c r="AP1059" s="245"/>
      <c r="AQ1059" s="245" t="s">
        <v>23</v>
      </c>
      <c r="AR1059" s="245"/>
      <c r="AS1059" s="245"/>
      <c r="AT1059" s="245"/>
      <c r="AU1059" s="95" t="s">
        <v>24</v>
      </c>
      <c r="AV1059" s="96"/>
      <c r="AW1059" s="96"/>
      <c r="AX1059" s="581"/>
    </row>
    <row r="1060" spans="1:50" ht="24" hidden="1" customHeight="1" x14ac:dyDescent="0.15">
      <c r="A1060" s="569">
        <v>1</v>
      </c>
      <c r="B1060" s="569">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3"/>
      <c r="AR1060" s="574"/>
      <c r="AS1060" s="574"/>
      <c r="AT1060" s="574"/>
      <c r="AU1060" s="575"/>
      <c r="AV1060" s="576"/>
      <c r="AW1060" s="576"/>
      <c r="AX1060" s="577"/>
    </row>
    <row r="1061" spans="1:50" ht="24" hidden="1" customHeight="1" x14ac:dyDescent="0.15">
      <c r="A1061" s="569">
        <v>2</v>
      </c>
      <c r="B1061" s="569">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3"/>
      <c r="AR1061" s="574"/>
      <c r="AS1061" s="574"/>
      <c r="AT1061" s="574"/>
      <c r="AU1061" s="575"/>
      <c r="AV1061" s="576"/>
      <c r="AW1061" s="576"/>
      <c r="AX1061" s="577"/>
    </row>
    <row r="1062" spans="1:50" ht="24" hidden="1" customHeight="1" x14ac:dyDescent="0.15">
      <c r="A1062" s="569">
        <v>3</v>
      </c>
      <c r="B1062" s="569">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3"/>
      <c r="AR1062" s="574"/>
      <c r="AS1062" s="574"/>
      <c r="AT1062" s="574"/>
      <c r="AU1062" s="575"/>
      <c r="AV1062" s="576"/>
      <c r="AW1062" s="576"/>
      <c r="AX1062" s="577"/>
    </row>
    <row r="1063" spans="1:50" ht="24" hidden="1" customHeight="1" x14ac:dyDescent="0.15">
      <c r="A1063" s="569">
        <v>4</v>
      </c>
      <c r="B1063" s="569">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3"/>
      <c r="AR1063" s="574"/>
      <c r="AS1063" s="574"/>
      <c r="AT1063" s="574"/>
      <c r="AU1063" s="575"/>
      <c r="AV1063" s="576"/>
      <c r="AW1063" s="576"/>
      <c r="AX1063" s="577"/>
    </row>
    <row r="1064" spans="1:50" ht="24" hidden="1" customHeight="1" x14ac:dyDescent="0.15">
      <c r="A1064" s="569">
        <v>5</v>
      </c>
      <c r="B1064" s="569">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3"/>
      <c r="AR1064" s="574"/>
      <c r="AS1064" s="574"/>
      <c r="AT1064" s="574"/>
      <c r="AU1064" s="575"/>
      <c r="AV1064" s="576"/>
      <c r="AW1064" s="576"/>
      <c r="AX1064" s="577"/>
    </row>
    <row r="1065" spans="1:50" ht="24" hidden="1" customHeight="1" x14ac:dyDescent="0.15">
      <c r="A1065" s="569">
        <v>6</v>
      </c>
      <c r="B1065" s="569">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3"/>
      <c r="AR1065" s="574"/>
      <c r="AS1065" s="574"/>
      <c r="AT1065" s="574"/>
      <c r="AU1065" s="575"/>
      <c r="AV1065" s="576"/>
      <c r="AW1065" s="576"/>
      <c r="AX1065" s="577"/>
    </row>
    <row r="1066" spans="1:50" ht="24" hidden="1" customHeight="1" x14ac:dyDescent="0.15">
      <c r="A1066" s="569">
        <v>7</v>
      </c>
      <c r="B1066" s="569">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3"/>
      <c r="AR1066" s="574"/>
      <c r="AS1066" s="574"/>
      <c r="AT1066" s="574"/>
      <c r="AU1066" s="575"/>
      <c r="AV1066" s="576"/>
      <c r="AW1066" s="576"/>
      <c r="AX1066" s="577"/>
    </row>
    <row r="1067" spans="1:50" ht="24" hidden="1" customHeight="1" x14ac:dyDescent="0.15">
      <c r="A1067" s="569">
        <v>8</v>
      </c>
      <c r="B1067" s="569">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3"/>
      <c r="AR1067" s="574"/>
      <c r="AS1067" s="574"/>
      <c r="AT1067" s="574"/>
      <c r="AU1067" s="575"/>
      <c r="AV1067" s="576"/>
      <c r="AW1067" s="576"/>
      <c r="AX1067" s="577"/>
    </row>
    <row r="1068" spans="1:50" ht="24" hidden="1" customHeight="1" x14ac:dyDescent="0.15">
      <c r="A1068" s="569">
        <v>9</v>
      </c>
      <c r="B1068" s="569">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3"/>
      <c r="AR1068" s="574"/>
      <c r="AS1068" s="574"/>
      <c r="AT1068" s="574"/>
      <c r="AU1068" s="575"/>
      <c r="AV1068" s="576"/>
      <c r="AW1068" s="576"/>
      <c r="AX1068" s="577"/>
    </row>
    <row r="1069" spans="1:50" ht="24" hidden="1" customHeight="1" x14ac:dyDescent="0.15">
      <c r="A1069" s="569">
        <v>10</v>
      </c>
      <c r="B1069" s="569">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3"/>
      <c r="AR1069" s="574"/>
      <c r="AS1069" s="574"/>
      <c r="AT1069" s="574"/>
      <c r="AU1069" s="575"/>
      <c r="AV1069" s="576"/>
      <c r="AW1069" s="576"/>
      <c r="AX1069" s="577"/>
    </row>
    <row r="1070" spans="1:50" ht="24" hidden="1" customHeight="1" x14ac:dyDescent="0.15">
      <c r="A1070" s="569">
        <v>11</v>
      </c>
      <c r="B1070" s="569">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3"/>
      <c r="AR1070" s="574"/>
      <c r="AS1070" s="574"/>
      <c r="AT1070" s="574"/>
      <c r="AU1070" s="575"/>
      <c r="AV1070" s="576"/>
      <c r="AW1070" s="576"/>
      <c r="AX1070" s="577"/>
    </row>
    <row r="1071" spans="1:50" ht="24" hidden="1" customHeight="1" x14ac:dyDescent="0.15">
      <c r="A1071" s="569">
        <v>12</v>
      </c>
      <c r="B1071" s="569">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3"/>
      <c r="AR1071" s="574"/>
      <c r="AS1071" s="574"/>
      <c r="AT1071" s="574"/>
      <c r="AU1071" s="575"/>
      <c r="AV1071" s="576"/>
      <c r="AW1071" s="576"/>
      <c r="AX1071" s="577"/>
    </row>
    <row r="1072" spans="1:50" ht="24" hidden="1" customHeight="1" x14ac:dyDescent="0.15">
      <c r="A1072" s="569">
        <v>13</v>
      </c>
      <c r="B1072" s="569">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3"/>
      <c r="AR1072" s="574"/>
      <c r="AS1072" s="574"/>
      <c r="AT1072" s="574"/>
      <c r="AU1072" s="575"/>
      <c r="AV1072" s="576"/>
      <c r="AW1072" s="576"/>
      <c r="AX1072" s="577"/>
    </row>
    <row r="1073" spans="1:50" ht="24" hidden="1" customHeight="1" x14ac:dyDescent="0.15">
      <c r="A1073" s="569">
        <v>14</v>
      </c>
      <c r="B1073" s="569">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3"/>
      <c r="AR1073" s="574"/>
      <c r="AS1073" s="574"/>
      <c r="AT1073" s="574"/>
      <c r="AU1073" s="575"/>
      <c r="AV1073" s="576"/>
      <c r="AW1073" s="576"/>
      <c r="AX1073" s="577"/>
    </row>
    <row r="1074" spans="1:50" ht="24" hidden="1" customHeight="1" x14ac:dyDescent="0.15">
      <c r="A1074" s="569">
        <v>15</v>
      </c>
      <c r="B1074" s="569">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3"/>
      <c r="AR1074" s="574"/>
      <c r="AS1074" s="574"/>
      <c r="AT1074" s="574"/>
      <c r="AU1074" s="575"/>
      <c r="AV1074" s="576"/>
      <c r="AW1074" s="576"/>
      <c r="AX1074" s="577"/>
    </row>
    <row r="1075" spans="1:50" ht="24" hidden="1" customHeight="1" x14ac:dyDescent="0.15">
      <c r="A1075" s="569">
        <v>16</v>
      </c>
      <c r="B1075" s="569">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3"/>
      <c r="AR1075" s="574"/>
      <c r="AS1075" s="574"/>
      <c r="AT1075" s="574"/>
      <c r="AU1075" s="575"/>
      <c r="AV1075" s="576"/>
      <c r="AW1075" s="576"/>
      <c r="AX1075" s="577"/>
    </row>
    <row r="1076" spans="1:50" ht="24" hidden="1" customHeight="1" x14ac:dyDescent="0.15">
      <c r="A1076" s="569">
        <v>17</v>
      </c>
      <c r="B1076" s="569">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3"/>
      <c r="AR1076" s="574"/>
      <c r="AS1076" s="574"/>
      <c r="AT1076" s="574"/>
      <c r="AU1076" s="575"/>
      <c r="AV1076" s="576"/>
      <c r="AW1076" s="576"/>
      <c r="AX1076" s="577"/>
    </row>
    <row r="1077" spans="1:50" ht="24" hidden="1" customHeight="1" x14ac:dyDescent="0.15">
      <c r="A1077" s="569">
        <v>18</v>
      </c>
      <c r="B1077" s="569">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3"/>
      <c r="AR1077" s="574"/>
      <c r="AS1077" s="574"/>
      <c r="AT1077" s="574"/>
      <c r="AU1077" s="575"/>
      <c r="AV1077" s="576"/>
      <c r="AW1077" s="576"/>
      <c r="AX1077" s="577"/>
    </row>
    <row r="1078" spans="1:50" ht="24" hidden="1" customHeight="1" x14ac:dyDescent="0.15">
      <c r="A1078" s="569">
        <v>19</v>
      </c>
      <c r="B1078" s="569">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3"/>
      <c r="AR1078" s="574"/>
      <c r="AS1078" s="574"/>
      <c r="AT1078" s="574"/>
      <c r="AU1078" s="575"/>
      <c r="AV1078" s="576"/>
      <c r="AW1078" s="576"/>
      <c r="AX1078" s="577"/>
    </row>
    <row r="1079" spans="1:50" ht="24" hidden="1" customHeight="1" x14ac:dyDescent="0.15">
      <c r="A1079" s="569">
        <v>20</v>
      </c>
      <c r="B1079" s="569">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3"/>
      <c r="AR1079" s="574"/>
      <c r="AS1079" s="574"/>
      <c r="AT1079" s="574"/>
      <c r="AU1079" s="575"/>
      <c r="AV1079" s="576"/>
      <c r="AW1079" s="576"/>
      <c r="AX1079" s="577"/>
    </row>
    <row r="1080" spans="1:50" ht="24" hidden="1" customHeight="1" x14ac:dyDescent="0.15">
      <c r="A1080" s="569">
        <v>21</v>
      </c>
      <c r="B1080" s="569">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3"/>
      <c r="AR1080" s="574"/>
      <c r="AS1080" s="574"/>
      <c r="AT1080" s="574"/>
      <c r="AU1080" s="575"/>
      <c r="AV1080" s="576"/>
      <c r="AW1080" s="576"/>
      <c r="AX1080" s="577"/>
    </row>
    <row r="1081" spans="1:50" ht="24" hidden="1" customHeight="1" x14ac:dyDescent="0.15">
      <c r="A1081" s="569">
        <v>22</v>
      </c>
      <c r="B1081" s="569">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3"/>
      <c r="AR1081" s="574"/>
      <c r="AS1081" s="574"/>
      <c r="AT1081" s="574"/>
      <c r="AU1081" s="575"/>
      <c r="AV1081" s="576"/>
      <c r="AW1081" s="576"/>
      <c r="AX1081" s="577"/>
    </row>
    <row r="1082" spans="1:50" ht="24" hidden="1" customHeight="1" x14ac:dyDescent="0.15">
      <c r="A1082" s="569">
        <v>23</v>
      </c>
      <c r="B1082" s="569">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3"/>
      <c r="AR1082" s="574"/>
      <c r="AS1082" s="574"/>
      <c r="AT1082" s="574"/>
      <c r="AU1082" s="575"/>
      <c r="AV1082" s="576"/>
      <c r="AW1082" s="576"/>
      <c r="AX1082" s="577"/>
    </row>
    <row r="1083" spans="1:50" ht="24" hidden="1" customHeight="1" x14ac:dyDescent="0.15">
      <c r="A1083" s="569">
        <v>24</v>
      </c>
      <c r="B1083" s="569">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3"/>
      <c r="AR1083" s="574"/>
      <c r="AS1083" s="574"/>
      <c r="AT1083" s="574"/>
      <c r="AU1083" s="575"/>
      <c r="AV1083" s="576"/>
      <c r="AW1083" s="576"/>
      <c r="AX1083" s="577"/>
    </row>
    <row r="1084" spans="1:50" ht="24" hidden="1" customHeight="1" x14ac:dyDescent="0.15">
      <c r="A1084" s="569">
        <v>25</v>
      </c>
      <c r="B1084" s="569">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3"/>
      <c r="AR1084" s="574"/>
      <c r="AS1084" s="574"/>
      <c r="AT1084" s="574"/>
      <c r="AU1084" s="575"/>
      <c r="AV1084" s="576"/>
      <c r="AW1084" s="576"/>
      <c r="AX1084" s="577"/>
    </row>
    <row r="1085" spans="1:50" ht="24" hidden="1" customHeight="1" x14ac:dyDescent="0.15">
      <c r="A1085" s="569">
        <v>26</v>
      </c>
      <c r="B1085" s="569">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3"/>
      <c r="AR1085" s="574"/>
      <c r="AS1085" s="574"/>
      <c r="AT1085" s="574"/>
      <c r="AU1085" s="575"/>
      <c r="AV1085" s="576"/>
      <c r="AW1085" s="576"/>
      <c r="AX1085" s="577"/>
    </row>
    <row r="1086" spans="1:50" ht="24" hidden="1" customHeight="1" x14ac:dyDescent="0.15">
      <c r="A1086" s="569">
        <v>27</v>
      </c>
      <c r="B1086" s="569">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3"/>
      <c r="AR1086" s="574"/>
      <c r="AS1086" s="574"/>
      <c r="AT1086" s="574"/>
      <c r="AU1086" s="575"/>
      <c r="AV1086" s="576"/>
      <c r="AW1086" s="576"/>
      <c r="AX1086" s="577"/>
    </row>
    <row r="1087" spans="1:50" ht="24" hidden="1" customHeight="1" x14ac:dyDescent="0.15">
      <c r="A1087" s="569">
        <v>28</v>
      </c>
      <c r="B1087" s="569">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3"/>
      <c r="AR1087" s="574"/>
      <c r="AS1087" s="574"/>
      <c r="AT1087" s="574"/>
      <c r="AU1087" s="575"/>
      <c r="AV1087" s="576"/>
      <c r="AW1087" s="576"/>
      <c r="AX1087" s="577"/>
    </row>
    <row r="1088" spans="1:50" ht="24" hidden="1" customHeight="1" x14ac:dyDescent="0.15">
      <c r="A1088" s="569">
        <v>29</v>
      </c>
      <c r="B1088" s="569">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3"/>
      <c r="AR1088" s="574"/>
      <c r="AS1088" s="574"/>
      <c r="AT1088" s="574"/>
      <c r="AU1088" s="575"/>
      <c r="AV1088" s="576"/>
      <c r="AW1088" s="576"/>
      <c r="AX1088" s="577"/>
    </row>
    <row r="1089" spans="1:50" ht="24" hidden="1" customHeight="1" x14ac:dyDescent="0.15">
      <c r="A1089" s="569">
        <v>30</v>
      </c>
      <c r="B1089" s="569">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3"/>
      <c r="AR1089" s="574"/>
      <c r="AS1089" s="574"/>
      <c r="AT1089" s="574"/>
      <c r="AU1089" s="575"/>
      <c r="AV1089" s="576"/>
      <c r="AW1089" s="576"/>
      <c r="AX1089" s="57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414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69"/>
      <c r="B1092" s="569"/>
      <c r="C1092" s="245" t="s">
        <v>380</v>
      </c>
      <c r="D1092" s="245"/>
      <c r="E1092" s="245"/>
      <c r="F1092" s="245"/>
      <c r="G1092" s="245"/>
      <c r="H1092" s="245"/>
      <c r="I1092" s="245"/>
      <c r="J1092" s="245"/>
      <c r="K1092" s="245"/>
      <c r="L1092" s="245"/>
      <c r="M1092" s="245" t="s">
        <v>381</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80" t="s">
        <v>382</v>
      </c>
      <c r="AL1092" s="245"/>
      <c r="AM1092" s="245"/>
      <c r="AN1092" s="245"/>
      <c r="AO1092" s="245"/>
      <c r="AP1092" s="245"/>
      <c r="AQ1092" s="245" t="s">
        <v>23</v>
      </c>
      <c r="AR1092" s="245"/>
      <c r="AS1092" s="245"/>
      <c r="AT1092" s="245"/>
      <c r="AU1092" s="95" t="s">
        <v>24</v>
      </c>
      <c r="AV1092" s="96"/>
      <c r="AW1092" s="96"/>
      <c r="AX1092" s="581"/>
    </row>
    <row r="1093" spans="1:50" ht="24" hidden="1" customHeight="1" x14ac:dyDescent="0.15">
      <c r="A1093" s="569">
        <v>1</v>
      </c>
      <c r="B1093" s="569">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3"/>
      <c r="AR1093" s="574"/>
      <c r="AS1093" s="574"/>
      <c r="AT1093" s="574"/>
      <c r="AU1093" s="575"/>
      <c r="AV1093" s="576"/>
      <c r="AW1093" s="576"/>
      <c r="AX1093" s="577"/>
    </row>
    <row r="1094" spans="1:50" ht="24" hidden="1" customHeight="1" x14ac:dyDescent="0.15">
      <c r="A1094" s="569">
        <v>2</v>
      </c>
      <c r="B1094" s="569">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3"/>
      <c r="AR1094" s="574"/>
      <c r="AS1094" s="574"/>
      <c r="AT1094" s="574"/>
      <c r="AU1094" s="575"/>
      <c r="AV1094" s="576"/>
      <c r="AW1094" s="576"/>
      <c r="AX1094" s="577"/>
    </row>
    <row r="1095" spans="1:50" ht="24" hidden="1" customHeight="1" x14ac:dyDescent="0.15">
      <c r="A1095" s="569">
        <v>3</v>
      </c>
      <c r="B1095" s="569">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3"/>
      <c r="AR1095" s="574"/>
      <c r="AS1095" s="574"/>
      <c r="AT1095" s="574"/>
      <c r="AU1095" s="575"/>
      <c r="AV1095" s="576"/>
      <c r="AW1095" s="576"/>
      <c r="AX1095" s="577"/>
    </row>
    <row r="1096" spans="1:50" ht="24" hidden="1" customHeight="1" x14ac:dyDescent="0.15">
      <c r="A1096" s="569">
        <v>4</v>
      </c>
      <c r="B1096" s="569">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3"/>
      <c r="AR1096" s="574"/>
      <c r="AS1096" s="574"/>
      <c r="AT1096" s="574"/>
      <c r="AU1096" s="575"/>
      <c r="AV1096" s="576"/>
      <c r="AW1096" s="576"/>
      <c r="AX1096" s="577"/>
    </row>
    <row r="1097" spans="1:50" ht="24" hidden="1" customHeight="1" x14ac:dyDescent="0.15">
      <c r="A1097" s="569">
        <v>5</v>
      </c>
      <c r="B1097" s="569">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3"/>
      <c r="AR1097" s="574"/>
      <c r="AS1097" s="574"/>
      <c r="AT1097" s="574"/>
      <c r="AU1097" s="575"/>
      <c r="AV1097" s="576"/>
      <c r="AW1097" s="576"/>
      <c r="AX1097" s="577"/>
    </row>
    <row r="1098" spans="1:50" ht="24" hidden="1" customHeight="1" x14ac:dyDescent="0.15">
      <c r="A1098" s="569">
        <v>6</v>
      </c>
      <c r="B1098" s="569">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3"/>
      <c r="AR1098" s="574"/>
      <c r="AS1098" s="574"/>
      <c r="AT1098" s="574"/>
      <c r="AU1098" s="575"/>
      <c r="AV1098" s="576"/>
      <c r="AW1098" s="576"/>
      <c r="AX1098" s="577"/>
    </row>
    <row r="1099" spans="1:50" ht="24" hidden="1" customHeight="1" x14ac:dyDescent="0.15">
      <c r="A1099" s="569">
        <v>7</v>
      </c>
      <c r="B1099" s="569">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3"/>
      <c r="AR1099" s="574"/>
      <c r="AS1099" s="574"/>
      <c r="AT1099" s="574"/>
      <c r="AU1099" s="575"/>
      <c r="AV1099" s="576"/>
      <c r="AW1099" s="576"/>
      <c r="AX1099" s="577"/>
    </row>
    <row r="1100" spans="1:50" ht="24" hidden="1" customHeight="1" x14ac:dyDescent="0.15">
      <c r="A1100" s="569">
        <v>8</v>
      </c>
      <c r="B1100" s="569">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3"/>
      <c r="AR1100" s="574"/>
      <c r="AS1100" s="574"/>
      <c r="AT1100" s="574"/>
      <c r="AU1100" s="575"/>
      <c r="AV1100" s="576"/>
      <c r="AW1100" s="576"/>
      <c r="AX1100" s="577"/>
    </row>
    <row r="1101" spans="1:50" ht="24" hidden="1" customHeight="1" x14ac:dyDescent="0.15">
      <c r="A1101" s="569">
        <v>9</v>
      </c>
      <c r="B1101" s="569">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3"/>
      <c r="AR1101" s="574"/>
      <c r="AS1101" s="574"/>
      <c r="AT1101" s="574"/>
      <c r="AU1101" s="575"/>
      <c r="AV1101" s="576"/>
      <c r="AW1101" s="576"/>
      <c r="AX1101" s="577"/>
    </row>
    <row r="1102" spans="1:50" ht="24" hidden="1" customHeight="1" x14ac:dyDescent="0.15">
      <c r="A1102" s="569">
        <v>10</v>
      </c>
      <c r="B1102" s="569">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3"/>
      <c r="AR1102" s="574"/>
      <c r="AS1102" s="574"/>
      <c r="AT1102" s="574"/>
      <c r="AU1102" s="575"/>
      <c r="AV1102" s="576"/>
      <c r="AW1102" s="576"/>
      <c r="AX1102" s="577"/>
    </row>
    <row r="1103" spans="1:50" ht="24" hidden="1" customHeight="1" x14ac:dyDescent="0.15">
      <c r="A1103" s="569">
        <v>11</v>
      </c>
      <c r="B1103" s="569">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3"/>
      <c r="AR1103" s="574"/>
      <c r="AS1103" s="574"/>
      <c r="AT1103" s="574"/>
      <c r="AU1103" s="575"/>
      <c r="AV1103" s="576"/>
      <c r="AW1103" s="576"/>
      <c r="AX1103" s="577"/>
    </row>
    <row r="1104" spans="1:50" ht="24" hidden="1" customHeight="1" x14ac:dyDescent="0.15">
      <c r="A1104" s="569">
        <v>12</v>
      </c>
      <c r="B1104" s="569">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3"/>
      <c r="AR1104" s="574"/>
      <c r="AS1104" s="574"/>
      <c r="AT1104" s="574"/>
      <c r="AU1104" s="575"/>
      <c r="AV1104" s="576"/>
      <c r="AW1104" s="576"/>
      <c r="AX1104" s="577"/>
    </row>
    <row r="1105" spans="1:50" ht="24" hidden="1" customHeight="1" x14ac:dyDescent="0.15">
      <c r="A1105" s="569">
        <v>13</v>
      </c>
      <c r="B1105" s="569">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3"/>
      <c r="AR1105" s="574"/>
      <c r="AS1105" s="574"/>
      <c r="AT1105" s="574"/>
      <c r="AU1105" s="575"/>
      <c r="AV1105" s="576"/>
      <c r="AW1105" s="576"/>
      <c r="AX1105" s="577"/>
    </row>
    <row r="1106" spans="1:50" ht="24" hidden="1" customHeight="1" x14ac:dyDescent="0.15">
      <c r="A1106" s="569">
        <v>14</v>
      </c>
      <c r="B1106" s="569">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3"/>
      <c r="AR1106" s="574"/>
      <c r="AS1106" s="574"/>
      <c r="AT1106" s="574"/>
      <c r="AU1106" s="575"/>
      <c r="AV1106" s="576"/>
      <c r="AW1106" s="576"/>
      <c r="AX1106" s="577"/>
    </row>
    <row r="1107" spans="1:50" ht="24" hidden="1" customHeight="1" x14ac:dyDescent="0.15">
      <c r="A1107" s="569">
        <v>15</v>
      </c>
      <c r="B1107" s="569">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3"/>
      <c r="AR1107" s="574"/>
      <c r="AS1107" s="574"/>
      <c r="AT1107" s="574"/>
      <c r="AU1107" s="575"/>
      <c r="AV1107" s="576"/>
      <c r="AW1107" s="576"/>
      <c r="AX1107" s="577"/>
    </row>
    <row r="1108" spans="1:50" ht="24" hidden="1" customHeight="1" x14ac:dyDescent="0.15">
      <c r="A1108" s="569">
        <v>16</v>
      </c>
      <c r="B1108" s="569">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3"/>
      <c r="AR1108" s="574"/>
      <c r="AS1108" s="574"/>
      <c r="AT1108" s="574"/>
      <c r="AU1108" s="575"/>
      <c r="AV1108" s="576"/>
      <c r="AW1108" s="576"/>
      <c r="AX1108" s="577"/>
    </row>
    <row r="1109" spans="1:50" ht="24" hidden="1" customHeight="1" x14ac:dyDescent="0.15">
      <c r="A1109" s="569">
        <v>17</v>
      </c>
      <c r="B1109" s="569">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3"/>
      <c r="AR1109" s="574"/>
      <c r="AS1109" s="574"/>
      <c r="AT1109" s="574"/>
      <c r="AU1109" s="575"/>
      <c r="AV1109" s="576"/>
      <c r="AW1109" s="576"/>
      <c r="AX1109" s="577"/>
    </row>
    <row r="1110" spans="1:50" ht="24" hidden="1" customHeight="1" x14ac:dyDescent="0.15">
      <c r="A1110" s="569">
        <v>18</v>
      </c>
      <c r="B1110" s="569">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3"/>
      <c r="AR1110" s="574"/>
      <c r="AS1110" s="574"/>
      <c r="AT1110" s="574"/>
      <c r="AU1110" s="575"/>
      <c r="AV1110" s="576"/>
      <c r="AW1110" s="576"/>
      <c r="AX1110" s="577"/>
    </row>
    <row r="1111" spans="1:50" ht="24" hidden="1" customHeight="1" x14ac:dyDescent="0.15">
      <c r="A1111" s="569">
        <v>19</v>
      </c>
      <c r="B1111" s="569">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3"/>
      <c r="AR1111" s="574"/>
      <c r="AS1111" s="574"/>
      <c r="AT1111" s="574"/>
      <c r="AU1111" s="575"/>
      <c r="AV1111" s="576"/>
      <c r="AW1111" s="576"/>
      <c r="AX1111" s="577"/>
    </row>
    <row r="1112" spans="1:50" ht="24" hidden="1" customHeight="1" x14ac:dyDescent="0.15">
      <c r="A1112" s="569">
        <v>20</v>
      </c>
      <c r="B1112" s="569">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3"/>
      <c r="AR1112" s="574"/>
      <c r="AS1112" s="574"/>
      <c r="AT1112" s="574"/>
      <c r="AU1112" s="575"/>
      <c r="AV1112" s="576"/>
      <c r="AW1112" s="576"/>
      <c r="AX1112" s="577"/>
    </row>
    <row r="1113" spans="1:50" ht="24" hidden="1" customHeight="1" x14ac:dyDescent="0.15">
      <c r="A1113" s="569">
        <v>21</v>
      </c>
      <c r="B1113" s="569">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3"/>
      <c r="AR1113" s="574"/>
      <c r="AS1113" s="574"/>
      <c r="AT1113" s="574"/>
      <c r="AU1113" s="575"/>
      <c r="AV1113" s="576"/>
      <c r="AW1113" s="576"/>
      <c r="AX1113" s="577"/>
    </row>
    <row r="1114" spans="1:50" ht="24" hidden="1" customHeight="1" x14ac:dyDescent="0.15">
      <c r="A1114" s="569">
        <v>22</v>
      </c>
      <c r="B1114" s="569">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3"/>
      <c r="AR1114" s="574"/>
      <c r="AS1114" s="574"/>
      <c r="AT1114" s="574"/>
      <c r="AU1114" s="575"/>
      <c r="AV1114" s="576"/>
      <c r="AW1114" s="576"/>
      <c r="AX1114" s="577"/>
    </row>
    <row r="1115" spans="1:50" ht="24" hidden="1" customHeight="1" x14ac:dyDescent="0.15">
      <c r="A1115" s="569">
        <v>23</v>
      </c>
      <c r="B1115" s="569">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3"/>
      <c r="AR1115" s="574"/>
      <c r="AS1115" s="574"/>
      <c r="AT1115" s="574"/>
      <c r="AU1115" s="575"/>
      <c r="AV1115" s="576"/>
      <c r="AW1115" s="576"/>
      <c r="AX1115" s="577"/>
    </row>
    <row r="1116" spans="1:50" ht="24" hidden="1" customHeight="1" x14ac:dyDescent="0.15">
      <c r="A1116" s="569">
        <v>24</v>
      </c>
      <c r="B1116" s="569">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3"/>
      <c r="AR1116" s="574"/>
      <c r="AS1116" s="574"/>
      <c r="AT1116" s="574"/>
      <c r="AU1116" s="575"/>
      <c r="AV1116" s="576"/>
      <c r="AW1116" s="576"/>
      <c r="AX1116" s="577"/>
    </row>
    <row r="1117" spans="1:50" ht="24" hidden="1" customHeight="1" x14ac:dyDescent="0.15">
      <c r="A1117" s="569">
        <v>25</v>
      </c>
      <c r="B1117" s="569">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3"/>
      <c r="AR1117" s="574"/>
      <c r="AS1117" s="574"/>
      <c r="AT1117" s="574"/>
      <c r="AU1117" s="575"/>
      <c r="AV1117" s="576"/>
      <c r="AW1117" s="576"/>
      <c r="AX1117" s="577"/>
    </row>
    <row r="1118" spans="1:50" ht="24" hidden="1" customHeight="1" x14ac:dyDescent="0.15">
      <c r="A1118" s="569">
        <v>26</v>
      </c>
      <c r="B1118" s="569">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3"/>
      <c r="AR1118" s="574"/>
      <c r="AS1118" s="574"/>
      <c r="AT1118" s="574"/>
      <c r="AU1118" s="575"/>
      <c r="AV1118" s="576"/>
      <c r="AW1118" s="576"/>
      <c r="AX1118" s="577"/>
    </row>
    <row r="1119" spans="1:50" ht="24" hidden="1" customHeight="1" x14ac:dyDescent="0.15">
      <c r="A1119" s="569">
        <v>27</v>
      </c>
      <c r="B1119" s="569">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3"/>
      <c r="AR1119" s="574"/>
      <c r="AS1119" s="574"/>
      <c r="AT1119" s="574"/>
      <c r="AU1119" s="575"/>
      <c r="AV1119" s="576"/>
      <c r="AW1119" s="576"/>
      <c r="AX1119" s="577"/>
    </row>
    <row r="1120" spans="1:50" ht="24" hidden="1" customHeight="1" x14ac:dyDescent="0.15">
      <c r="A1120" s="569">
        <v>28</v>
      </c>
      <c r="B1120" s="569">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3"/>
      <c r="AR1120" s="574"/>
      <c r="AS1120" s="574"/>
      <c r="AT1120" s="574"/>
      <c r="AU1120" s="575"/>
      <c r="AV1120" s="576"/>
      <c r="AW1120" s="576"/>
      <c r="AX1120" s="577"/>
    </row>
    <row r="1121" spans="1:50" ht="24" hidden="1" customHeight="1" x14ac:dyDescent="0.15">
      <c r="A1121" s="569">
        <v>29</v>
      </c>
      <c r="B1121" s="569">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3"/>
      <c r="AR1121" s="574"/>
      <c r="AS1121" s="574"/>
      <c r="AT1121" s="574"/>
      <c r="AU1121" s="575"/>
      <c r="AV1121" s="576"/>
      <c r="AW1121" s="576"/>
      <c r="AX1121" s="577"/>
    </row>
    <row r="1122" spans="1:50" ht="24" hidden="1" customHeight="1" x14ac:dyDescent="0.15">
      <c r="A1122" s="569">
        <v>30</v>
      </c>
      <c r="B1122" s="569">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3"/>
      <c r="AR1122" s="574"/>
      <c r="AS1122" s="574"/>
      <c r="AT1122" s="574"/>
      <c r="AU1122" s="575"/>
      <c r="AV1122" s="576"/>
      <c r="AW1122" s="576"/>
      <c r="AX1122" s="577"/>
    </row>
    <row r="1123" spans="1:50" hidden="1" x14ac:dyDescent="0.15"/>
    <row r="1124" spans="1:50" hidden="1" x14ac:dyDescent="0.15">
      <c r="A1124" s="9"/>
      <c r="B1124" s="70" t="s">
        <v>415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69"/>
      <c r="B1125" s="569"/>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80" t="s">
        <v>33</v>
      </c>
      <c r="AL1125" s="245"/>
      <c r="AM1125" s="245"/>
      <c r="AN1125" s="245"/>
      <c r="AO1125" s="245"/>
      <c r="AP1125" s="245"/>
      <c r="AQ1125" s="245" t="s">
        <v>23</v>
      </c>
      <c r="AR1125" s="245"/>
      <c r="AS1125" s="245"/>
      <c r="AT1125" s="245"/>
      <c r="AU1125" s="95" t="s">
        <v>24</v>
      </c>
      <c r="AV1125" s="96"/>
      <c r="AW1125" s="96"/>
      <c r="AX1125" s="581"/>
    </row>
    <row r="1126" spans="1:50" ht="24" hidden="1" customHeight="1" x14ac:dyDescent="0.15">
      <c r="A1126" s="569">
        <v>1</v>
      </c>
      <c r="B1126" s="569">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3"/>
      <c r="AR1126" s="574"/>
      <c r="AS1126" s="574"/>
      <c r="AT1126" s="574"/>
      <c r="AU1126" s="575"/>
      <c r="AV1126" s="576"/>
      <c r="AW1126" s="576"/>
      <c r="AX1126" s="577"/>
    </row>
    <row r="1127" spans="1:50" ht="24" hidden="1" customHeight="1" x14ac:dyDescent="0.15">
      <c r="A1127" s="569">
        <v>2</v>
      </c>
      <c r="B1127" s="569">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3"/>
      <c r="AR1127" s="574"/>
      <c r="AS1127" s="574"/>
      <c r="AT1127" s="574"/>
      <c r="AU1127" s="575"/>
      <c r="AV1127" s="576"/>
      <c r="AW1127" s="576"/>
      <c r="AX1127" s="577"/>
    </row>
    <row r="1128" spans="1:50" ht="24" hidden="1" customHeight="1" x14ac:dyDescent="0.15">
      <c r="A1128" s="569">
        <v>3</v>
      </c>
      <c r="B1128" s="569">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3"/>
      <c r="AR1128" s="574"/>
      <c r="AS1128" s="574"/>
      <c r="AT1128" s="574"/>
      <c r="AU1128" s="575"/>
      <c r="AV1128" s="576"/>
      <c r="AW1128" s="576"/>
      <c r="AX1128" s="577"/>
    </row>
    <row r="1129" spans="1:50" ht="24" hidden="1" customHeight="1" x14ac:dyDescent="0.15">
      <c r="A1129" s="569">
        <v>4</v>
      </c>
      <c r="B1129" s="569">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3"/>
      <c r="AR1129" s="574"/>
      <c r="AS1129" s="574"/>
      <c r="AT1129" s="574"/>
      <c r="AU1129" s="575"/>
      <c r="AV1129" s="576"/>
      <c r="AW1129" s="576"/>
      <c r="AX1129" s="577"/>
    </row>
    <row r="1130" spans="1:50" ht="24" hidden="1" customHeight="1" x14ac:dyDescent="0.15">
      <c r="A1130" s="569">
        <v>5</v>
      </c>
      <c r="B1130" s="569">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3"/>
      <c r="AR1130" s="574"/>
      <c r="AS1130" s="574"/>
      <c r="AT1130" s="574"/>
      <c r="AU1130" s="575"/>
      <c r="AV1130" s="576"/>
      <c r="AW1130" s="576"/>
      <c r="AX1130" s="577"/>
    </row>
    <row r="1131" spans="1:50" ht="24" hidden="1" customHeight="1" x14ac:dyDescent="0.15">
      <c r="A1131" s="569">
        <v>6</v>
      </c>
      <c r="B1131" s="569">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3"/>
      <c r="AR1131" s="574"/>
      <c r="AS1131" s="574"/>
      <c r="AT1131" s="574"/>
      <c r="AU1131" s="575"/>
      <c r="AV1131" s="576"/>
      <c r="AW1131" s="576"/>
      <c r="AX1131" s="577"/>
    </row>
    <row r="1132" spans="1:50" ht="24" hidden="1" customHeight="1" x14ac:dyDescent="0.15">
      <c r="A1132" s="569">
        <v>7</v>
      </c>
      <c r="B1132" s="569">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3"/>
      <c r="AR1132" s="574"/>
      <c r="AS1132" s="574"/>
      <c r="AT1132" s="574"/>
      <c r="AU1132" s="575"/>
      <c r="AV1132" s="576"/>
      <c r="AW1132" s="576"/>
      <c r="AX1132" s="577"/>
    </row>
    <row r="1133" spans="1:50" ht="24" hidden="1" customHeight="1" x14ac:dyDescent="0.15">
      <c r="A1133" s="569">
        <v>8</v>
      </c>
      <c r="B1133" s="569">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3"/>
      <c r="AR1133" s="574"/>
      <c r="AS1133" s="574"/>
      <c r="AT1133" s="574"/>
      <c r="AU1133" s="575"/>
      <c r="AV1133" s="576"/>
      <c r="AW1133" s="576"/>
      <c r="AX1133" s="577"/>
    </row>
    <row r="1134" spans="1:50" ht="24" hidden="1" customHeight="1" x14ac:dyDescent="0.15">
      <c r="A1134" s="569">
        <v>9</v>
      </c>
      <c r="B1134" s="569">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3"/>
      <c r="AR1134" s="574"/>
      <c r="AS1134" s="574"/>
      <c r="AT1134" s="574"/>
      <c r="AU1134" s="575"/>
      <c r="AV1134" s="576"/>
      <c r="AW1134" s="576"/>
      <c r="AX1134" s="577"/>
    </row>
    <row r="1135" spans="1:50" ht="24" hidden="1" customHeight="1" x14ac:dyDescent="0.15">
      <c r="A1135" s="569">
        <v>10</v>
      </c>
      <c r="B1135" s="569">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3"/>
      <c r="AR1135" s="574"/>
      <c r="AS1135" s="574"/>
      <c r="AT1135" s="574"/>
      <c r="AU1135" s="575"/>
      <c r="AV1135" s="576"/>
      <c r="AW1135" s="576"/>
      <c r="AX1135" s="577"/>
    </row>
    <row r="1136" spans="1:50" ht="24" hidden="1" customHeight="1" x14ac:dyDescent="0.15">
      <c r="A1136" s="569">
        <v>11</v>
      </c>
      <c r="B1136" s="569">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3"/>
      <c r="AR1136" s="574"/>
      <c r="AS1136" s="574"/>
      <c r="AT1136" s="574"/>
      <c r="AU1136" s="575"/>
      <c r="AV1136" s="576"/>
      <c r="AW1136" s="576"/>
      <c r="AX1136" s="577"/>
    </row>
    <row r="1137" spans="1:50" ht="24" hidden="1" customHeight="1" x14ac:dyDescent="0.15">
      <c r="A1137" s="569">
        <v>12</v>
      </c>
      <c r="B1137" s="569">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3"/>
      <c r="AR1137" s="574"/>
      <c r="AS1137" s="574"/>
      <c r="AT1137" s="574"/>
      <c r="AU1137" s="575"/>
      <c r="AV1137" s="576"/>
      <c r="AW1137" s="576"/>
      <c r="AX1137" s="577"/>
    </row>
    <row r="1138" spans="1:50" ht="24" hidden="1" customHeight="1" x14ac:dyDescent="0.15">
      <c r="A1138" s="569">
        <v>13</v>
      </c>
      <c r="B1138" s="569">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3"/>
      <c r="AR1138" s="574"/>
      <c r="AS1138" s="574"/>
      <c r="AT1138" s="574"/>
      <c r="AU1138" s="575"/>
      <c r="AV1138" s="576"/>
      <c r="AW1138" s="576"/>
      <c r="AX1138" s="577"/>
    </row>
    <row r="1139" spans="1:50" ht="24" hidden="1" customHeight="1" x14ac:dyDescent="0.15">
      <c r="A1139" s="569">
        <v>14</v>
      </c>
      <c r="B1139" s="569">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3"/>
      <c r="AR1139" s="574"/>
      <c r="AS1139" s="574"/>
      <c r="AT1139" s="574"/>
      <c r="AU1139" s="575"/>
      <c r="AV1139" s="576"/>
      <c r="AW1139" s="576"/>
      <c r="AX1139" s="577"/>
    </row>
    <row r="1140" spans="1:50" ht="24" hidden="1" customHeight="1" x14ac:dyDescent="0.15">
      <c r="A1140" s="569">
        <v>15</v>
      </c>
      <c r="B1140" s="569">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3"/>
      <c r="AR1140" s="574"/>
      <c r="AS1140" s="574"/>
      <c r="AT1140" s="574"/>
      <c r="AU1140" s="575"/>
      <c r="AV1140" s="576"/>
      <c r="AW1140" s="576"/>
      <c r="AX1140" s="577"/>
    </row>
    <row r="1141" spans="1:50" ht="24" hidden="1" customHeight="1" x14ac:dyDescent="0.15">
      <c r="A1141" s="569">
        <v>16</v>
      </c>
      <c r="B1141" s="569">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3"/>
      <c r="AR1141" s="574"/>
      <c r="AS1141" s="574"/>
      <c r="AT1141" s="574"/>
      <c r="AU1141" s="575"/>
      <c r="AV1141" s="576"/>
      <c r="AW1141" s="576"/>
      <c r="AX1141" s="577"/>
    </row>
    <row r="1142" spans="1:50" ht="24" hidden="1" customHeight="1" x14ac:dyDescent="0.15">
      <c r="A1142" s="569">
        <v>17</v>
      </c>
      <c r="B1142" s="569">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3"/>
      <c r="AR1142" s="574"/>
      <c r="AS1142" s="574"/>
      <c r="AT1142" s="574"/>
      <c r="AU1142" s="575"/>
      <c r="AV1142" s="576"/>
      <c r="AW1142" s="576"/>
      <c r="AX1142" s="577"/>
    </row>
    <row r="1143" spans="1:50" ht="24" hidden="1" customHeight="1" x14ac:dyDescent="0.15">
      <c r="A1143" s="569">
        <v>18</v>
      </c>
      <c r="B1143" s="569">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3"/>
      <c r="AR1143" s="574"/>
      <c r="AS1143" s="574"/>
      <c r="AT1143" s="574"/>
      <c r="AU1143" s="575"/>
      <c r="AV1143" s="576"/>
      <c r="AW1143" s="576"/>
      <c r="AX1143" s="577"/>
    </row>
    <row r="1144" spans="1:50" ht="24" hidden="1" customHeight="1" x14ac:dyDescent="0.15">
      <c r="A1144" s="569">
        <v>19</v>
      </c>
      <c r="B1144" s="569">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3"/>
      <c r="AR1144" s="574"/>
      <c r="AS1144" s="574"/>
      <c r="AT1144" s="574"/>
      <c r="AU1144" s="575"/>
      <c r="AV1144" s="576"/>
      <c r="AW1144" s="576"/>
      <c r="AX1144" s="577"/>
    </row>
    <row r="1145" spans="1:50" ht="24" hidden="1" customHeight="1" x14ac:dyDescent="0.15">
      <c r="A1145" s="569">
        <v>20</v>
      </c>
      <c r="B1145" s="569">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3"/>
      <c r="AR1145" s="574"/>
      <c r="AS1145" s="574"/>
      <c r="AT1145" s="574"/>
      <c r="AU1145" s="575"/>
      <c r="AV1145" s="576"/>
      <c r="AW1145" s="576"/>
      <c r="AX1145" s="577"/>
    </row>
    <row r="1146" spans="1:50" ht="24" hidden="1" customHeight="1" x14ac:dyDescent="0.15">
      <c r="A1146" s="569">
        <v>21</v>
      </c>
      <c r="B1146" s="569">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3"/>
      <c r="AR1146" s="574"/>
      <c r="AS1146" s="574"/>
      <c r="AT1146" s="574"/>
      <c r="AU1146" s="575"/>
      <c r="AV1146" s="576"/>
      <c r="AW1146" s="576"/>
      <c r="AX1146" s="577"/>
    </row>
    <row r="1147" spans="1:50" ht="24" hidden="1" customHeight="1" x14ac:dyDescent="0.15">
      <c r="A1147" s="569">
        <v>22</v>
      </c>
      <c r="B1147" s="569">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3"/>
      <c r="AR1147" s="574"/>
      <c r="AS1147" s="574"/>
      <c r="AT1147" s="574"/>
      <c r="AU1147" s="575"/>
      <c r="AV1147" s="576"/>
      <c r="AW1147" s="576"/>
      <c r="AX1147" s="577"/>
    </row>
    <row r="1148" spans="1:50" ht="24" hidden="1" customHeight="1" x14ac:dyDescent="0.15">
      <c r="A1148" s="569">
        <v>23</v>
      </c>
      <c r="B1148" s="569">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3"/>
      <c r="AR1148" s="574"/>
      <c r="AS1148" s="574"/>
      <c r="AT1148" s="574"/>
      <c r="AU1148" s="575"/>
      <c r="AV1148" s="576"/>
      <c r="AW1148" s="576"/>
      <c r="AX1148" s="577"/>
    </row>
    <row r="1149" spans="1:50" ht="24" hidden="1" customHeight="1" x14ac:dyDescent="0.15">
      <c r="A1149" s="569">
        <v>24</v>
      </c>
      <c r="B1149" s="569">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3"/>
      <c r="AR1149" s="574"/>
      <c r="AS1149" s="574"/>
      <c r="AT1149" s="574"/>
      <c r="AU1149" s="575"/>
      <c r="AV1149" s="576"/>
      <c r="AW1149" s="576"/>
      <c r="AX1149" s="577"/>
    </row>
    <row r="1150" spans="1:50" ht="24" hidden="1" customHeight="1" x14ac:dyDescent="0.15">
      <c r="A1150" s="569">
        <v>25</v>
      </c>
      <c r="B1150" s="569">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3"/>
      <c r="AR1150" s="574"/>
      <c r="AS1150" s="574"/>
      <c r="AT1150" s="574"/>
      <c r="AU1150" s="575"/>
      <c r="AV1150" s="576"/>
      <c r="AW1150" s="576"/>
      <c r="AX1150" s="577"/>
    </row>
    <row r="1151" spans="1:50" ht="24" hidden="1" customHeight="1" x14ac:dyDescent="0.15">
      <c r="A1151" s="569">
        <v>26</v>
      </c>
      <c r="B1151" s="569">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3"/>
      <c r="AR1151" s="574"/>
      <c r="AS1151" s="574"/>
      <c r="AT1151" s="574"/>
      <c r="AU1151" s="575"/>
      <c r="AV1151" s="576"/>
      <c r="AW1151" s="576"/>
      <c r="AX1151" s="577"/>
    </row>
    <row r="1152" spans="1:50" ht="24" hidden="1" customHeight="1" x14ac:dyDescent="0.15">
      <c r="A1152" s="569">
        <v>27</v>
      </c>
      <c r="B1152" s="569">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3"/>
      <c r="AR1152" s="574"/>
      <c r="AS1152" s="574"/>
      <c r="AT1152" s="574"/>
      <c r="AU1152" s="575"/>
      <c r="AV1152" s="576"/>
      <c r="AW1152" s="576"/>
      <c r="AX1152" s="577"/>
    </row>
    <row r="1153" spans="1:50" ht="24" hidden="1" customHeight="1" x14ac:dyDescent="0.15">
      <c r="A1153" s="569">
        <v>28</v>
      </c>
      <c r="B1153" s="569">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3"/>
      <c r="AR1153" s="574"/>
      <c r="AS1153" s="574"/>
      <c r="AT1153" s="574"/>
      <c r="AU1153" s="575"/>
      <c r="AV1153" s="576"/>
      <c r="AW1153" s="576"/>
      <c r="AX1153" s="577"/>
    </row>
    <row r="1154" spans="1:50" ht="24" hidden="1" customHeight="1" x14ac:dyDescent="0.15">
      <c r="A1154" s="569">
        <v>29</v>
      </c>
      <c r="B1154" s="569">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3"/>
      <c r="AR1154" s="574"/>
      <c r="AS1154" s="574"/>
      <c r="AT1154" s="574"/>
      <c r="AU1154" s="575"/>
      <c r="AV1154" s="576"/>
      <c r="AW1154" s="576"/>
      <c r="AX1154" s="577"/>
    </row>
    <row r="1155" spans="1:50" ht="24" hidden="1" customHeight="1" x14ac:dyDescent="0.15">
      <c r="A1155" s="569">
        <v>30</v>
      </c>
      <c r="B1155" s="569">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3"/>
      <c r="AR1155" s="574"/>
      <c r="AS1155" s="574"/>
      <c r="AT1155" s="574"/>
      <c r="AU1155" s="575"/>
      <c r="AV1155" s="576"/>
      <c r="AW1155" s="576"/>
      <c r="AX1155" s="577"/>
    </row>
    <row r="1156" spans="1:50" hidden="1" x14ac:dyDescent="0.15"/>
    <row r="1157" spans="1:50" hidden="1" x14ac:dyDescent="0.15">
      <c r="A1157" s="9"/>
      <c r="B1157" s="70" t="s">
        <v>416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69"/>
      <c r="B1158" s="569"/>
      <c r="C1158" s="245" t="s">
        <v>380</v>
      </c>
      <c r="D1158" s="245"/>
      <c r="E1158" s="245"/>
      <c r="F1158" s="245"/>
      <c r="G1158" s="245"/>
      <c r="H1158" s="245"/>
      <c r="I1158" s="245"/>
      <c r="J1158" s="245"/>
      <c r="K1158" s="245"/>
      <c r="L1158" s="245"/>
      <c r="M1158" s="245" t="s">
        <v>381</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80" t="s">
        <v>382</v>
      </c>
      <c r="AL1158" s="245"/>
      <c r="AM1158" s="245"/>
      <c r="AN1158" s="245"/>
      <c r="AO1158" s="245"/>
      <c r="AP1158" s="245"/>
      <c r="AQ1158" s="245" t="s">
        <v>23</v>
      </c>
      <c r="AR1158" s="245"/>
      <c r="AS1158" s="245"/>
      <c r="AT1158" s="245"/>
      <c r="AU1158" s="95" t="s">
        <v>24</v>
      </c>
      <c r="AV1158" s="96"/>
      <c r="AW1158" s="96"/>
      <c r="AX1158" s="581"/>
    </row>
    <row r="1159" spans="1:50" ht="24" hidden="1" customHeight="1" x14ac:dyDescent="0.15">
      <c r="A1159" s="569">
        <v>1</v>
      </c>
      <c r="B1159" s="569">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3"/>
      <c r="AR1159" s="574"/>
      <c r="AS1159" s="574"/>
      <c r="AT1159" s="574"/>
      <c r="AU1159" s="575"/>
      <c r="AV1159" s="576"/>
      <c r="AW1159" s="576"/>
      <c r="AX1159" s="577"/>
    </row>
    <row r="1160" spans="1:50" ht="24" hidden="1" customHeight="1" x14ac:dyDescent="0.15">
      <c r="A1160" s="569">
        <v>2</v>
      </c>
      <c r="B1160" s="569">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3"/>
      <c r="AR1160" s="574"/>
      <c r="AS1160" s="574"/>
      <c r="AT1160" s="574"/>
      <c r="AU1160" s="575"/>
      <c r="AV1160" s="576"/>
      <c r="AW1160" s="576"/>
      <c r="AX1160" s="577"/>
    </row>
    <row r="1161" spans="1:50" ht="24" hidden="1" customHeight="1" x14ac:dyDescent="0.15">
      <c r="A1161" s="569">
        <v>3</v>
      </c>
      <c r="B1161" s="569">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3"/>
      <c r="AR1161" s="574"/>
      <c r="AS1161" s="574"/>
      <c r="AT1161" s="574"/>
      <c r="AU1161" s="575"/>
      <c r="AV1161" s="576"/>
      <c r="AW1161" s="576"/>
      <c r="AX1161" s="577"/>
    </row>
    <row r="1162" spans="1:50" ht="24" hidden="1" customHeight="1" x14ac:dyDescent="0.15">
      <c r="A1162" s="569">
        <v>4</v>
      </c>
      <c r="B1162" s="569">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3"/>
      <c r="AR1162" s="574"/>
      <c r="AS1162" s="574"/>
      <c r="AT1162" s="574"/>
      <c r="AU1162" s="575"/>
      <c r="AV1162" s="576"/>
      <c r="AW1162" s="576"/>
      <c r="AX1162" s="577"/>
    </row>
    <row r="1163" spans="1:50" ht="24" hidden="1" customHeight="1" x14ac:dyDescent="0.15">
      <c r="A1163" s="569">
        <v>5</v>
      </c>
      <c r="B1163" s="569">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3"/>
      <c r="AR1163" s="574"/>
      <c r="AS1163" s="574"/>
      <c r="AT1163" s="574"/>
      <c r="AU1163" s="575"/>
      <c r="AV1163" s="576"/>
      <c r="AW1163" s="576"/>
      <c r="AX1163" s="577"/>
    </row>
    <row r="1164" spans="1:50" ht="24" hidden="1" customHeight="1" x14ac:dyDescent="0.15">
      <c r="A1164" s="569">
        <v>6</v>
      </c>
      <c r="B1164" s="569">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3"/>
      <c r="AR1164" s="574"/>
      <c r="AS1164" s="574"/>
      <c r="AT1164" s="574"/>
      <c r="AU1164" s="575"/>
      <c r="AV1164" s="576"/>
      <c r="AW1164" s="576"/>
      <c r="AX1164" s="577"/>
    </row>
    <row r="1165" spans="1:50" ht="24" hidden="1" customHeight="1" x14ac:dyDescent="0.15">
      <c r="A1165" s="569">
        <v>7</v>
      </c>
      <c r="B1165" s="569">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3"/>
      <c r="AR1165" s="574"/>
      <c r="AS1165" s="574"/>
      <c r="AT1165" s="574"/>
      <c r="AU1165" s="575"/>
      <c r="AV1165" s="576"/>
      <c r="AW1165" s="576"/>
      <c r="AX1165" s="577"/>
    </row>
    <row r="1166" spans="1:50" ht="24" hidden="1" customHeight="1" x14ac:dyDescent="0.15">
      <c r="A1166" s="569">
        <v>8</v>
      </c>
      <c r="B1166" s="569">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3"/>
      <c r="AR1166" s="574"/>
      <c r="AS1166" s="574"/>
      <c r="AT1166" s="574"/>
      <c r="AU1166" s="575"/>
      <c r="AV1166" s="576"/>
      <c r="AW1166" s="576"/>
      <c r="AX1166" s="577"/>
    </row>
    <row r="1167" spans="1:50" ht="24" hidden="1" customHeight="1" x14ac:dyDescent="0.15">
      <c r="A1167" s="569">
        <v>9</v>
      </c>
      <c r="B1167" s="569">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3"/>
      <c r="AR1167" s="574"/>
      <c r="AS1167" s="574"/>
      <c r="AT1167" s="574"/>
      <c r="AU1167" s="575"/>
      <c r="AV1167" s="576"/>
      <c r="AW1167" s="576"/>
      <c r="AX1167" s="577"/>
    </row>
    <row r="1168" spans="1:50" ht="24" hidden="1" customHeight="1" x14ac:dyDescent="0.15">
      <c r="A1168" s="569">
        <v>10</v>
      </c>
      <c r="B1168" s="569">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3"/>
      <c r="AR1168" s="574"/>
      <c r="AS1168" s="574"/>
      <c r="AT1168" s="574"/>
      <c r="AU1168" s="575"/>
      <c r="AV1168" s="576"/>
      <c r="AW1168" s="576"/>
      <c r="AX1168" s="577"/>
    </row>
    <row r="1169" spans="1:50" ht="24" hidden="1" customHeight="1" x14ac:dyDescent="0.15">
      <c r="A1169" s="569">
        <v>11</v>
      </c>
      <c r="B1169" s="569">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3"/>
      <c r="AR1169" s="574"/>
      <c r="AS1169" s="574"/>
      <c r="AT1169" s="574"/>
      <c r="AU1169" s="575"/>
      <c r="AV1169" s="576"/>
      <c r="AW1169" s="576"/>
      <c r="AX1169" s="577"/>
    </row>
    <row r="1170" spans="1:50" ht="24" hidden="1" customHeight="1" x14ac:dyDescent="0.15">
      <c r="A1170" s="569">
        <v>12</v>
      </c>
      <c r="B1170" s="569">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3"/>
      <c r="AR1170" s="574"/>
      <c r="AS1170" s="574"/>
      <c r="AT1170" s="574"/>
      <c r="AU1170" s="575"/>
      <c r="AV1170" s="576"/>
      <c r="AW1170" s="576"/>
      <c r="AX1170" s="577"/>
    </row>
    <row r="1171" spans="1:50" ht="24" hidden="1" customHeight="1" x14ac:dyDescent="0.15">
      <c r="A1171" s="569">
        <v>13</v>
      </c>
      <c r="B1171" s="569">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3"/>
      <c r="AR1171" s="574"/>
      <c r="AS1171" s="574"/>
      <c r="AT1171" s="574"/>
      <c r="AU1171" s="575"/>
      <c r="AV1171" s="576"/>
      <c r="AW1171" s="576"/>
      <c r="AX1171" s="577"/>
    </row>
    <row r="1172" spans="1:50" ht="24" hidden="1" customHeight="1" x14ac:dyDescent="0.15">
      <c r="A1172" s="569">
        <v>14</v>
      </c>
      <c r="B1172" s="569">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3"/>
      <c r="AR1172" s="574"/>
      <c r="AS1172" s="574"/>
      <c r="AT1172" s="574"/>
      <c r="AU1172" s="575"/>
      <c r="AV1172" s="576"/>
      <c r="AW1172" s="576"/>
      <c r="AX1172" s="577"/>
    </row>
    <row r="1173" spans="1:50" ht="24" hidden="1" customHeight="1" x14ac:dyDescent="0.15">
      <c r="A1173" s="569">
        <v>15</v>
      </c>
      <c r="B1173" s="569">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3"/>
      <c r="AR1173" s="574"/>
      <c r="AS1173" s="574"/>
      <c r="AT1173" s="574"/>
      <c r="AU1173" s="575"/>
      <c r="AV1173" s="576"/>
      <c r="AW1173" s="576"/>
      <c r="AX1173" s="577"/>
    </row>
    <row r="1174" spans="1:50" ht="24" hidden="1" customHeight="1" x14ac:dyDescent="0.15">
      <c r="A1174" s="569">
        <v>16</v>
      </c>
      <c r="B1174" s="569">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3"/>
      <c r="AR1174" s="574"/>
      <c r="AS1174" s="574"/>
      <c r="AT1174" s="574"/>
      <c r="AU1174" s="575"/>
      <c r="AV1174" s="576"/>
      <c r="AW1174" s="576"/>
      <c r="AX1174" s="577"/>
    </row>
    <row r="1175" spans="1:50" ht="24" hidden="1" customHeight="1" x14ac:dyDescent="0.15">
      <c r="A1175" s="569">
        <v>17</v>
      </c>
      <c r="B1175" s="569">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3"/>
      <c r="AR1175" s="574"/>
      <c r="AS1175" s="574"/>
      <c r="AT1175" s="574"/>
      <c r="AU1175" s="575"/>
      <c r="AV1175" s="576"/>
      <c r="AW1175" s="576"/>
      <c r="AX1175" s="577"/>
    </row>
    <row r="1176" spans="1:50" ht="24" hidden="1" customHeight="1" x14ac:dyDescent="0.15">
      <c r="A1176" s="569">
        <v>18</v>
      </c>
      <c r="B1176" s="569">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3"/>
      <c r="AR1176" s="574"/>
      <c r="AS1176" s="574"/>
      <c r="AT1176" s="574"/>
      <c r="AU1176" s="575"/>
      <c r="AV1176" s="576"/>
      <c r="AW1176" s="576"/>
      <c r="AX1176" s="577"/>
    </row>
    <row r="1177" spans="1:50" ht="24" hidden="1" customHeight="1" x14ac:dyDescent="0.15">
      <c r="A1177" s="569">
        <v>19</v>
      </c>
      <c r="B1177" s="569">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3"/>
      <c r="AR1177" s="574"/>
      <c r="AS1177" s="574"/>
      <c r="AT1177" s="574"/>
      <c r="AU1177" s="575"/>
      <c r="AV1177" s="576"/>
      <c r="AW1177" s="576"/>
      <c r="AX1177" s="577"/>
    </row>
    <row r="1178" spans="1:50" ht="24" hidden="1" customHeight="1" x14ac:dyDescent="0.15">
      <c r="A1178" s="569">
        <v>20</v>
      </c>
      <c r="B1178" s="569">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3"/>
      <c r="AR1178" s="574"/>
      <c r="AS1178" s="574"/>
      <c r="AT1178" s="574"/>
      <c r="AU1178" s="575"/>
      <c r="AV1178" s="576"/>
      <c r="AW1178" s="576"/>
      <c r="AX1178" s="577"/>
    </row>
    <row r="1179" spans="1:50" ht="24" hidden="1" customHeight="1" x14ac:dyDescent="0.15">
      <c r="A1179" s="569">
        <v>21</v>
      </c>
      <c r="B1179" s="569">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3"/>
      <c r="AR1179" s="574"/>
      <c r="AS1179" s="574"/>
      <c r="AT1179" s="574"/>
      <c r="AU1179" s="575"/>
      <c r="AV1179" s="576"/>
      <c r="AW1179" s="576"/>
      <c r="AX1179" s="577"/>
    </row>
    <row r="1180" spans="1:50" ht="24" hidden="1" customHeight="1" x14ac:dyDescent="0.15">
      <c r="A1180" s="569">
        <v>22</v>
      </c>
      <c r="B1180" s="569">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3"/>
      <c r="AR1180" s="574"/>
      <c r="AS1180" s="574"/>
      <c r="AT1180" s="574"/>
      <c r="AU1180" s="575"/>
      <c r="AV1180" s="576"/>
      <c r="AW1180" s="576"/>
      <c r="AX1180" s="577"/>
    </row>
    <row r="1181" spans="1:50" ht="24" hidden="1" customHeight="1" x14ac:dyDescent="0.15">
      <c r="A1181" s="569">
        <v>23</v>
      </c>
      <c r="B1181" s="569">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3"/>
      <c r="AR1181" s="574"/>
      <c r="AS1181" s="574"/>
      <c r="AT1181" s="574"/>
      <c r="AU1181" s="575"/>
      <c r="AV1181" s="576"/>
      <c r="AW1181" s="576"/>
      <c r="AX1181" s="577"/>
    </row>
    <row r="1182" spans="1:50" ht="24" hidden="1" customHeight="1" x14ac:dyDescent="0.15">
      <c r="A1182" s="569">
        <v>24</v>
      </c>
      <c r="B1182" s="569">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3"/>
      <c r="AR1182" s="574"/>
      <c r="AS1182" s="574"/>
      <c r="AT1182" s="574"/>
      <c r="AU1182" s="575"/>
      <c r="AV1182" s="576"/>
      <c r="AW1182" s="576"/>
      <c r="AX1182" s="577"/>
    </row>
    <row r="1183" spans="1:50" ht="24" hidden="1" customHeight="1" x14ac:dyDescent="0.15">
      <c r="A1183" s="569">
        <v>25</v>
      </c>
      <c r="B1183" s="569">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3"/>
      <c r="AR1183" s="574"/>
      <c r="AS1183" s="574"/>
      <c r="AT1183" s="574"/>
      <c r="AU1183" s="575"/>
      <c r="AV1183" s="576"/>
      <c r="AW1183" s="576"/>
      <c r="AX1183" s="577"/>
    </row>
    <row r="1184" spans="1:50" ht="24" hidden="1" customHeight="1" x14ac:dyDescent="0.15">
      <c r="A1184" s="569">
        <v>26</v>
      </c>
      <c r="B1184" s="569">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3"/>
      <c r="AR1184" s="574"/>
      <c r="AS1184" s="574"/>
      <c r="AT1184" s="574"/>
      <c r="AU1184" s="575"/>
      <c r="AV1184" s="576"/>
      <c r="AW1184" s="576"/>
      <c r="AX1184" s="577"/>
    </row>
    <row r="1185" spans="1:50" ht="24" hidden="1" customHeight="1" x14ac:dyDescent="0.15">
      <c r="A1185" s="569">
        <v>27</v>
      </c>
      <c r="B1185" s="569">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3"/>
      <c r="AR1185" s="574"/>
      <c r="AS1185" s="574"/>
      <c r="AT1185" s="574"/>
      <c r="AU1185" s="575"/>
      <c r="AV1185" s="576"/>
      <c r="AW1185" s="576"/>
      <c r="AX1185" s="577"/>
    </row>
    <row r="1186" spans="1:50" ht="24" hidden="1" customHeight="1" x14ac:dyDescent="0.15">
      <c r="A1186" s="569">
        <v>28</v>
      </c>
      <c r="B1186" s="569">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3"/>
      <c r="AR1186" s="574"/>
      <c r="AS1186" s="574"/>
      <c r="AT1186" s="574"/>
      <c r="AU1186" s="575"/>
      <c r="AV1186" s="576"/>
      <c r="AW1186" s="576"/>
      <c r="AX1186" s="577"/>
    </row>
    <row r="1187" spans="1:50" ht="24" hidden="1" customHeight="1" x14ac:dyDescent="0.15">
      <c r="A1187" s="569">
        <v>29</v>
      </c>
      <c r="B1187" s="569">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3"/>
      <c r="AR1187" s="574"/>
      <c r="AS1187" s="574"/>
      <c r="AT1187" s="574"/>
      <c r="AU1187" s="575"/>
      <c r="AV1187" s="576"/>
      <c r="AW1187" s="576"/>
      <c r="AX1187" s="577"/>
    </row>
    <row r="1188" spans="1:50" ht="24" hidden="1" customHeight="1" x14ac:dyDescent="0.15">
      <c r="A1188" s="569">
        <v>30</v>
      </c>
      <c r="B1188" s="569">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3"/>
      <c r="AR1188" s="574"/>
      <c r="AS1188" s="574"/>
      <c r="AT1188" s="574"/>
      <c r="AU1188" s="575"/>
      <c r="AV1188" s="576"/>
      <c r="AW1188" s="576"/>
      <c r="AX1188" s="577"/>
    </row>
    <row r="1189" spans="1:50" hidden="1" x14ac:dyDescent="0.15"/>
    <row r="1190" spans="1:50" hidden="1" x14ac:dyDescent="0.15">
      <c r="A1190" s="9"/>
      <c r="B1190" s="70" t="s">
        <v>417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69"/>
      <c r="B1191" s="569"/>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80" t="s">
        <v>33</v>
      </c>
      <c r="AL1191" s="245"/>
      <c r="AM1191" s="245"/>
      <c r="AN1191" s="245"/>
      <c r="AO1191" s="245"/>
      <c r="AP1191" s="245"/>
      <c r="AQ1191" s="245" t="s">
        <v>23</v>
      </c>
      <c r="AR1191" s="245"/>
      <c r="AS1191" s="245"/>
      <c r="AT1191" s="245"/>
      <c r="AU1191" s="95" t="s">
        <v>24</v>
      </c>
      <c r="AV1191" s="96"/>
      <c r="AW1191" s="96"/>
      <c r="AX1191" s="581"/>
    </row>
    <row r="1192" spans="1:50" ht="24" hidden="1" customHeight="1" x14ac:dyDescent="0.15">
      <c r="A1192" s="569">
        <v>1</v>
      </c>
      <c r="B1192" s="569">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3"/>
      <c r="AR1192" s="574"/>
      <c r="AS1192" s="574"/>
      <c r="AT1192" s="574"/>
      <c r="AU1192" s="575"/>
      <c r="AV1192" s="576"/>
      <c r="AW1192" s="576"/>
      <c r="AX1192" s="577"/>
    </row>
    <row r="1193" spans="1:50" ht="24" hidden="1" customHeight="1" x14ac:dyDescent="0.15">
      <c r="A1193" s="569">
        <v>2</v>
      </c>
      <c r="B1193" s="569">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3"/>
      <c r="AR1193" s="574"/>
      <c r="AS1193" s="574"/>
      <c r="AT1193" s="574"/>
      <c r="AU1193" s="575"/>
      <c r="AV1193" s="576"/>
      <c r="AW1193" s="576"/>
      <c r="AX1193" s="577"/>
    </row>
    <row r="1194" spans="1:50" ht="24" hidden="1" customHeight="1" x14ac:dyDescent="0.15">
      <c r="A1194" s="569">
        <v>3</v>
      </c>
      <c r="B1194" s="569">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3"/>
      <c r="AR1194" s="574"/>
      <c r="AS1194" s="574"/>
      <c r="AT1194" s="574"/>
      <c r="AU1194" s="575"/>
      <c r="AV1194" s="576"/>
      <c r="AW1194" s="576"/>
      <c r="AX1194" s="577"/>
    </row>
    <row r="1195" spans="1:50" ht="24" hidden="1" customHeight="1" x14ac:dyDescent="0.15">
      <c r="A1195" s="569">
        <v>4</v>
      </c>
      <c r="B1195" s="569">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3"/>
      <c r="AR1195" s="574"/>
      <c r="AS1195" s="574"/>
      <c r="AT1195" s="574"/>
      <c r="AU1195" s="575"/>
      <c r="AV1195" s="576"/>
      <c r="AW1195" s="576"/>
      <c r="AX1195" s="577"/>
    </row>
    <row r="1196" spans="1:50" ht="24" hidden="1" customHeight="1" x14ac:dyDescent="0.15">
      <c r="A1196" s="569">
        <v>5</v>
      </c>
      <c r="B1196" s="569">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3"/>
      <c r="AR1196" s="574"/>
      <c r="AS1196" s="574"/>
      <c r="AT1196" s="574"/>
      <c r="AU1196" s="575"/>
      <c r="AV1196" s="576"/>
      <c r="AW1196" s="576"/>
      <c r="AX1196" s="577"/>
    </row>
    <row r="1197" spans="1:50" ht="24" hidden="1" customHeight="1" x14ac:dyDescent="0.15">
      <c r="A1197" s="569">
        <v>6</v>
      </c>
      <c r="B1197" s="569">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3"/>
      <c r="AR1197" s="574"/>
      <c r="AS1197" s="574"/>
      <c r="AT1197" s="574"/>
      <c r="AU1197" s="575"/>
      <c r="AV1197" s="576"/>
      <c r="AW1197" s="576"/>
      <c r="AX1197" s="577"/>
    </row>
    <row r="1198" spans="1:50" ht="24" hidden="1" customHeight="1" x14ac:dyDescent="0.15">
      <c r="A1198" s="569">
        <v>7</v>
      </c>
      <c r="B1198" s="569">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3"/>
      <c r="AR1198" s="574"/>
      <c r="AS1198" s="574"/>
      <c r="AT1198" s="574"/>
      <c r="AU1198" s="575"/>
      <c r="AV1198" s="576"/>
      <c r="AW1198" s="576"/>
      <c r="AX1198" s="577"/>
    </row>
    <row r="1199" spans="1:50" ht="24" hidden="1" customHeight="1" x14ac:dyDescent="0.15">
      <c r="A1199" s="569">
        <v>8</v>
      </c>
      <c r="B1199" s="569">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3"/>
      <c r="AR1199" s="574"/>
      <c r="AS1199" s="574"/>
      <c r="AT1199" s="574"/>
      <c r="AU1199" s="575"/>
      <c r="AV1199" s="576"/>
      <c r="AW1199" s="576"/>
      <c r="AX1199" s="577"/>
    </row>
    <row r="1200" spans="1:50" ht="24" hidden="1" customHeight="1" x14ac:dyDescent="0.15">
      <c r="A1200" s="569">
        <v>9</v>
      </c>
      <c r="B1200" s="569">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3"/>
      <c r="AR1200" s="574"/>
      <c r="AS1200" s="574"/>
      <c r="AT1200" s="574"/>
      <c r="AU1200" s="575"/>
      <c r="AV1200" s="576"/>
      <c r="AW1200" s="576"/>
      <c r="AX1200" s="577"/>
    </row>
    <row r="1201" spans="1:50" ht="24" hidden="1" customHeight="1" x14ac:dyDescent="0.15">
      <c r="A1201" s="569">
        <v>10</v>
      </c>
      <c r="B1201" s="569">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3"/>
      <c r="AR1201" s="574"/>
      <c r="AS1201" s="574"/>
      <c r="AT1201" s="574"/>
      <c r="AU1201" s="575"/>
      <c r="AV1201" s="576"/>
      <c r="AW1201" s="576"/>
      <c r="AX1201" s="577"/>
    </row>
    <row r="1202" spans="1:50" ht="24" hidden="1" customHeight="1" x14ac:dyDescent="0.15">
      <c r="A1202" s="569">
        <v>11</v>
      </c>
      <c r="B1202" s="569">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3"/>
      <c r="AR1202" s="574"/>
      <c r="AS1202" s="574"/>
      <c r="AT1202" s="574"/>
      <c r="AU1202" s="575"/>
      <c r="AV1202" s="576"/>
      <c r="AW1202" s="576"/>
      <c r="AX1202" s="577"/>
    </row>
    <row r="1203" spans="1:50" ht="24" hidden="1" customHeight="1" x14ac:dyDescent="0.15">
      <c r="A1203" s="569">
        <v>12</v>
      </c>
      <c r="B1203" s="569">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3"/>
      <c r="AR1203" s="574"/>
      <c r="AS1203" s="574"/>
      <c r="AT1203" s="574"/>
      <c r="AU1203" s="575"/>
      <c r="AV1203" s="576"/>
      <c r="AW1203" s="576"/>
      <c r="AX1203" s="577"/>
    </row>
    <row r="1204" spans="1:50" ht="24" hidden="1" customHeight="1" x14ac:dyDescent="0.15">
      <c r="A1204" s="569">
        <v>13</v>
      </c>
      <c r="B1204" s="569">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3"/>
      <c r="AR1204" s="574"/>
      <c r="AS1204" s="574"/>
      <c r="AT1204" s="574"/>
      <c r="AU1204" s="575"/>
      <c r="AV1204" s="576"/>
      <c r="AW1204" s="576"/>
      <c r="AX1204" s="577"/>
    </row>
    <row r="1205" spans="1:50" ht="24" hidden="1" customHeight="1" x14ac:dyDescent="0.15">
      <c r="A1205" s="569">
        <v>14</v>
      </c>
      <c r="B1205" s="569">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3"/>
      <c r="AR1205" s="574"/>
      <c r="AS1205" s="574"/>
      <c r="AT1205" s="574"/>
      <c r="AU1205" s="575"/>
      <c r="AV1205" s="576"/>
      <c r="AW1205" s="576"/>
      <c r="AX1205" s="577"/>
    </row>
    <row r="1206" spans="1:50" ht="24" hidden="1" customHeight="1" x14ac:dyDescent="0.15">
      <c r="A1206" s="569">
        <v>15</v>
      </c>
      <c r="B1206" s="569">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3"/>
      <c r="AR1206" s="574"/>
      <c r="AS1206" s="574"/>
      <c r="AT1206" s="574"/>
      <c r="AU1206" s="575"/>
      <c r="AV1206" s="576"/>
      <c r="AW1206" s="576"/>
      <c r="AX1206" s="577"/>
    </row>
    <row r="1207" spans="1:50" ht="24" hidden="1" customHeight="1" x14ac:dyDescent="0.15">
      <c r="A1207" s="569">
        <v>16</v>
      </c>
      <c r="B1207" s="569">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3"/>
      <c r="AR1207" s="574"/>
      <c r="AS1207" s="574"/>
      <c r="AT1207" s="574"/>
      <c r="AU1207" s="575"/>
      <c r="AV1207" s="576"/>
      <c r="AW1207" s="576"/>
      <c r="AX1207" s="577"/>
    </row>
    <row r="1208" spans="1:50" ht="24" hidden="1" customHeight="1" x14ac:dyDescent="0.15">
      <c r="A1208" s="569">
        <v>17</v>
      </c>
      <c r="B1208" s="569">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3"/>
      <c r="AR1208" s="574"/>
      <c r="AS1208" s="574"/>
      <c r="AT1208" s="574"/>
      <c r="AU1208" s="575"/>
      <c r="AV1208" s="576"/>
      <c r="AW1208" s="576"/>
      <c r="AX1208" s="577"/>
    </row>
    <row r="1209" spans="1:50" ht="24" hidden="1" customHeight="1" x14ac:dyDescent="0.15">
      <c r="A1209" s="569">
        <v>18</v>
      </c>
      <c r="B1209" s="569">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3"/>
      <c r="AR1209" s="574"/>
      <c r="AS1209" s="574"/>
      <c r="AT1209" s="574"/>
      <c r="AU1209" s="575"/>
      <c r="AV1209" s="576"/>
      <c r="AW1209" s="576"/>
      <c r="AX1209" s="577"/>
    </row>
    <row r="1210" spans="1:50" ht="24" hidden="1" customHeight="1" x14ac:dyDescent="0.15">
      <c r="A1210" s="569">
        <v>19</v>
      </c>
      <c r="B1210" s="569">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3"/>
      <c r="AR1210" s="574"/>
      <c r="AS1210" s="574"/>
      <c r="AT1210" s="574"/>
      <c r="AU1210" s="575"/>
      <c r="AV1210" s="576"/>
      <c r="AW1210" s="576"/>
      <c r="AX1210" s="577"/>
    </row>
    <row r="1211" spans="1:50" ht="24" hidden="1" customHeight="1" x14ac:dyDescent="0.15">
      <c r="A1211" s="569">
        <v>20</v>
      </c>
      <c r="B1211" s="569">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3"/>
      <c r="AR1211" s="574"/>
      <c r="AS1211" s="574"/>
      <c r="AT1211" s="574"/>
      <c r="AU1211" s="575"/>
      <c r="AV1211" s="576"/>
      <c r="AW1211" s="576"/>
      <c r="AX1211" s="577"/>
    </row>
    <row r="1212" spans="1:50" ht="24" hidden="1" customHeight="1" x14ac:dyDescent="0.15">
      <c r="A1212" s="569">
        <v>21</v>
      </c>
      <c r="B1212" s="569">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3"/>
      <c r="AR1212" s="574"/>
      <c r="AS1212" s="574"/>
      <c r="AT1212" s="574"/>
      <c r="AU1212" s="575"/>
      <c r="AV1212" s="576"/>
      <c r="AW1212" s="576"/>
      <c r="AX1212" s="577"/>
    </row>
    <row r="1213" spans="1:50" ht="24" hidden="1" customHeight="1" x14ac:dyDescent="0.15">
      <c r="A1213" s="569">
        <v>22</v>
      </c>
      <c r="B1213" s="569">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3"/>
      <c r="AR1213" s="574"/>
      <c r="AS1213" s="574"/>
      <c r="AT1213" s="574"/>
      <c r="AU1213" s="575"/>
      <c r="AV1213" s="576"/>
      <c r="AW1213" s="576"/>
      <c r="AX1213" s="577"/>
    </row>
    <row r="1214" spans="1:50" ht="24" hidden="1" customHeight="1" x14ac:dyDescent="0.15">
      <c r="A1214" s="569">
        <v>23</v>
      </c>
      <c r="B1214" s="569">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3"/>
      <c r="AR1214" s="574"/>
      <c r="AS1214" s="574"/>
      <c r="AT1214" s="574"/>
      <c r="AU1214" s="575"/>
      <c r="AV1214" s="576"/>
      <c r="AW1214" s="576"/>
      <c r="AX1214" s="577"/>
    </row>
    <row r="1215" spans="1:50" ht="24" hidden="1" customHeight="1" x14ac:dyDescent="0.15">
      <c r="A1215" s="569">
        <v>24</v>
      </c>
      <c r="B1215" s="569">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3"/>
      <c r="AR1215" s="574"/>
      <c r="AS1215" s="574"/>
      <c r="AT1215" s="574"/>
      <c r="AU1215" s="575"/>
      <c r="AV1215" s="576"/>
      <c r="AW1215" s="576"/>
      <c r="AX1215" s="577"/>
    </row>
    <row r="1216" spans="1:50" ht="24" hidden="1" customHeight="1" x14ac:dyDescent="0.15">
      <c r="A1216" s="569">
        <v>25</v>
      </c>
      <c r="B1216" s="569">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3"/>
      <c r="AR1216" s="574"/>
      <c r="AS1216" s="574"/>
      <c r="AT1216" s="574"/>
      <c r="AU1216" s="575"/>
      <c r="AV1216" s="576"/>
      <c r="AW1216" s="576"/>
      <c r="AX1216" s="577"/>
    </row>
    <row r="1217" spans="1:50" ht="24" hidden="1" customHeight="1" x14ac:dyDescent="0.15">
      <c r="A1217" s="569">
        <v>26</v>
      </c>
      <c r="B1217" s="569">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3"/>
      <c r="AR1217" s="574"/>
      <c r="AS1217" s="574"/>
      <c r="AT1217" s="574"/>
      <c r="AU1217" s="575"/>
      <c r="AV1217" s="576"/>
      <c r="AW1217" s="576"/>
      <c r="AX1217" s="577"/>
    </row>
    <row r="1218" spans="1:50" ht="24" hidden="1" customHeight="1" x14ac:dyDescent="0.15">
      <c r="A1218" s="569">
        <v>27</v>
      </c>
      <c r="B1218" s="569">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3"/>
      <c r="AR1218" s="574"/>
      <c r="AS1218" s="574"/>
      <c r="AT1218" s="574"/>
      <c r="AU1218" s="575"/>
      <c r="AV1218" s="576"/>
      <c r="AW1218" s="576"/>
      <c r="AX1218" s="577"/>
    </row>
    <row r="1219" spans="1:50" ht="24" hidden="1" customHeight="1" x14ac:dyDescent="0.15">
      <c r="A1219" s="569">
        <v>28</v>
      </c>
      <c r="B1219" s="569">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3"/>
      <c r="AR1219" s="574"/>
      <c r="AS1219" s="574"/>
      <c r="AT1219" s="574"/>
      <c r="AU1219" s="575"/>
      <c r="AV1219" s="576"/>
      <c r="AW1219" s="576"/>
      <c r="AX1219" s="577"/>
    </row>
    <row r="1220" spans="1:50" ht="24" hidden="1" customHeight="1" x14ac:dyDescent="0.15">
      <c r="A1220" s="569">
        <v>29</v>
      </c>
      <c r="B1220" s="569">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3"/>
      <c r="AR1220" s="574"/>
      <c r="AS1220" s="574"/>
      <c r="AT1220" s="574"/>
      <c r="AU1220" s="575"/>
      <c r="AV1220" s="576"/>
      <c r="AW1220" s="576"/>
      <c r="AX1220" s="577"/>
    </row>
    <row r="1221" spans="1:50" ht="24" hidden="1" customHeight="1" x14ac:dyDescent="0.15">
      <c r="A1221" s="569">
        <v>30</v>
      </c>
      <c r="B1221" s="569">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3"/>
      <c r="AR1221" s="574"/>
      <c r="AS1221" s="574"/>
      <c r="AT1221" s="574"/>
      <c r="AU1221" s="575"/>
      <c r="AV1221" s="576"/>
      <c r="AW1221" s="576"/>
      <c r="AX1221" s="577"/>
    </row>
    <row r="1222" spans="1:50" hidden="1" x14ac:dyDescent="0.15"/>
    <row r="1223" spans="1:50" hidden="1" x14ac:dyDescent="0.15">
      <c r="A1223" s="9"/>
      <c r="B1223" s="70" t="s">
        <v>349</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69"/>
      <c r="B1224" s="569"/>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80" t="s">
        <v>33</v>
      </c>
      <c r="AL1224" s="245"/>
      <c r="AM1224" s="245"/>
      <c r="AN1224" s="245"/>
      <c r="AO1224" s="245"/>
      <c r="AP1224" s="245"/>
      <c r="AQ1224" s="245" t="s">
        <v>23</v>
      </c>
      <c r="AR1224" s="245"/>
      <c r="AS1224" s="245"/>
      <c r="AT1224" s="245"/>
      <c r="AU1224" s="95" t="s">
        <v>24</v>
      </c>
      <c r="AV1224" s="96"/>
      <c r="AW1224" s="96"/>
      <c r="AX1224" s="581"/>
    </row>
    <row r="1225" spans="1:50" ht="24" hidden="1" customHeight="1" x14ac:dyDescent="0.15">
      <c r="A1225" s="569">
        <v>1</v>
      </c>
      <c r="B1225" s="569">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3"/>
      <c r="AR1225" s="574"/>
      <c r="AS1225" s="574"/>
      <c r="AT1225" s="574"/>
      <c r="AU1225" s="575"/>
      <c r="AV1225" s="576"/>
      <c r="AW1225" s="576"/>
      <c r="AX1225" s="577"/>
    </row>
    <row r="1226" spans="1:50" ht="24" hidden="1" customHeight="1" x14ac:dyDescent="0.15">
      <c r="A1226" s="569">
        <v>2</v>
      </c>
      <c r="B1226" s="569">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3"/>
      <c r="AR1226" s="574"/>
      <c r="AS1226" s="574"/>
      <c r="AT1226" s="574"/>
      <c r="AU1226" s="575"/>
      <c r="AV1226" s="576"/>
      <c r="AW1226" s="576"/>
      <c r="AX1226" s="577"/>
    </row>
    <row r="1227" spans="1:50" ht="24" hidden="1" customHeight="1" x14ac:dyDescent="0.15">
      <c r="A1227" s="569">
        <v>3</v>
      </c>
      <c r="B1227" s="569">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3"/>
      <c r="AR1227" s="574"/>
      <c r="AS1227" s="574"/>
      <c r="AT1227" s="574"/>
      <c r="AU1227" s="575"/>
      <c r="AV1227" s="576"/>
      <c r="AW1227" s="576"/>
      <c r="AX1227" s="577"/>
    </row>
    <row r="1228" spans="1:50" ht="24" hidden="1" customHeight="1" x14ac:dyDescent="0.15">
      <c r="A1228" s="569">
        <v>4</v>
      </c>
      <c r="B1228" s="569">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3"/>
      <c r="AR1228" s="574"/>
      <c r="AS1228" s="574"/>
      <c r="AT1228" s="574"/>
      <c r="AU1228" s="575"/>
      <c r="AV1228" s="576"/>
      <c r="AW1228" s="576"/>
      <c r="AX1228" s="577"/>
    </row>
    <row r="1229" spans="1:50" ht="24" hidden="1" customHeight="1" x14ac:dyDescent="0.15">
      <c r="A1229" s="569">
        <v>5</v>
      </c>
      <c r="B1229" s="569">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3"/>
      <c r="AR1229" s="574"/>
      <c r="AS1229" s="574"/>
      <c r="AT1229" s="574"/>
      <c r="AU1229" s="575"/>
      <c r="AV1229" s="576"/>
      <c r="AW1229" s="576"/>
      <c r="AX1229" s="577"/>
    </row>
    <row r="1230" spans="1:50" ht="24" hidden="1" customHeight="1" x14ac:dyDescent="0.15">
      <c r="A1230" s="569">
        <v>6</v>
      </c>
      <c r="B1230" s="569">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3"/>
      <c r="AR1230" s="574"/>
      <c r="AS1230" s="574"/>
      <c r="AT1230" s="574"/>
      <c r="AU1230" s="575"/>
      <c r="AV1230" s="576"/>
      <c r="AW1230" s="576"/>
      <c r="AX1230" s="577"/>
    </row>
    <row r="1231" spans="1:50" ht="24" hidden="1" customHeight="1" x14ac:dyDescent="0.15">
      <c r="A1231" s="569">
        <v>7</v>
      </c>
      <c r="B1231" s="569">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3"/>
      <c r="AR1231" s="574"/>
      <c r="AS1231" s="574"/>
      <c r="AT1231" s="574"/>
      <c r="AU1231" s="575"/>
      <c r="AV1231" s="576"/>
      <c r="AW1231" s="576"/>
      <c r="AX1231" s="577"/>
    </row>
    <row r="1232" spans="1:50" ht="24" hidden="1" customHeight="1" x14ac:dyDescent="0.15">
      <c r="A1232" s="569">
        <v>8</v>
      </c>
      <c r="B1232" s="569">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3"/>
      <c r="AR1232" s="574"/>
      <c r="AS1232" s="574"/>
      <c r="AT1232" s="574"/>
      <c r="AU1232" s="575"/>
      <c r="AV1232" s="576"/>
      <c r="AW1232" s="576"/>
      <c r="AX1232" s="577"/>
    </row>
    <row r="1233" spans="1:50" ht="24" hidden="1" customHeight="1" x14ac:dyDescent="0.15">
      <c r="A1233" s="569">
        <v>9</v>
      </c>
      <c r="B1233" s="569">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3"/>
      <c r="AR1233" s="574"/>
      <c r="AS1233" s="574"/>
      <c r="AT1233" s="574"/>
      <c r="AU1233" s="575"/>
      <c r="AV1233" s="576"/>
      <c r="AW1233" s="576"/>
      <c r="AX1233" s="577"/>
    </row>
    <row r="1234" spans="1:50" ht="24" hidden="1" customHeight="1" x14ac:dyDescent="0.15">
      <c r="A1234" s="569">
        <v>10</v>
      </c>
      <c r="B1234" s="569">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3"/>
      <c r="AR1234" s="574"/>
      <c r="AS1234" s="574"/>
      <c r="AT1234" s="574"/>
      <c r="AU1234" s="575"/>
      <c r="AV1234" s="576"/>
      <c r="AW1234" s="576"/>
      <c r="AX1234" s="577"/>
    </row>
    <row r="1235" spans="1:50" ht="24" hidden="1" customHeight="1" x14ac:dyDescent="0.15">
      <c r="A1235" s="569">
        <v>11</v>
      </c>
      <c r="B1235" s="569">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3"/>
      <c r="AR1235" s="574"/>
      <c r="AS1235" s="574"/>
      <c r="AT1235" s="574"/>
      <c r="AU1235" s="575"/>
      <c r="AV1235" s="576"/>
      <c r="AW1235" s="576"/>
      <c r="AX1235" s="577"/>
    </row>
    <row r="1236" spans="1:50" ht="24" hidden="1" customHeight="1" x14ac:dyDescent="0.15">
      <c r="A1236" s="569">
        <v>12</v>
      </c>
      <c r="B1236" s="569">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3"/>
      <c r="AR1236" s="574"/>
      <c r="AS1236" s="574"/>
      <c r="AT1236" s="574"/>
      <c r="AU1236" s="575"/>
      <c r="AV1236" s="576"/>
      <c r="AW1236" s="576"/>
      <c r="AX1236" s="577"/>
    </row>
    <row r="1237" spans="1:50" ht="24" hidden="1" customHeight="1" x14ac:dyDescent="0.15">
      <c r="A1237" s="569">
        <v>13</v>
      </c>
      <c r="B1237" s="569">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3"/>
      <c r="AR1237" s="574"/>
      <c r="AS1237" s="574"/>
      <c r="AT1237" s="574"/>
      <c r="AU1237" s="575"/>
      <c r="AV1237" s="576"/>
      <c r="AW1237" s="576"/>
      <c r="AX1237" s="577"/>
    </row>
    <row r="1238" spans="1:50" ht="24" hidden="1" customHeight="1" x14ac:dyDescent="0.15">
      <c r="A1238" s="569">
        <v>14</v>
      </c>
      <c r="B1238" s="569">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3"/>
      <c r="AR1238" s="574"/>
      <c r="AS1238" s="574"/>
      <c r="AT1238" s="574"/>
      <c r="AU1238" s="575"/>
      <c r="AV1238" s="576"/>
      <c r="AW1238" s="576"/>
      <c r="AX1238" s="577"/>
    </row>
    <row r="1239" spans="1:50" ht="24" hidden="1" customHeight="1" x14ac:dyDescent="0.15">
      <c r="A1239" s="569">
        <v>15</v>
      </c>
      <c r="B1239" s="569">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3"/>
      <c r="AR1239" s="574"/>
      <c r="AS1239" s="574"/>
      <c r="AT1239" s="574"/>
      <c r="AU1239" s="575"/>
      <c r="AV1239" s="576"/>
      <c r="AW1239" s="576"/>
      <c r="AX1239" s="577"/>
    </row>
    <row r="1240" spans="1:50" ht="24" hidden="1" customHeight="1" x14ac:dyDescent="0.15">
      <c r="A1240" s="569">
        <v>16</v>
      </c>
      <c r="B1240" s="569">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3"/>
      <c r="AR1240" s="574"/>
      <c r="AS1240" s="574"/>
      <c r="AT1240" s="574"/>
      <c r="AU1240" s="575"/>
      <c r="AV1240" s="576"/>
      <c r="AW1240" s="576"/>
      <c r="AX1240" s="577"/>
    </row>
    <row r="1241" spans="1:50" ht="24" hidden="1" customHeight="1" x14ac:dyDescent="0.15">
      <c r="A1241" s="569">
        <v>17</v>
      </c>
      <c r="B1241" s="569">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3"/>
      <c r="AR1241" s="574"/>
      <c r="AS1241" s="574"/>
      <c r="AT1241" s="574"/>
      <c r="AU1241" s="575"/>
      <c r="AV1241" s="576"/>
      <c r="AW1241" s="576"/>
      <c r="AX1241" s="577"/>
    </row>
    <row r="1242" spans="1:50" ht="24" hidden="1" customHeight="1" x14ac:dyDescent="0.15">
      <c r="A1242" s="569">
        <v>18</v>
      </c>
      <c r="B1242" s="569">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3"/>
      <c r="AR1242" s="574"/>
      <c r="AS1242" s="574"/>
      <c r="AT1242" s="574"/>
      <c r="AU1242" s="575"/>
      <c r="AV1242" s="576"/>
      <c r="AW1242" s="576"/>
      <c r="AX1242" s="577"/>
    </row>
    <row r="1243" spans="1:50" ht="24" hidden="1" customHeight="1" x14ac:dyDescent="0.15">
      <c r="A1243" s="569">
        <v>19</v>
      </c>
      <c r="B1243" s="569">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3"/>
      <c r="AR1243" s="574"/>
      <c r="AS1243" s="574"/>
      <c r="AT1243" s="574"/>
      <c r="AU1243" s="575"/>
      <c r="AV1243" s="576"/>
      <c r="AW1243" s="576"/>
      <c r="AX1243" s="577"/>
    </row>
    <row r="1244" spans="1:50" ht="24" hidden="1" customHeight="1" x14ac:dyDescent="0.15">
      <c r="A1244" s="569">
        <v>20</v>
      </c>
      <c r="B1244" s="569">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3"/>
      <c r="AR1244" s="574"/>
      <c r="AS1244" s="574"/>
      <c r="AT1244" s="574"/>
      <c r="AU1244" s="575"/>
      <c r="AV1244" s="576"/>
      <c r="AW1244" s="576"/>
      <c r="AX1244" s="577"/>
    </row>
    <row r="1245" spans="1:50" ht="24" hidden="1" customHeight="1" x14ac:dyDescent="0.15">
      <c r="A1245" s="569">
        <v>21</v>
      </c>
      <c r="B1245" s="569">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3"/>
      <c r="AR1245" s="574"/>
      <c r="AS1245" s="574"/>
      <c r="AT1245" s="574"/>
      <c r="AU1245" s="575"/>
      <c r="AV1245" s="576"/>
      <c r="AW1245" s="576"/>
      <c r="AX1245" s="577"/>
    </row>
    <row r="1246" spans="1:50" ht="24" hidden="1" customHeight="1" x14ac:dyDescent="0.15">
      <c r="A1246" s="569">
        <v>22</v>
      </c>
      <c r="B1246" s="569">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3"/>
      <c r="AR1246" s="574"/>
      <c r="AS1246" s="574"/>
      <c r="AT1246" s="574"/>
      <c r="AU1246" s="575"/>
      <c r="AV1246" s="576"/>
      <c r="AW1246" s="576"/>
      <c r="AX1246" s="577"/>
    </row>
    <row r="1247" spans="1:50" ht="24" hidden="1" customHeight="1" x14ac:dyDescent="0.15">
      <c r="A1247" s="569">
        <v>23</v>
      </c>
      <c r="B1247" s="569">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3"/>
      <c r="AR1247" s="574"/>
      <c r="AS1247" s="574"/>
      <c r="AT1247" s="574"/>
      <c r="AU1247" s="575"/>
      <c r="AV1247" s="576"/>
      <c r="AW1247" s="576"/>
      <c r="AX1247" s="577"/>
    </row>
    <row r="1248" spans="1:50" ht="24" hidden="1" customHeight="1" x14ac:dyDescent="0.15">
      <c r="A1248" s="569">
        <v>24</v>
      </c>
      <c r="B1248" s="569">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3"/>
      <c r="AR1248" s="574"/>
      <c r="AS1248" s="574"/>
      <c r="AT1248" s="574"/>
      <c r="AU1248" s="575"/>
      <c r="AV1248" s="576"/>
      <c r="AW1248" s="576"/>
      <c r="AX1248" s="577"/>
    </row>
    <row r="1249" spans="1:50" ht="24" hidden="1" customHeight="1" x14ac:dyDescent="0.15">
      <c r="A1249" s="569">
        <v>25</v>
      </c>
      <c r="B1249" s="569">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3"/>
      <c r="AR1249" s="574"/>
      <c r="AS1249" s="574"/>
      <c r="AT1249" s="574"/>
      <c r="AU1249" s="575"/>
      <c r="AV1249" s="576"/>
      <c r="AW1249" s="576"/>
      <c r="AX1249" s="577"/>
    </row>
    <row r="1250" spans="1:50" ht="24" hidden="1" customHeight="1" x14ac:dyDescent="0.15">
      <c r="A1250" s="569">
        <v>26</v>
      </c>
      <c r="B1250" s="569">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3"/>
      <c r="AR1250" s="574"/>
      <c r="AS1250" s="574"/>
      <c r="AT1250" s="574"/>
      <c r="AU1250" s="575"/>
      <c r="AV1250" s="576"/>
      <c r="AW1250" s="576"/>
      <c r="AX1250" s="577"/>
    </row>
    <row r="1251" spans="1:50" ht="24" hidden="1" customHeight="1" x14ac:dyDescent="0.15">
      <c r="A1251" s="569">
        <v>27</v>
      </c>
      <c r="B1251" s="569">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3"/>
      <c r="AR1251" s="574"/>
      <c r="AS1251" s="574"/>
      <c r="AT1251" s="574"/>
      <c r="AU1251" s="575"/>
      <c r="AV1251" s="576"/>
      <c r="AW1251" s="576"/>
      <c r="AX1251" s="577"/>
    </row>
    <row r="1252" spans="1:50" ht="24" hidden="1" customHeight="1" x14ac:dyDescent="0.15">
      <c r="A1252" s="569">
        <v>28</v>
      </c>
      <c r="B1252" s="569">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3"/>
      <c r="AR1252" s="574"/>
      <c r="AS1252" s="574"/>
      <c r="AT1252" s="574"/>
      <c r="AU1252" s="575"/>
      <c r="AV1252" s="576"/>
      <c r="AW1252" s="576"/>
      <c r="AX1252" s="577"/>
    </row>
    <row r="1253" spans="1:50" ht="24" hidden="1" customHeight="1" x14ac:dyDescent="0.15">
      <c r="A1253" s="569">
        <v>29</v>
      </c>
      <c r="B1253" s="569">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3"/>
      <c r="AR1253" s="574"/>
      <c r="AS1253" s="574"/>
      <c r="AT1253" s="574"/>
      <c r="AU1253" s="575"/>
      <c r="AV1253" s="576"/>
      <c r="AW1253" s="576"/>
      <c r="AX1253" s="577"/>
    </row>
    <row r="1254" spans="1:50" ht="24" hidden="1" customHeight="1" x14ac:dyDescent="0.15">
      <c r="A1254" s="569">
        <v>30</v>
      </c>
      <c r="B1254" s="569">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3"/>
      <c r="AR1254" s="574"/>
      <c r="AS1254" s="574"/>
      <c r="AT1254" s="574"/>
      <c r="AU1254" s="575"/>
      <c r="AV1254" s="576"/>
      <c r="AW1254" s="576"/>
      <c r="AX1254" s="577"/>
    </row>
    <row r="1255" spans="1:50" hidden="1" x14ac:dyDescent="0.15"/>
    <row r="1256" spans="1:50" hidden="1" x14ac:dyDescent="0.15">
      <c r="A1256" s="9"/>
      <c r="B1256" s="70" t="s">
        <v>418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69"/>
      <c r="B1257" s="569"/>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80" t="s">
        <v>33</v>
      </c>
      <c r="AL1257" s="245"/>
      <c r="AM1257" s="245"/>
      <c r="AN1257" s="245"/>
      <c r="AO1257" s="245"/>
      <c r="AP1257" s="245"/>
      <c r="AQ1257" s="245" t="s">
        <v>23</v>
      </c>
      <c r="AR1257" s="245"/>
      <c r="AS1257" s="245"/>
      <c r="AT1257" s="245"/>
      <c r="AU1257" s="95" t="s">
        <v>24</v>
      </c>
      <c r="AV1257" s="96"/>
      <c r="AW1257" s="96"/>
      <c r="AX1257" s="581"/>
    </row>
    <row r="1258" spans="1:50" ht="24" hidden="1" customHeight="1" x14ac:dyDescent="0.15">
      <c r="A1258" s="569">
        <v>1</v>
      </c>
      <c r="B1258" s="569">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3"/>
      <c r="AR1258" s="574"/>
      <c r="AS1258" s="574"/>
      <c r="AT1258" s="574"/>
      <c r="AU1258" s="575"/>
      <c r="AV1258" s="576"/>
      <c r="AW1258" s="576"/>
      <c r="AX1258" s="577"/>
    </row>
    <row r="1259" spans="1:50" ht="24" hidden="1" customHeight="1" x14ac:dyDescent="0.15">
      <c r="A1259" s="569">
        <v>2</v>
      </c>
      <c r="B1259" s="569">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3"/>
      <c r="AR1259" s="574"/>
      <c r="AS1259" s="574"/>
      <c r="AT1259" s="574"/>
      <c r="AU1259" s="575"/>
      <c r="AV1259" s="576"/>
      <c r="AW1259" s="576"/>
      <c r="AX1259" s="577"/>
    </row>
    <row r="1260" spans="1:50" ht="24" hidden="1" customHeight="1" x14ac:dyDescent="0.15">
      <c r="A1260" s="569">
        <v>3</v>
      </c>
      <c r="B1260" s="569">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3"/>
      <c r="AR1260" s="574"/>
      <c r="AS1260" s="574"/>
      <c r="AT1260" s="574"/>
      <c r="AU1260" s="575"/>
      <c r="AV1260" s="576"/>
      <c r="AW1260" s="576"/>
      <c r="AX1260" s="577"/>
    </row>
    <row r="1261" spans="1:50" ht="24" hidden="1" customHeight="1" x14ac:dyDescent="0.15">
      <c r="A1261" s="569">
        <v>4</v>
      </c>
      <c r="B1261" s="569">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3"/>
      <c r="AR1261" s="574"/>
      <c r="AS1261" s="574"/>
      <c r="AT1261" s="574"/>
      <c r="AU1261" s="575"/>
      <c r="AV1261" s="576"/>
      <c r="AW1261" s="576"/>
      <c r="AX1261" s="577"/>
    </row>
    <row r="1262" spans="1:50" ht="24" hidden="1" customHeight="1" x14ac:dyDescent="0.15">
      <c r="A1262" s="569">
        <v>5</v>
      </c>
      <c r="B1262" s="569">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3"/>
      <c r="AR1262" s="574"/>
      <c r="AS1262" s="574"/>
      <c r="AT1262" s="574"/>
      <c r="AU1262" s="575"/>
      <c r="AV1262" s="576"/>
      <c r="AW1262" s="576"/>
      <c r="AX1262" s="577"/>
    </row>
    <row r="1263" spans="1:50" ht="24" hidden="1" customHeight="1" x14ac:dyDescent="0.15">
      <c r="A1263" s="569">
        <v>6</v>
      </c>
      <c r="B1263" s="569">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3"/>
      <c r="AR1263" s="574"/>
      <c r="AS1263" s="574"/>
      <c r="AT1263" s="574"/>
      <c r="AU1263" s="575"/>
      <c r="AV1263" s="576"/>
      <c r="AW1263" s="576"/>
      <c r="AX1263" s="577"/>
    </row>
    <row r="1264" spans="1:50" ht="24" hidden="1" customHeight="1" x14ac:dyDescent="0.15">
      <c r="A1264" s="569">
        <v>7</v>
      </c>
      <c r="B1264" s="569">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3"/>
      <c r="AR1264" s="574"/>
      <c r="AS1264" s="574"/>
      <c r="AT1264" s="574"/>
      <c r="AU1264" s="575"/>
      <c r="AV1264" s="576"/>
      <c r="AW1264" s="576"/>
      <c r="AX1264" s="577"/>
    </row>
    <row r="1265" spans="1:50" ht="24" hidden="1" customHeight="1" x14ac:dyDescent="0.15">
      <c r="A1265" s="569">
        <v>8</v>
      </c>
      <c r="B1265" s="569">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3"/>
      <c r="AR1265" s="574"/>
      <c r="AS1265" s="574"/>
      <c r="AT1265" s="574"/>
      <c r="AU1265" s="575"/>
      <c r="AV1265" s="576"/>
      <c r="AW1265" s="576"/>
      <c r="AX1265" s="577"/>
    </row>
    <row r="1266" spans="1:50" ht="24" hidden="1" customHeight="1" x14ac:dyDescent="0.15">
      <c r="A1266" s="569">
        <v>9</v>
      </c>
      <c r="B1266" s="569">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3"/>
      <c r="AR1266" s="574"/>
      <c r="AS1266" s="574"/>
      <c r="AT1266" s="574"/>
      <c r="AU1266" s="575"/>
      <c r="AV1266" s="576"/>
      <c r="AW1266" s="576"/>
      <c r="AX1266" s="577"/>
    </row>
    <row r="1267" spans="1:50" ht="24" hidden="1" customHeight="1" x14ac:dyDescent="0.15">
      <c r="A1267" s="569">
        <v>10</v>
      </c>
      <c r="B1267" s="569">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3"/>
      <c r="AR1267" s="574"/>
      <c r="AS1267" s="574"/>
      <c r="AT1267" s="574"/>
      <c r="AU1267" s="575"/>
      <c r="AV1267" s="576"/>
      <c r="AW1267" s="576"/>
      <c r="AX1267" s="577"/>
    </row>
    <row r="1268" spans="1:50" ht="24" hidden="1" customHeight="1" x14ac:dyDescent="0.15">
      <c r="A1268" s="569">
        <v>11</v>
      </c>
      <c r="B1268" s="569">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3"/>
      <c r="AR1268" s="574"/>
      <c r="AS1268" s="574"/>
      <c r="AT1268" s="574"/>
      <c r="AU1268" s="575"/>
      <c r="AV1268" s="576"/>
      <c r="AW1268" s="576"/>
      <c r="AX1268" s="577"/>
    </row>
    <row r="1269" spans="1:50" ht="24" hidden="1" customHeight="1" x14ac:dyDescent="0.15">
      <c r="A1269" s="569">
        <v>12</v>
      </c>
      <c r="B1269" s="569">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3"/>
      <c r="AR1269" s="574"/>
      <c r="AS1269" s="574"/>
      <c r="AT1269" s="574"/>
      <c r="AU1269" s="575"/>
      <c r="AV1269" s="576"/>
      <c r="AW1269" s="576"/>
      <c r="AX1269" s="577"/>
    </row>
    <row r="1270" spans="1:50" ht="24" hidden="1" customHeight="1" x14ac:dyDescent="0.15">
      <c r="A1270" s="569">
        <v>13</v>
      </c>
      <c r="B1270" s="569">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3"/>
      <c r="AR1270" s="574"/>
      <c r="AS1270" s="574"/>
      <c r="AT1270" s="574"/>
      <c r="AU1270" s="575"/>
      <c r="AV1270" s="576"/>
      <c r="AW1270" s="576"/>
      <c r="AX1270" s="577"/>
    </row>
    <row r="1271" spans="1:50" ht="24" hidden="1" customHeight="1" x14ac:dyDescent="0.15">
      <c r="A1271" s="569">
        <v>14</v>
      </c>
      <c r="B1271" s="569">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3"/>
      <c r="AR1271" s="574"/>
      <c r="AS1271" s="574"/>
      <c r="AT1271" s="574"/>
      <c r="AU1271" s="575"/>
      <c r="AV1271" s="576"/>
      <c r="AW1271" s="576"/>
      <c r="AX1271" s="577"/>
    </row>
    <row r="1272" spans="1:50" ht="24" hidden="1" customHeight="1" x14ac:dyDescent="0.15">
      <c r="A1272" s="569">
        <v>15</v>
      </c>
      <c r="B1272" s="569">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3"/>
      <c r="AR1272" s="574"/>
      <c r="AS1272" s="574"/>
      <c r="AT1272" s="574"/>
      <c r="AU1272" s="575"/>
      <c r="AV1272" s="576"/>
      <c r="AW1272" s="576"/>
      <c r="AX1272" s="577"/>
    </row>
    <row r="1273" spans="1:50" ht="24" hidden="1" customHeight="1" x14ac:dyDescent="0.15">
      <c r="A1273" s="569">
        <v>16</v>
      </c>
      <c r="B1273" s="569">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3"/>
      <c r="AR1273" s="574"/>
      <c r="AS1273" s="574"/>
      <c r="AT1273" s="574"/>
      <c r="AU1273" s="575"/>
      <c r="AV1273" s="576"/>
      <c r="AW1273" s="576"/>
      <c r="AX1273" s="577"/>
    </row>
    <row r="1274" spans="1:50" ht="24" hidden="1" customHeight="1" x14ac:dyDescent="0.15">
      <c r="A1274" s="569">
        <v>17</v>
      </c>
      <c r="B1274" s="569">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3"/>
      <c r="AR1274" s="574"/>
      <c r="AS1274" s="574"/>
      <c r="AT1274" s="574"/>
      <c r="AU1274" s="575"/>
      <c r="AV1274" s="576"/>
      <c r="AW1274" s="576"/>
      <c r="AX1274" s="577"/>
    </row>
    <row r="1275" spans="1:50" ht="24" hidden="1" customHeight="1" x14ac:dyDescent="0.15">
      <c r="A1275" s="569">
        <v>18</v>
      </c>
      <c r="B1275" s="569">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3"/>
      <c r="AR1275" s="574"/>
      <c r="AS1275" s="574"/>
      <c r="AT1275" s="574"/>
      <c r="AU1275" s="575"/>
      <c r="AV1275" s="576"/>
      <c r="AW1275" s="576"/>
      <c r="AX1275" s="577"/>
    </row>
    <row r="1276" spans="1:50" ht="24" hidden="1" customHeight="1" x14ac:dyDescent="0.15">
      <c r="A1276" s="569">
        <v>19</v>
      </c>
      <c r="B1276" s="569">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3"/>
      <c r="AR1276" s="574"/>
      <c r="AS1276" s="574"/>
      <c r="AT1276" s="574"/>
      <c r="AU1276" s="575"/>
      <c r="AV1276" s="576"/>
      <c r="AW1276" s="576"/>
      <c r="AX1276" s="577"/>
    </row>
    <row r="1277" spans="1:50" ht="24" hidden="1" customHeight="1" x14ac:dyDescent="0.15">
      <c r="A1277" s="569">
        <v>20</v>
      </c>
      <c r="B1277" s="569">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3"/>
      <c r="AR1277" s="574"/>
      <c r="AS1277" s="574"/>
      <c r="AT1277" s="574"/>
      <c r="AU1277" s="575"/>
      <c r="AV1277" s="576"/>
      <c r="AW1277" s="576"/>
      <c r="AX1277" s="577"/>
    </row>
    <row r="1278" spans="1:50" ht="24" hidden="1" customHeight="1" x14ac:dyDescent="0.15">
      <c r="A1278" s="569">
        <v>21</v>
      </c>
      <c r="B1278" s="569">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3"/>
      <c r="AR1278" s="574"/>
      <c r="AS1278" s="574"/>
      <c r="AT1278" s="574"/>
      <c r="AU1278" s="575"/>
      <c r="AV1278" s="576"/>
      <c r="AW1278" s="576"/>
      <c r="AX1278" s="577"/>
    </row>
    <row r="1279" spans="1:50" ht="24" hidden="1" customHeight="1" x14ac:dyDescent="0.15">
      <c r="A1279" s="569">
        <v>22</v>
      </c>
      <c r="B1279" s="569">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3"/>
      <c r="AR1279" s="574"/>
      <c r="AS1279" s="574"/>
      <c r="AT1279" s="574"/>
      <c r="AU1279" s="575"/>
      <c r="AV1279" s="576"/>
      <c r="AW1279" s="576"/>
      <c r="AX1279" s="577"/>
    </row>
    <row r="1280" spans="1:50" ht="24" hidden="1" customHeight="1" x14ac:dyDescent="0.15">
      <c r="A1280" s="569">
        <v>23</v>
      </c>
      <c r="B1280" s="569">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3"/>
      <c r="AR1280" s="574"/>
      <c r="AS1280" s="574"/>
      <c r="AT1280" s="574"/>
      <c r="AU1280" s="575"/>
      <c r="AV1280" s="576"/>
      <c r="AW1280" s="576"/>
      <c r="AX1280" s="577"/>
    </row>
    <row r="1281" spans="1:50" ht="24" hidden="1" customHeight="1" x14ac:dyDescent="0.15">
      <c r="A1281" s="569">
        <v>24</v>
      </c>
      <c r="B1281" s="569">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3"/>
      <c r="AR1281" s="574"/>
      <c r="AS1281" s="574"/>
      <c r="AT1281" s="574"/>
      <c r="AU1281" s="575"/>
      <c r="AV1281" s="576"/>
      <c r="AW1281" s="576"/>
      <c r="AX1281" s="577"/>
    </row>
    <row r="1282" spans="1:50" ht="24" hidden="1" customHeight="1" x14ac:dyDescent="0.15">
      <c r="A1282" s="569">
        <v>25</v>
      </c>
      <c r="B1282" s="569">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3"/>
      <c r="AR1282" s="574"/>
      <c r="AS1282" s="574"/>
      <c r="AT1282" s="574"/>
      <c r="AU1282" s="575"/>
      <c r="AV1282" s="576"/>
      <c r="AW1282" s="576"/>
      <c r="AX1282" s="577"/>
    </row>
    <row r="1283" spans="1:50" ht="24" hidden="1" customHeight="1" x14ac:dyDescent="0.15">
      <c r="A1283" s="569">
        <v>26</v>
      </c>
      <c r="B1283" s="569">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3"/>
      <c r="AR1283" s="574"/>
      <c r="AS1283" s="574"/>
      <c r="AT1283" s="574"/>
      <c r="AU1283" s="575"/>
      <c r="AV1283" s="576"/>
      <c r="AW1283" s="576"/>
      <c r="AX1283" s="577"/>
    </row>
    <row r="1284" spans="1:50" ht="24" hidden="1" customHeight="1" x14ac:dyDescent="0.15">
      <c r="A1284" s="569">
        <v>27</v>
      </c>
      <c r="B1284" s="569">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3"/>
      <c r="AR1284" s="574"/>
      <c r="AS1284" s="574"/>
      <c r="AT1284" s="574"/>
      <c r="AU1284" s="575"/>
      <c r="AV1284" s="576"/>
      <c r="AW1284" s="576"/>
      <c r="AX1284" s="577"/>
    </row>
    <row r="1285" spans="1:50" ht="24" hidden="1" customHeight="1" x14ac:dyDescent="0.15">
      <c r="A1285" s="569">
        <v>28</v>
      </c>
      <c r="B1285" s="569">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3"/>
      <c r="AR1285" s="574"/>
      <c r="AS1285" s="574"/>
      <c r="AT1285" s="574"/>
      <c r="AU1285" s="575"/>
      <c r="AV1285" s="576"/>
      <c r="AW1285" s="576"/>
      <c r="AX1285" s="577"/>
    </row>
    <row r="1286" spans="1:50" ht="24" hidden="1" customHeight="1" x14ac:dyDescent="0.15">
      <c r="A1286" s="569">
        <v>29</v>
      </c>
      <c r="B1286" s="569">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3"/>
      <c r="AR1286" s="574"/>
      <c r="AS1286" s="574"/>
      <c r="AT1286" s="574"/>
      <c r="AU1286" s="575"/>
      <c r="AV1286" s="576"/>
      <c r="AW1286" s="576"/>
      <c r="AX1286" s="577"/>
    </row>
    <row r="1287" spans="1:50" ht="24" hidden="1" customHeight="1" x14ac:dyDescent="0.15">
      <c r="A1287" s="569">
        <v>30</v>
      </c>
      <c r="B1287" s="569">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3"/>
      <c r="AR1287" s="574"/>
      <c r="AS1287" s="574"/>
      <c r="AT1287" s="574"/>
      <c r="AU1287" s="575"/>
      <c r="AV1287" s="576"/>
      <c r="AW1287" s="576"/>
      <c r="AX1287" s="577"/>
    </row>
    <row r="1288" spans="1:50" hidden="1" x14ac:dyDescent="0.15"/>
    <row r="1289" spans="1:50" hidden="1" x14ac:dyDescent="0.15">
      <c r="A1289" s="9"/>
      <c r="B1289" s="70" t="s">
        <v>419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69"/>
      <c r="B1290" s="569"/>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80" t="s">
        <v>33</v>
      </c>
      <c r="AL1290" s="245"/>
      <c r="AM1290" s="245"/>
      <c r="AN1290" s="245"/>
      <c r="AO1290" s="245"/>
      <c r="AP1290" s="245"/>
      <c r="AQ1290" s="245" t="s">
        <v>23</v>
      </c>
      <c r="AR1290" s="245"/>
      <c r="AS1290" s="245"/>
      <c r="AT1290" s="245"/>
      <c r="AU1290" s="95" t="s">
        <v>24</v>
      </c>
      <c r="AV1290" s="96"/>
      <c r="AW1290" s="96"/>
      <c r="AX1290" s="581"/>
    </row>
    <row r="1291" spans="1:50" ht="24" hidden="1" customHeight="1" x14ac:dyDescent="0.15">
      <c r="A1291" s="569">
        <v>1</v>
      </c>
      <c r="B1291" s="569">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3"/>
      <c r="AR1291" s="574"/>
      <c r="AS1291" s="574"/>
      <c r="AT1291" s="574"/>
      <c r="AU1291" s="575"/>
      <c r="AV1291" s="576"/>
      <c r="AW1291" s="576"/>
      <c r="AX1291" s="577"/>
    </row>
    <row r="1292" spans="1:50" ht="24" hidden="1" customHeight="1" x14ac:dyDescent="0.15">
      <c r="A1292" s="569">
        <v>2</v>
      </c>
      <c r="B1292" s="569">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3"/>
      <c r="AR1292" s="574"/>
      <c r="AS1292" s="574"/>
      <c r="AT1292" s="574"/>
      <c r="AU1292" s="575"/>
      <c r="AV1292" s="576"/>
      <c r="AW1292" s="576"/>
      <c r="AX1292" s="577"/>
    </row>
    <row r="1293" spans="1:50" ht="24" hidden="1" customHeight="1" x14ac:dyDescent="0.15">
      <c r="A1293" s="569">
        <v>3</v>
      </c>
      <c r="B1293" s="569">
        <v>1</v>
      </c>
      <c r="C1293" s="574"/>
      <c r="D1293" s="574"/>
      <c r="E1293" s="574"/>
      <c r="F1293" s="574"/>
      <c r="G1293" s="574"/>
      <c r="H1293" s="574"/>
      <c r="I1293" s="574"/>
      <c r="J1293" s="574"/>
      <c r="K1293" s="574"/>
      <c r="L1293" s="574"/>
      <c r="M1293" s="573"/>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3"/>
      <c r="AR1293" s="574"/>
      <c r="AS1293" s="574"/>
      <c r="AT1293" s="574"/>
      <c r="AU1293" s="575"/>
      <c r="AV1293" s="576"/>
      <c r="AW1293" s="576"/>
      <c r="AX1293" s="577"/>
    </row>
    <row r="1294" spans="1:50" ht="24" hidden="1" customHeight="1" x14ac:dyDescent="0.15">
      <c r="A1294" s="569">
        <v>4</v>
      </c>
      <c r="B1294" s="569">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3"/>
      <c r="AR1294" s="574"/>
      <c r="AS1294" s="574"/>
      <c r="AT1294" s="574"/>
      <c r="AU1294" s="575"/>
      <c r="AV1294" s="576"/>
      <c r="AW1294" s="576"/>
      <c r="AX1294" s="577"/>
    </row>
    <row r="1295" spans="1:50" ht="24" hidden="1" customHeight="1" x14ac:dyDescent="0.15">
      <c r="A1295" s="569">
        <v>5</v>
      </c>
      <c r="B1295" s="569">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3"/>
      <c r="AR1295" s="574"/>
      <c r="AS1295" s="574"/>
      <c r="AT1295" s="574"/>
      <c r="AU1295" s="575"/>
      <c r="AV1295" s="576"/>
      <c r="AW1295" s="576"/>
      <c r="AX1295" s="577"/>
    </row>
    <row r="1296" spans="1:50" ht="24" hidden="1" customHeight="1" x14ac:dyDescent="0.15">
      <c r="A1296" s="569">
        <v>6</v>
      </c>
      <c r="B1296" s="569">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3"/>
      <c r="AR1296" s="574"/>
      <c r="AS1296" s="574"/>
      <c r="AT1296" s="574"/>
      <c r="AU1296" s="575"/>
      <c r="AV1296" s="576"/>
      <c r="AW1296" s="576"/>
      <c r="AX1296" s="577"/>
    </row>
    <row r="1297" spans="1:50" ht="24" hidden="1" customHeight="1" x14ac:dyDescent="0.15">
      <c r="A1297" s="569">
        <v>7</v>
      </c>
      <c r="B1297" s="569">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3"/>
      <c r="AR1297" s="574"/>
      <c r="AS1297" s="574"/>
      <c r="AT1297" s="574"/>
      <c r="AU1297" s="575"/>
      <c r="AV1297" s="576"/>
      <c r="AW1297" s="576"/>
      <c r="AX1297" s="577"/>
    </row>
    <row r="1298" spans="1:50" ht="24" hidden="1" customHeight="1" x14ac:dyDescent="0.15">
      <c r="A1298" s="569">
        <v>8</v>
      </c>
      <c r="B1298" s="569">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3"/>
      <c r="AR1298" s="574"/>
      <c r="AS1298" s="574"/>
      <c r="AT1298" s="574"/>
      <c r="AU1298" s="575"/>
      <c r="AV1298" s="576"/>
      <c r="AW1298" s="576"/>
      <c r="AX1298" s="577"/>
    </row>
    <row r="1299" spans="1:50" ht="24" hidden="1" customHeight="1" x14ac:dyDescent="0.15">
      <c r="A1299" s="569">
        <v>9</v>
      </c>
      <c r="B1299" s="569">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3"/>
      <c r="AR1299" s="574"/>
      <c r="AS1299" s="574"/>
      <c r="AT1299" s="574"/>
      <c r="AU1299" s="575"/>
      <c r="AV1299" s="576"/>
      <c r="AW1299" s="576"/>
      <c r="AX1299" s="577"/>
    </row>
    <row r="1300" spans="1:50" ht="24" hidden="1" customHeight="1" x14ac:dyDescent="0.15">
      <c r="A1300" s="569">
        <v>10</v>
      </c>
      <c r="B1300" s="569">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3"/>
      <c r="AR1300" s="574"/>
      <c r="AS1300" s="574"/>
      <c r="AT1300" s="574"/>
      <c r="AU1300" s="575"/>
      <c r="AV1300" s="576"/>
      <c r="AW1300" s="576"/>
      <c r="AX1300" s="577"/>
    </row>
    <row r="1301" spans="1:50" ht="24" hidden="1" customHeight="1" x14ac:dyDescent="0.15">
      <c r="A1301" s="569">
        <v>11</v>
      </c>
      <c r="B1301" s="569">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3"/>
      <c r="AR1301" s="574"/>
      <c r="AS1301" s="574"/>
      <c r="AT1301" s="574"/>
      <c r="AU1301" s="575"/>
      <c r="AV1301" s="576"/>
      <c r="AW1301" s="576"/>
      <c r="AX1301" s="577"/>
    </row>
    <row r="1302" spans="1:50" ht="24" hidden="1" customHeight="1" x14ac:dyDescent="0.15">
      <c r="A1302" s="569">
        <v>12</v>
      </c>
      <c r="B1302" s="569">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3"/>
      <c r="AR1302" s="574"/>
      <c r="AS1302" s="574"/>
      <c r="AT1302" s="574"/>
      <c r="AU1302" s="575"/>
      <c r="AV1302" s="576"/>
      <c r="AW1302" s="576"/>
      <c r="AX1302" s="577"/>
    </row>
    <row r="1303" spans="1:50" ht="24" hidden="1" customHeight="1" x14ac:dyDescent="0.15">
      <c r="A1303" s="569">
        <v>13</v>
      </c>
      <c r="B1303" s="569">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3"/>
      <c r="AR1303" s="574"/>
      <c r="AS1303" s="574"/>
      <c r="AT1303" s="574"/>
      <c r="AU1303" s="575"/>
      <c r="AV1303" s="576"/>
      <c r="AW1303" s="576"/>
      <c r="AX1303" s="577"/>
    </row>
    <row r="1304" spans="1:50" ht="24" hidden="1" customHeight="1" x14ac:dyDescent="0.15">
      <c r="A1304" s="569">
        <v>14</v>
      </c>
      <c r="B1304" s="569">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3"/>
      <c r="AR1304" s="574"/>
      <c r="AS1304" s="574"/>
      <c r="AT1304" s="574"/>
      <c r="AU1304" s="575"/>
      <c r="AV1304" s="576"/>
      <c r="AW1304" s="576"/>
      <c r="AX1304" s="577"/>
    </row>
    <row r="1305" spans="1:50" ht="24" hidden="1" customHeight="1" x14ac:dyDescent="0.15">
      <c r="A1305" s="569">
        <v>15</v>
      </c>
      <c r="B1305" s="569">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3"/>
      <c r="AR1305" s="574"/>
      <c r="AS1305" s="574"/>
      <c r="AT1305" s="574"/>
      <c r="AU1305" s="575"/>
      <c r="AV1305" s="576"/>
      <c r="AW1305" s="576"/>
      <c r="AX1305" s="577"/>
    </row>
    <row r="1306" spans="1:50" ht="24" hidden="1" customHeight="1" x14ac:dyDescent="0.15">
      <c r="A1306" s="569">
        <v>16</v>
      </c>
      <c r="B1306" s="569">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3"/>
      <c r="AR1306" s="574"/>
      <c r="AS1306" s="574"/>
      <c r="AT1306" s="574"/>
      <c r="AU1306" s="575"/>
      <c r="AV1306" s="576"/>
      <c r="AW1306" s="576"/>
      <c r="AX1306" s="577"/>
    </row>
    <row r="1307" spans="1:50" ht="24" hidden="1" customHeight="1" x14ac:dyDescent="0.15">
      <c r="A1307" s="569">
        <v>17</v>
      </c>
      <c r="B1307" s="569">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3"/>
      <c r="AR1307" s="574"/>
      <c r="AS1307" s="574"/>
      <c r="AT1307" s="574"/>
      <c r="AU1307" s="575"/>
      <c r="AV1307" s="576"/>
      <c r="AW1307" s="576"/>
      <c r="AX1307" s="577"/>
    </row>
    <row r="1308" spans="1:50" ht="24" hidden="1" customHeight="1" x14ac:dyDescent="0.15">
      <c r="A1308" s="569">
        <v>18</v>
      </c>
      <c r="B1308" s="569">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3"/>
      <c r="AR1308" s="574"/>
      <c r="AS1308" s="574"/>
      <c r="AT1308" s="574"/>
      <c r="AU1308" s="575"/>
      <c r="AV1308" s="576"/>
      <c r="AW1308" s="576"/>
      <c r="AX1308" s="577"/>
    </row>
    <row r="1309" spans="1:50" ht="24" hidden="1" customHeight="1" x14ac:dyDescent="0.15">
      <c r="A1309" s="569">
        <v>19</v>
      </c>
      <c r="B1309" s="569">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3"/>
      <c r="AR1309" s="574"/>
      <c r="AS1309" s="574"/>
      <c r="AT1309" s="574"/>
      <c r="AU1309" s="575"/>
      <c r="AV1309" s="576"/>
      <c r="AW1309" s="576"/>
      <c r="AX1309" s="577"/>
    </row>
    <row r="1310" spans="1:50" ht="24" hidden="1" customHeight="1" x14ac:dyDescent="0.15">
      <c r="A1310" s="569">
        <v>20</v>
      </c>
      <c r="B1310" s="569">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3"/>
      <c r="AR1310" s="574"/>
      <c r="AS1310" s="574"/>
      <c r="AT1310" s="574"/>
      <c r="AU1310" s="575"/>
      <c r="AV1310" s="576"/>
      <c r="AW1310" s="576"/>
      <c r="AX1310" s="577"/>
    </row>
    <row r="1311" spans="1:50" ht="24" hidden="1" customHeight="1" x14ac:dyDescent="0.15">
      <c r="A1311" s="569">
        <v>21</v>
      </c>
      <c r="B1311" s="569">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3"/>
      <c r="AR1311" s="574"/>
      <c r="AS1311" s="574"/>
      <c r="AT1311" s="574"/>
      <c r="AU1311" s="575"/>
      <c r="AV1311" s="576"/>
      <c r="AW1311" s="576"/>
      <c r="AX1311" s="577"/>
    </row>
    <row r="1312" spans="1:50" ht="24" hidden="1" customHeight="1" x14ac:dyDescent="0.15">
      <c r="A1312" s="569">
        <v>22</v>
      </c>
      <c r="B1312" s="569">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3"/>
      <c r="AR1312" s="574"/>
      <c r="AS1312" s="574"/>
      <c r="AT1312" s="574"/>
      <c r="AU1312" s="575"/>
      <c r="AV1312" s="576"/>
      <c r="AW1312" s="576"/>
      <c r="AX1312" s="577"/>
    </row>
    <row r="1313" spans="1:50" ht="24" hidden="1" customHeight="1" x14ac:dyDescent="0.15">
      <c r="A1313" s="569">
        <v>23</v>
      </c>
      <c r="B1313" s="569">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3"/>
      <c r="AR1313" s="574"/>
      <c r="AS1313" s="574"/>
      <c r="AT1313" s="574"/>
      <c r="AU1313" s="575"/>
      <c r="AV1313" s="576"/>
      <c r="AW1313" s="576"/>
      <c r="AX1313" s="577"/>
    </row>
    <row r="1314" spans="1:50" ht="24" hidden="1" customHeight="1" x14ac:dyDescent="0.15">
      <c r="A1314" s="569">
        <v>24</v>
      </c>
      <c r="B1314" s="569">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3"/>
      <c r="AR1314" s="574"/>
      <c r="AS1314" s="574"/>
      <c r="AT1314" s="574"/>
      <c r="AU1314" s="575"/>
      <c r="AV1314" s="576"/>
      <c r="AW1314" s="576"/>
      <c r="AX1314" s="577"/>
    </row>
    <row r="1315" spans="1:50" ht="24" hidden="1" customHeight="1" x14ac:dyDescent="0.15">
      <c r="A1315" s="569">
        <v>25</v>
      </c>
      <c r="B1315" s="569">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3"/>
      <c r="AR1315" s="574"/>
      <c r="AS1315" s="574"/>
      <c r="AT1315" s="574"/>
      <c r="AU1315" s="575"/>
      <c r="AV1315" s="576"/>
      <c r="AW1315" s="576"/>
      <c r="AX1315" s="577"/>
    </row>
    <row r="1316" spans="1:50" ht="24" hidden="1" customHeight="1" x14ac:dyDescent="0.15">
      <c r="A1316" s="569">
        <v>26</v>
      </c>
      <c r="B1316" s="569">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3"/>
      <c r="AR1316" s="574"/>
      <c r="AS1316" s="574"/>
      <c r="AT1316" s="574"/>
      <c r="AU1316" s="575"/>
      <c r="AV1316" s="576"/>
      <c r="AW1316" s="576"/>
      <c r="AX1316" s="577"/>
    </row>
    <row r="1317" spans="1:50" ht="24" hidden="1" customHeight="1" x14ac:dyDescent="0.15">
      <c r="A1317" s="569">
        <v>27</v>
      </c>
      <c r="B1317" s="569">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3"/>
      <c r="AR1317" s="574"/>
      <c r="AS1317" s="574"/>
      <c r="AT1317" s="574"/>
      <c r="AU1317" s="575"/>
      <c r="AV1317" s="576"/>
      <c r="AW1317" s="576"/>
      <c r="AX1317" s="577"/>
    </row>
    <row r="1318" spans="1:50" ht="24" hidden="1" customHeight="1" x14ac:dyDescent="0.15">
      <c r="A1318" s="569">
        <v>28</v>
      </c>
      <c r="B1318" s="569">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3"/>
      <c r="AR1318" s="574"/>
      <c r="AS1318" s="574"/>
      <c r="AT1318" s="574"/>
      <c r="AU1318" s="575"/>
      <c r="AV1318" s="576"/>
      <c r="AW1318" s="576"/>
      <c r="AX1318" s="577"/>
    </row>
    <row r="1319" spans="1:50" ht="24" hidden="1" customHeight="1" x14ac:dyDescent="0.15">
      <c r="A1319" s="569">
        <v>29</v>
      </c>
      <c r="B1319" s="569">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3"/>
      <c r="AR1319" s="574"/>
      <c r="AS1319" s="574"/>
      <c r="AT1319" s="574"/>
      <c r="AU1319" s="575"/>
      <c r="AV1319" s="576"/>
      <c r="AW1319" s="576"/>
      <c r="AX1319" s="577"/>
    </row>
    <row r="1320" spans="1:50" ht="24" hidden="1" customHeight="1" x14ac:dyDescent="0.15">
      <c r="A1320" s="569">
        <v>30</v>
      </c>
      <c r="B1320" s="569">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3"/>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13">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14:AX33">
    <cfRule type="expression" dxfId="471" priority="469">
      <formula>IF(AND(AU14&gt;=0, RIGHT(TEXT(AU14,"0.#"),1)&lt;&gt;"."),TRUE,FALSE)</formula>
    </cfRule>
    <cfRule type="expression" dxfId="470" priority="470">
      <formula>IF(AND(AU14&gt;=0, RIGHT(TEXT(AU14,"0.#"),1)="."),TRUE,FALSE)</formula>
    </cfRule>
    <cfRule type="expression" dxfId="469" priority="471">
      <formula>IF(AND(AU14&lt;0, RIGHT(TEXT(AU14,"0.#"),1)&lt;&gt;"."),TRUE,FALSE)</formula>
    </cfRule>
    <cfRule type="expression" dxfId="468" priority="472">
      <formula>IF(AND(AU14&lt;0, RIGHT(TEXT(AU14,"0.#"),1)="."),TRUE,FALSE)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40">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41:AX66">
    <cfRule type="expression" dxfId="459" priority="457">
      <formula>IF(AND(AU41&gt;=0, RIGHT(TEXT(AU41,"0.#"),1)&lt;&gt;"."),TRUE,FALSE)</formula>
    </cfRule>
    <cfRule type="expression" dxfId="458" priority="458">
      <formula>IF(AND(AU41&gt;=0, RIGHT(TEXT(AU41,"0.#"),1)="."),TRUE,FALSE)</formula>
    </cfRule>
    <cfRule type="expression" dxfId="457" priority="459">
      <formula>IF(AND(AU41&lt;0, RIGHT(TEXT(AU41,"0.#"),1)&lt;&gt;"."),TRUE,FALSE)</formula>
    </cfRule>
    <cfRule type="expression" dxfId="456" priority="460">
      <formula>IF(AND(AU41&lt;0, RIGHT(TEXT(AU41,"0.#"),1)="."),TRUE,FALSE)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77">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78:AX297">
    <cfRule type="expression" dxfId="375" priority="373">
      <formula>IF(AND(AU278&gt;=0, RIGHT(TEXT(AU278,"0.#"),1)&lt;&gt;"."),TRUE,FALSE)</formula>
    </cfRule>
    <cfRule type="expression" dxfId="374" priority="374">
      <formula>IF(AND(AU278&gt;=0, RIGHT(TEXT(AU278,"0.#"),1)="."),TRUE,FALSE)</formula>
    </cfRule>
    <cfRule type="expression" dxfId="373" priority="375">
      <formula>IF(AND(AU278&lt;0, RIGHT(TEXT(AU278,"0.#"),1)&lt;&gt;"."),TRUE,FALSE)</formula>
    </cfRule>
    <cfRule type="expression" dxfId="372" priority="376">
      <formula>IF(AND(AU278&lt;0, RIGHT(TEXT(AU278,"0.#"),1)="."),TRUE,FALSE)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42">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43:AX462">
    <cfRule type="expression" dxfId="315" priority="313">
      <formula>IF(AND(AU443&gt;=0, RIGHT(TEXT(AU443,"0.#"),1)&lt;&gt;"."),TRUE,FALSE)</formula>
    </cfRule>
    <cfRule type="expression" dxfId="314" priority="314">
      <formula>IF(AND(AU443&gt;=0, RIGHT(TEXT(AU443,"0.#"),1)="."),TRUE,FALSE)</formula>
    </cfRule>
    <cfRule type="expression" dxfId="313" priority="315">
      <formula>IF(AND(AU443&lt;0, RIGHT(TEXT(AU443,"0.#"),1)&lt;&gt;"."),TRUE,FALSE)</formula>
    </cfRule>
    <cfRule type="expression" dxfId="312" priority="316">
      <formula>IF(AND(AU443&lt;0, RIGHT(TEXT(AU443,"0.#"),1)="."),TRUE,FALSE)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6">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7:AX561">
    <cfRule type="expression" dxfId="279" priority="277">
      <formula>IF(AND(AU537&gt;=0, RIGHT(TEXT(AU537,"0.#"),1)&lt;&gt;"."),TRUE,FALSE)</formula>
    </cfRule>
    <cfRule type="expression" dxfId="278" priority="278">
      <formula>IF(AND(AU537&gt;=0, RIGHT(TEXT(AU537,"0.#"),1)="."),TRUE,FALSE)</formula>
    </cfRule>
    <cfRule type="expression" dxfId="277" priority="279">
      <formula>IF(AND(AU537&lt;0, RIGHT(TEXT(AU537,"0.#"),1)&lt;&gt;"."),TRUE,FALSE)</formula>
    </cfRule>
    <cfRule type="expression" dxfId="276" priority="280">
      <formula>IF(AND(AU537&lt;0, RIGHT(TEXT(AU537,"0.#"),1)="."),TRUE,FALSE)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74">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75:AX594">
    <cfRule type="expression" dxfId="267" priority="265">
      <formula>IF(AND(AU575&gt;=0, RIGHT(TEXT(AU575,"0.#"),1)&lt;&gt;"."),TRUE,FALSE)</formula>
    </cfRule>
    <cfRule type="expression" dxfId="266" priority="266">
      <formula>IF(AND(AU575&gt;=0, RIGHT(TEXT(AU575,"0.#"),1)="."),TRUE,FALSE)</formula>
    </cfRule>
    <cfRule type="expression" dxfId="265" priority="267">
      <formula>IF(AND(AU575&lt;0, RIGHT(TEXT(AU575,"0.#"),1)&lt;&gt;"."),TRUE,FALSE)</formula>
    </cfRule>
    <cfRule type="expression" dxfId="264" priority="268">
      <formula>IF(AND(AU575&lt;0, RIGHT(TEXT(AU575,"0.#"),1)="."),TRUE,FALSE)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9">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600:AX627">
    <cfRule type="expression" dxfId="255" priority="253">
      <formula>IF(AND(AU600&gt;=0, RIGHT(TEXT(AU600,"0.#"),1)&lt;&gt;"."),TRUE,FALSE)</formula>
    </cfRule>
    <cfRule type="expression" dxfId="254" priority="254">
      <formula>IF(AND(AU600&gt;=0, RIGHT(TEXT(AU600,"0.#"),1)="."),TRUE,FALSE)</formula>
    </cfRule>
    <cfRule type="expression" dxfId="253" priority="255">
      <formula>IF(AND(AU600&lt;0, RIGHT(TEXT(AU600,"0.#"),1)&lt;&gt;"."),TRUE,FALSE)</formula>
    </cfRule>
    <cfRule type="expression" dxfId="252" priority="256">
      <formula>IF(AND(AU600&lt;0, RIGHT(TEXT(AU600,"0.#"),1)="."),TRUE,FALSE)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70">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71:AX693">
    <cfRule type="expression" dxfId="231" priority="229">
      <formula>IF(AND(AU671&gt;=0, RIGHT(TEXT(AU671,"0.#"),1)&lt;&gt;"."),TRUE,FALSE)</formula>
    </cfRule>
    <cfRule type="expression" dxfId="230" priority="230">
      <formula>IF(AND(AU671&gt;=0, RIGHT(TEXT(AU671,"0.#"),1)="."),TRUE,FALSE)</formula>
    </cfRule>
    <cfRule type="expression" dxfId="229" priority="231">
      <formula>IF(AND(AU671&lt;0, RIGHT(TEXT(AU671,"0.#"),1)&lt;&gt;"."),TRUE,FALSE)</formula>
    </cfRule>
    <cfRule type="expression" dxfId="228" priority="232">
      <formula>IF(AND(AU671&lt;0, RIGHT(TEXT(AU671,"0.#"),1)="."),TRUE,FALSE)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8"/>
  <sheetViews>
    <sheetView view="pageBreakPreview" zoomScaleNormal="40" zoomScaleSheetLayoutView="100" workbookViewId="0">
      <selection activeCell="G81" sqref="G81:X81"/>
    </sheetView>
  </sheetViews>
  <sheetFormatPr defaultColWidth="9" defaultRowHeight="13.5" x14ac:dyDescent="0.15"/>
  <cols>
    <col min="1" max="50" width="2.625" style="56" customWidth="1"/>
    <col min="51" max="57" width="2.25" style="56" customWidth="1"/>
    <col min="58" max="16384" width="9" style="56"/>
  </cols>
  <sheetData>
    <row r="1" spans="1:50" ht="19.5" customHeight="1" thickBo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913" t="s">
        <v>814</v>
      </c>
      <c r="AR1" s="913"/>
      <c r="AS1" s="913"/>
      <c r="AT1" s="913"/>
      <c r="AU1" s="913"/>
      <c r="AV1" s="913"/>
      <c r="AW1" s="913"/>
      <c r="AX1" s="913"/>
    </row>
    <row r="2" spans="1:50" ht="30" customHeight="1" x14ac:dyDescent="0.15">
      <c r="A2" s="457" t="s">
        <v>813</v>
      </c>
      <c r="B2" s="458"/>
      <c r="C2" s="458"/>
      <c r="D2" s="458"/>
      <c r="E2" s="458"/>
      <c r="F2" s="846"/>
      <c r="G2" s="847" t="s">
        <v>847</v>
      </c>
      <c r="H2" s="848"/>
      <c r="I2" s="848"/>
      <c r="J2" s="848"/>
      <c r="K2" s="848"/>
      <c r="L2" s="848"/>
      <c r="M2" s="848"/>
      <c r="N2" s="848"/>
      <c r="O2" s="848"/>
      <c r="P2" s="848"/>
      <c r="Q2" s="848"/>
      <c r="R2" s="848"/>
      <c r="S2" s="848"/>
      <c r="T2" s="848"/>
      <c r="U2" s="848"/>
      <c r="V2" s="848"/>
      <c r="W2" s="848"/>
      <c r="X2" s="848"/>
      <c r="Y2" s="433" t="s">
        <v>811</v>
      </c>
      <c r="Z2" s="849"/>
      <c r="AA2" s="849"/>
      <c r="AB2" s="849"/>
      <c r="AC2" s="849"/>
      <c r="AD2" s="850"/>
      <c r="AE2" s="907" t="s">
        <v>427</v>
      </c>
      <c r="AF2" s="907"/>
      <c r="AG2" s="907"/>
      <c r="AH2" s="907"/>
      <c r="AI2" s="907"/>
      <c r="AJ2" s="907"/>
      <c r="AK2" s="907"/>
      <c r="AL2" s="907"/>
      <c r="AM2" s="907"/>
      <c r="AN2" s="907"/>
      <c r="AO2" s="907"/>
      <c r="AP2" s="908"/>
      <c r="AQ2" s="439" t="s">
        <v>2</v>
      </c>
      <c r="AR2" s="853"/>
      <c r="AS2" s="853"/>
      <c r="AT2" s="853"/>
      <c r="AU2" s="853"/>
      <c r="AV2" s="853"/>
      <c r="AW2" s="853"/>
      <c r="AX2" s="854"/>
    </row>
    <row r="3" spans="1:50" ht="30" customHeight="1" x14ac:dyDescent="0.15">
      <c r="A3" s="817" t="s">
        <v>809</v>
      </c>
      <c r="B3" s="818"/>
      <c r="C3" s="818"/>
      <c r="D3" s="818"/>
      <c r="E3" s="818"/>
      <c r="F3" s="819"/>
      <c r="G3" s="820" t="s">
        <v>846</v>
      </c>
      <c r="H3" s="821"/>
      <c r="I3" s="821"/>
      <c r="J3" s="821"/>
      <c r="K3" s="821"/>
      <c r="L3" s="821"/>
      <c r="M3" s="821"/>
      <c r="N3" s="821"/>
      <c r="O3" s="821"/>
      <c r="P3" s="821"/>
      <c r="Q3" s="821"/>
      <c r="R3" s="821"/>
      <c r="S3" s="821"/>
      <c r="T3" s="821"/>
      <c r="U3" s="821"/>
      <c r="V3" s="821"/>
      <c r="W3" s="821"/>
      <c r="X3" s="822"/>
      <c r="Y3" s="448" t="s">
        <v>3</v>
      </c>
      <c r="Z3" s="838"/>
      <c r="AA3" s="838"/>
      <c r="AB3" s="838"/>
      <c r="AC3" s="838"/>
      <c r="AD3" s="839"/>
      <c r="AE3" s="893" t="s">
        <v>825</v>
      </c>
      <c r="AF3" s="893"/>
      <c r="AG3" s="893"/>
      <c r="AH3" s="893"/>
      <c r="AI3" s="893"/>
      <c r="AJ3" s="893"/>
      <c r="AK3" s="893"/>
      <c r="AL3" s="893"/>
      <c r="AM3" s="893"/>
      <c r="AN3" s="893"/>
      <c r="AO3" s="893"/>
      <c r="AP3" s="894"/>
      <c r="AQ3" s="865" t="s">
        <v>824</v>
      </c>
      <c r="AR3" s="866"/>
      <c r="AS3" s="866"/>
      <c r="AT3" s="866"/>
      <c r="AU3" s="866"/>
      <c r="AV3" s="866"/>
      <c r="AW3" s="866"/>
      <c r="AX3" s="867"/>
    </row>
    <row r="4" spans="1:50" ht="30" customHeight="1" x14ac:dyDescent="0.15">
      <c r="A4" s="459" t="s">
        <v>4</v>
      </c>
      <c r="B4" s="460"/>
      <c r="C4" s="460"/>
      <c r="D4" s="460"/>
      <c r="E4" s="460"/>
      <c r="F4" s="843"/>
      <c r="G4" s="844" t="s">
        <v>213</v>
      </c>
      <c r="H4" s="845"/>
      <c r="I4" s="845"/>
      <c r="J4" s="845"/>
      <c r="K4" s="845"/>
      <c r="L4" s="845"/>
      <c r="M4" s="845"/>
      <c r="N4" s="845"/>
      <c r="O4" s="845"/>
      <c r="P4" s="845"/>
      <c r="Q4" s="845"/>
      <c r="R4" s="845"/>
      <c r="S4" s="845"/>
      <c r="T4" s="845"/>
      <c r="U4" s="845"/>
      <c r="V4" s="845"/>
      <c r="W4" s="845"/>
      <c r="X4" s="845"/>
      <c r="Y4" s="463" t="s">
        <v>56</v>
      </c>
      <c r="Z4" s="464"/>
      <c r="AA4" s="464"/>
      <c r="AB4" s="464"/>
      <c r="AC4" s="464"/>
      <c r="AD4" s="465"/>
      <c r="AE4" s="899" t="s">
        <v>832</v>
      </c>
      <c r="AF4" s="899"/>
      <c r="AG4" s="899"/>
      <c r="AH4" s="899"/>
      <c r="AI4" s="899"/>
      <c r="AJ4" s="899"/>
      <c r="AK4" s="899"/>
      <c r="AL4" s="899"/>
      <c r="AM4" s="899"/>
      <c r="AN4" s="899"/>
      <c r="AO4" s="899"/>
      <c r="AP4" s="899"/>
      <c r="AQ4" s="917"/>
      <c r="AR4" s="917"/>
      <c r="AS4" s="917"/>
      <c r="AT4" s="917"/>
      <c r="AU4" s="917"/>
      <c r="AV4" s="917"/>
      <c r="AW4" s="917"/>
      <c r="AX4" s="918"/>
    </row>
    <row r="5" spans="1:50" ht="30" customHeight="1" x14ac:dyDescent="0.15">
      <c r="A5" s="826" t="s">
        <v>806</v>
      </c>
      <c r="B5" s="827"/>
      <c r="C5" s="827"/>
      <c r="D5" s="827"/>
      <c r="E5" s="827"/>
      <c r="F5" s="828"/>
      <c r="G5" s="829" t="s">
        <v>805</v>
      </c>
      <c r="H5" s="830"/>
      <c r="I5" s="830"/>
      <c r="J5" s="830"/>
      <c r="K5" s="830"/>
      <c r="L5" s="830"/>
      <c r="M5" s="830"/>
      <c r="N5" s="830"/>
      <c r="O5" s="830"/>
      <c r="P5" s="830"/>
      <c r="Q5" s="830"/>
      <c r="R5" s="830"/>
      <c r="S5" s="830"/>
      <c r="T5" s="830"/>
      <c r="U5" s="830"/>
      <c r="V5" s="830"/>
      <c r="W5" s="830"/>
      <c r="X5" s="831"/>
      <c r="Y5" s="832" t="s">
        <v>822</v>
      </c>
      <c r="Z5" s="833"/>
      <c r="AA5" s="833"/>
      <c r="AB5" s="833"/>
      <c r="AC5" s="833"/>
      <c r="AD5" s="834"/>
      <c r="AE5" s="835" t="s">
        <v>532</v>
      </c>
      <c r="AF5" s="836"/>
      <c r="AG5" s="836"/>
      <c r="AH5" s="836"/>
      <c r="AI5" s="836"/>
      <c r="AJ5" s="836"/>
      <c r="AK5" s="836"/>
      <c r="AL5" s="836"/>
      <c r="AM5" s="836"/>
      <c r="AN5" s="836"/>
      <c r="AO5" s="836"/>
      <c r="AP5" s="836"/>
      <c r="AQ5" s="836"/>
      <c r="AR5" s="836"/>
      <c r="AS5" s="836"/>
      <c r="AT5" s="836"/>
      <c r="AU5" s="836"/>
      <c r="AV5" s="836"/>
      <c r="AW5" s="836"/>
      <c r="AX5" s="837"/>
    </row>
    <row r="6" spans="1:50" ht="38.25" customHeight="1" x14ac:dyDescent="0.15">
      <c r="A6" s="196" t="s">
        <v>803</v>
      </c>
      <c r="B6" s="197"/>
      <c r="C6" s="197"/>
      <c r="D6" s="197"/>
      <c r="E6" s="197"/>
      <c r="F6" s="492"/>
      <c r="G6" s="814" t="s">
        <v>845</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38.25" customHeight="1" x14ac:dyDescent="0.15">
      <c r="A7" s="196" t="s">
        <v>801</v>
      </c>
      <c r="B7" s="197"/>
      <c r="C7" s="197"/>
      <c r="D7" s="197"/>
      <c r="E7" s="197"/>
      <c r="F7" s="492"/>
      <c r="G7" s="814" t="s">
        <v>844</v>
      </c>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6"/>
    </row>
    <row r="8" spans="1:50" ht="21" customHeight="1" x14ac:dyDescent="0.15">
      <c r="A8" s="196" t="s">
        <v>6</v>
      </c>
      <c r="B8" s="197"/>
      <c r="C8" s="197"/>
      <c r="D8" s="197"/>
      <c r="E8" s="197"/>
      <c r="F8" s="492"/>
      <c r="G8" s="799" t="s">
        <v>799</v>
      </c>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21" customHeight="1" x14ac:dyDescent="0.15">
      <c r="A9" s="493" t="s">
        <v>27</v>
      </c>
      <c r="B9" s="494"/>
      <c r="C9" s="494"/>
      <c r="D9" s="494"/>
      <c r="E9" s="494"/>
      <c r="F9" s="495"/>
      <c r="G9" s="802"/>
      <c r="H9" s="803"/>
      <c r="I9" s="803"/>
      <c r="J9" s="803"/>
      <c r="K9" s="803"/>
      <c r="L9" s="803"/>
      <c r="M9" s="803"/>
      <c r="N9" s="803"/>
      <c r="O9" s="804"/>
      <c r="P9" s="782" t="s">
        <v>798</v>
      </c>
      <c r="Q9" s="783"/>
      <c r="R9" s="783"/>
      <c r="S9" s="783"/>
      <c r="T9" s="783"/>
      <c r="U9" s="783"/>
      <c r="V9" s="784"/>
      <c r="W9" s="782" t="s">
        <v>797</v>
      </c>
      <c r="X9" s="783"/>
      <c r="Y9" s="783"/>
      <c r="Z9" s="783"/>
      <c r="AA9" s="783"/>
      <c r="AB9" s="783"/>
      <c r="AC9" s="784"/>
      <c r="AD9" s="782" t="s">
        <v>796</v>
      </c>
      <c r="AE9" s="783"/>
      <c r="AF9" s="783"/>
      <c r="AG9" s="783"/>
      <c r="AH9" s="783"/>
      <c r="AI9" s="783"/>
      <c r="AJ9" s="784"/>
      <c r="AK9" s="782" t="s">
        <v>795</v>
      </c>
      <c r="AL9" s="783"/>
      <c r="AM9" s="783"/>
      <c r="AN9" s="783"/>
      <c r="AO9" s="783"/>
      <c r="AP9" s="783"/>
      <c r="AQ9" s="784"/>
      <c r="AR9" s="782" t="s">
        <v>793</v>
      </c>
      <c r="AS9" s="783"/>
      <c r="AT9" s="783"/>
      <c r="AU9" s="783"/>
      <c r="AV9" s="783"/>
      <c r="AW9" s="783"/>
      <c r="AX9" s="789"/>
    </row>
    <row r="10" spans="1:50" ht="21" customHeight="1" x14ac:dyDescent="0.15">
      <c r="A10" s="402"/>
      <c r="B10" s="403"/>
      <c r="C10" s="403"/>
      <c r="D10" s="403"/>
      <c r="E10" s="403"/>
      <c r="F10" s="404"/>
      <c r="G10" s="502" t="s">
        <v>7</v>
      </c>
      <c r="H10" s="510"/>
      <c r="I10" s="793" t="s">
        <v>8</v>
      </c>
      <c r="J10" s="794"/>
      <c r="K10" s="794"/>
      <c r="L10" s="794"/>
      <c r="M10" s="794"/>
      <c r="N10" s="794"/>
      <c r="O10" s="795"/>
      <c r="P10" s="909">
        <v>231</v>
      </c>
      <c r="Q10" s="909"/>
      <c r="R10" s="909"/>
      <c r="S10" s="909"/>
      <c r="T10" s="909"/>
      <c r="U10" s="909"/>
      <c r="V10" s="909"/>
      <c r="W10" s="909">
        <v>241</v>
      </c>
      <c r="X10" s="909"/>
      <c r="Y10" s="909"/>
      <c r="Z10" s="909"/>
      <c r="AA10" s="909"/>
      <c r="AB10" s="909"/>
      <c r="AC10" s="909"/>
      <c r="AD10" s="767">
        <v>244</v>
      </c>
      <c r="AE10" s="768"/>
      <c r="AF10" s="768"/>
      <c r="AG10" s="768"/>
      <c r="AH10" s="768"/>
      <c r="AI10" s="768"/>
      <c r="AJ10" s="769"/>
      <c r="AK10" s="767">
        <v>441</v>
      </c>
      <c r="AL10" s="768"/>
      <c r="AM10" s="768"/>
      <c r="AN10" s="768"/>
      <c r="AO10" s="768"/>
      <c r="AP10" s="768"/>
      <c r="AQ10" s="769"/>
      <c r="AR10" s="767">
        <v>423</v>
      </c>
      <c r="AS10" s="768"/>
      <c r="AT10" s="768"/>
      <c r="AU10" s="768"/>
      <c r="AV10" s="768"/>
      <c r="AW10" s="768"/>
      <c r="AX10" s="770"/>
    </row>
    <row r="11" spans="1:50" ht="21" customHeight="1" x14ac:dyDescent="0.15">
      <c r="A11" s="402"/>
      <c r="B11" s="403"/>
      <c r="C11" s="403"/>
      <c r="D11" s="403"/>
      <c r="E11" s="403"/>
      <c r="F11" s="404"/>
      <c r="G11" s="790"/>
      <c r="H11" s="791"/>
      <c r="I11" s="191" t="s">
        <v>9</v>
      </c>
      <c r="J11" s="192"/>
      <c r="K11" s="192"/>
      <c r="L11" s="192"/>
      <c r="M11" s="192"/>
      <c r="N11" s="192"/>
      <c r="O11" s="193"/>
      <c r="P11" s="914" t="s">
        <v>532</v>
      </c>
      <c r="Q11" s="915"/>
      <c r="R11" s="915"/>
      <c r="S11" s="915"/>
      <c r="T11" s="915"/>
      <c r="U11" s="915"/>
      <c r="V11" s="915"/>
      <c r="W11" s="914" t="s">
        <v>532</v>
      </c>
      <c r="X11" s="915"/>
      <c r="Y11" s="915"/>
      <c r="Z11" s="915"/>
      <c r="AA11" s="915"/>
      <c r="AB11" s="915"/>
      <c r="AC11" s="915"/>
      <c r="AD11" s="774" t="s">
        <v>532</v>
      </c>
      <c r="AE11" s="775"/>
      <c r="AF11" s="775"/>
      <c r="AG11" s="775"/>
      <c r="AH11" s="775"/>
      <c r="AI11" s="775"/>
      <c r="AJ11" s="776"/>
      <c r="AK11" s="774" t="s">
        <v>532</v>
      </c>
      <c r="AL11" s="775"/>
      <c r="AM11" s="775"/>
      <c r="AN11" s="775"/>
      <c r="AO11" s="775"/>
      <c r="AP11" s="775"/>
      <c r="AQ11" s="776"/>
      <c r="AR11" s="777"/>
      <c r="AS11" s="778"/>
      <c r="AT11" s="778"/>
      <c r="AU11" s="778"/>
      <c r="AV11" s="778"/>
      <c r="AW11" s="778"/>
      <c r="AX11" s="779"/>
    </row>
    <row r="12" spans="1:50" ht="21" customHeight="1" x14ac:dyDescent="0.15">
      <c r="A12" s="402"/>
      <c r="B12" s="403"/>
      <c r="C12" s="403"/>
      <c r="D12" s="403"/>
      <c r="E12" s="403"/>
      <c r="F12" s="404"/>
      <c r="G12" s="790"/>
      <c r="H12" s="791"/>
      <c r="I12" s="191" t="s">
        <v>61</v>
      </c>
      <c r="J12" s="192"/>
      <c r="K12" s="192"/>
      <c r="L12" s="192"/>
      <c r="M12" s="192"/>
      <c r="N12" s="192"/>
      <c r="O12" s="193"/>
      <c r="P12" s="774" t="s">
        <v>532</v>
      </c>
      <c r="Q12" s="775"/>
      <c r="R12" s="775"/>
      <c r="S12" s="775"/>
      <c r="T12" s="775"/>
      <c r="U12" s="775"/>
      <c r="V12" s="776"/>
      <c r="W12" s="774" t="s">
        <v>532</v>
      </c>
      <c r="X12" s="775"/>
      <c r="Y12" s="775"/>
      <c r="Z12" s="775"/>
      <c r="AA12" s="775"/>
      <c r="AB12" s="775"/>
      <c r="AC12" s="776"/>
      <c r="AD12" s="774" t="s">
        <v>532</v>
      </c>
      <c r="AE12" s="775"/>
      <c r="AF12" s="775"/>
      <c r="AG12" s="775"/>
      <c r="AH12" s="775"/>
      <c r="AI12" s="775"/>
      <c r="AJ12" s="776"/>
      <c r="AK12" s="774" t="s">
        <v>532</v>
      </c>
      <c r="AL12" s="775"/>
      <c r="AM12" s="775"/>
      <c r="AN12" s="775"/>
      <c r="AO12" s="775"/>
      <c r="AP12" s="775"/>
      <c r="AQ12" s="776"/>
      <c r="AR12" s="805" t="s">
        <v>851</v>
      </c>
      <c r="AS12" s="775"/>
      <c r="AT12" s="775"/>
      <c r="AU12" s="775"/>
      <c r="AV12" s="775"/>
      <c r="AW12" s="775"/>
      <c r="AX12" s="806"/>
    </row>
    <row r="13" spans="1:50" ht="21" customHeight="1" x14ac:dyDescent="0.15">
      <c r="A13" s="402"/>
      <c r="B13" s="403"/>
      <c r="C13" s="403"/>
      <c r="D13" s="403"/>
      <c r="E13" s="403"/>
      <c r="F13" s="404"/>
      <c r="G13" s="790"/>
      <c r="H13" s="791"/>
      <c r="I13" s="191" t="s">
        <v>62</v>
      </c>
      <c r="J13" s="192"/>
      <c r="K13" s="192"/>
      <c r="L13" s="192"/>
      <c r="M13" s="192"/>
      <c r="N13" s="192"/>
      <c r="O13" s="193"/>
      <c r="P13" s="774" t="s">
        <v>532</v>
      </c>
      <c r="Q13" s="775"/>
      <c r="R13" s="775"/>
      <c r="S13" s="775"/>
      <c r="T13" s="775"/>
      <c r="U13" s="775"/>
      <c r="V13" s="776"/>
      <c r="W13" s="774" t="s">
        <v>532</v>
      </c>
      <c r="X13" s="775"/>
      <c r="Y13" s="775"/>
      <c r="Z13" s="775"/>
      <c r="AA13" s="775"/>
      <c r="AB13" s="775"/>
      <c r="AC13" s="776"/>
      <c r="AD13" s="774" t="s">
        <v>532</v>
      </c>
      <c r="AE13" s="775"/>
      <c r="AF13" s="775"/>
      <c r="AG13" s="775"/>
      <c r="AH13" s="775"/>
      <c r="AI13" s="775"/>
      <c r="AJ13" s="776"/>
      <c r="AK13" s="774" t="s">
        <v>532</v>
      </c>
      <c r="AL13" s="775"/>
      <c r="AM13" s="775"/>
      <c r="AN13" s="775"/>
      <c r="AO13" s="775"/>
      <c r="AP13" s="775"/>
      <c r="AQ13" s="776"/>
      <c r="AR13" s="777"/>
      <c r="AS13" s="778"/>
      <c r="AT13" s="778"/>
      <c r="AU13" s="778"/>
      <c r="AV13" s="778"/>
      <c r="AW13" s="778"/>
      <c r="AX13" s="779"/>
    </row>
    <row r="14" spans="1:50" ht="21" customHeight="1" x14ac:dyDescent="0.15">
      <c r="A14" s="402"/>
      <c r="B14" s="403"/>
      <c r="C14" s="403"/>
      <c r="D14" s="403"/>
      <c r="E14" s="403"/>
      <c r="F14" s="404"/>
      <c r="G14" s="790"/>
      <c r="H14" s="791"/>
      <c r="I14" s="191" t="s">
        <v>60</v>
      </c>
      <c r="J14" s="192"/>
      <c r="K14" s="192"/>
      <c r="L14" s="192"/>
      <c r="M14" s="192"/>
      <c r="N14" s="192"/>
      <c r="O14" s="193"/>
      <c r="P14" s="774" t="s">
        <v>532</v>
      </c>
      <c r="Q14" s="775"/>
      <c r="R14" s="775"/>
      <c r="S14" s="775"/>
      <c r="T14" s="775"/>
      <c r="U14" s="775"/>
      <c r="V14" s="776"/>
      <c r="W14" s="774" t="s">
        <v>532</v>
      </c>
      <c r="X14" s="775"/>
      <c r="Y14" s="775"/>
      <c r="Z14" s="775"/>
      <c r="AA14" s="775"/>
      <c r="AB14" s="775"/>
      <c r="AC14" s="776"/>
      <c r="AD14" s="774" t="s">
        <v>532</v>
      </c>
      <c r="AE14" s="775"/>
      <c r="AF14" s="775"/>
      <c r="AG14" s="775"/>
      <c r="AH14" s="775"/>
      <c r="AI14" s="775"/>
      <c r="AJ14" s="776"/>
      <c r="AK14" s="774" t="s">
        <v>532</v>
      </c>
      <c r="AL14" s="775"/>
      <c r="AM14" s="775"/>
      <c r="AN14" s="775"/>
      <c r="AO14" s="775"/>
      <c r="AP14" s="775"/>
      <c r="AQ14" s="776"/>
      <c r="AR14" s="777"/>
      <c r="AS14" s="778"/>
      <c r="AT14" s="778"/>
      <c r="AU14" s="778"/>
      <c r="AV14" s="778"/>
      <c r="AW14" s="778"/>
      <c r="AX14" s="779"/>
    </row>
    <row r="15" spans="1:50" ht="21" customHeight="1" x14ac:dyDescent="0.15">
      <c r="A15" s="402"/>
      <c r="B15" s="403"/>
      <c r="C15" s="403"/>
      <c r="D15" s="403"/>
      <c r="E15" s="403"/>
      <c r="F15" s="404"/>
      <c r="G15" s="792"/>
      <c r="H15" s="636"/>
      <c r="I15" s="807" t="s">
        <v>22</v>
      </c>
      <c r="J15" s="808"/>
      <c r="K15" s="808"/>
      <c r="L15" s="808"/>
      <c r="M15" s="808"/>
      <c r="N15" s="808"/>
      <c r="O15" s="809"/>
      <c r="P15" s="916">
        <f>P10</f>
        <v>231</v>
      </c>
      <c r="Q15" s="764"/>
      <c r="R15" s="764"/>
      <c r="S15" s="764"/>
      <c r="T15" s="764"/>
      <c r="U15" s="764"/>
      <c r="V15" s="765"/>
      <c r="W15" s="916">
        <f>W10</f>
        <v>241</v>
      </c>
      <c r="X15" s="764"/>
      <c r="Y15" s="764"/>
      <c r="Z15" s="764"/>
      <c r="AA15" s="764"/>
      <c r="AB15" s="764"/>
      <c r="AC15" s="765"/>
      <c r="AD15" s="763">
        <f>AD10</f>
        <v>244</v>
      </c>
      <c r="AE15" s="764"/>
      <c r="AF15" s="764"/>
      <c r="AG15" s="764"/>
      <c r="AH15" s="764"/>
      <c r="AI15" s="764"/>
      <c r="AJ15" s="765"/>
      <c r="AK15" s="763">
        <f>AK10</f>
        <v>441</v>
      </c>
      <c r="AL15" s="764"/>
      <c r="AM15" s="764"/>
      <c r="AN15" s="764"/>
      <c r="AO15" s="764"/>
      <c r="AP15" s="764"/>
      <c r="AQ15" s="765"/>
      <c r="AR15" s="763">
        <v>423</v>
      </c>
      <c r="AS15" s="764"/>
      <c r="AT15" s="764"/>
      <c r="AU15" s="764"/>
      <c r="AV15" s="764"/>
      <c r="AW15" s="764"/>
      <c r="AX15" s="766"/>
    </row>
    <row r="16" spans="1:50" ht="21" customHeight="1" x14ac:dyDescent="0.15">
      <c r="A16" s="402"/>
      <c r="B16" s="403"/>
      <c r="C16" s="403"/>
      <c r="D16" s="403"/>
      <c r="E16" s="403"/>
      <c r="F16" s="404"/>
      <c r="G16" s="771" t="s">
        <v>10</v>
      </c>
      <c r="H16" s="772"/>
      <c r="I16" s="772"/>
      <c r="J16" s="772"/>
      <c r="K16" s="772"/>
      <c r="L16" s="772"/>
      <c r="M16" s="772"/>
      <c r="N16" s="772"/>
      <c r="O16" s="773"/>
      <c r="P16" s="780">
        <v>213</v>
      </c>
      <c r="Q16" s="780"/>
      <c r="R16" s="780"/>
      <c r="S16" s="780"/>
      <c r="T16" s="780"/>
      <c r="U16" s="780"/>
      <c r="V16" s="780"/>
      <c r="W16" s="780">
        <v>214</v>
      </c>
      <c r="X16" s="780"/>
      <c r="Y16" s="780"/>
      <c r="Z16" s="780"/>
      <c r="AA16" s="780"/>
      <c r="AB16" s="780"/>
      <c r="AC16" s="780"/>
      <c r="AD16" s="796">
        <v>242</v>
      </c>
      <c r="AE16" s="797"/>
      <c r="AF16" s="797"/>
      <c r="AG16" s="797"/>
      <c r="AH16" s="797"/>
      <c r="AI16" s="797"/>
      <c r="AJ16" s="798"/>
      <c r="AK16" s="785"/>
      <c r="AL16" s="786"/>
      <c r="AM16" s="786"/>
      <c r="AN16" s="786"/>
      <c r="AO16" s="786"/>
      <c r="AP16" s="786"/>
      <c r="AQ16" s="787"/>
      <c r="AR16" s="785"/>
      <c r="AS16" s="786"/>
      <c r="AT16" s="786"/>
      <c r="AU16" s="786"/>
      <c r="AV16" s="786"/>
      <c r="AW16" s="786"/>
      <c r="AX16" s="788"/>
    </row>
    <row r="17" spans="1:50" ht="21" customHeight="1" x14ac:dyDescent="0.15">
      <c r="A17" s="496"/>
      <c r="B17" s="497"/>
      <c r="C17" s="497"/>
      <c r="D17" s="497"/>
      <c r="E17" s="497"/>
      <c r="F17" s="498"/>
      <c r="G17" s="771" t="s">
        <v>11</v>
      </c>
      <c r="H17" s="772"/>
      <c r="I17" s="772"/>
      <c r="J17" s="772"/>
      <c r="K17" s="772"/>
      <c r="L17" s="772"/>
      <c r="M17" s="772"/>
      <c r="N17" s="772"/>
      <c r="O17" s="773"/>
      <c r="P17" s="780">
        <f>SUM(P16/P15*100)</f>
        <v>92.20779220779221</v>
      </c>
      <c r="Q17" s="780"/>
      <c r="R17" s="780"/>
      <c r="S17" s="780"/>
      <c r="T17" s="780"/>
      <c r="U17" s="780"/>
      <c r="V17" s="780"/>
      <c r="W17" s="780">
        <f>SUM(W16/W15*100)</f>
        <v>88.796680497925308</v>
      </c>
      <c r="X17" s="780"/>
      <c r="Y17" s="780"/>
      <c r="Z17" s="780"/>
      <c r="AA17" s="780"/>
      <c r="AB17" s="780"/>
      <c r="AC17" s="780"/>
      <c r="AD17" s="780">
        <f>SUM(AD16/AD15*100)</f>
        <v>99.180327868852459</v>
      </c>
      <c r="AE17" s="780"/>
      <c r="AF17" s="780"/>
      <c r="AG17" s="780"/>
      <c r="AH17" s="780"/>
      <c r="AI17" s="780"/>
      <c r="AJ17" s="780"/>
      <c r="AK17" s="785"/>
      <c r="AL17" s="786"/>
      <c r="AM17" s="786"/>
      <c r="AN17" s="786"/>
      <c r="AO17" s="786"/>
      <c r="AP17" s="786"/>
      <c r="AQ17" s="787"/>
      <c r="AR17" s="785"/>
      <c r="AS17" s="786"/>
      <c r="AT17" s="786"/>
      <c r="AU17" s="786"/>
      <c r="AV17" s="786"/>
      <c r="AW17" s="786"/>
      <c r="AX17" s="788"/>
    </row>
    <row r="18" spans="1:50" ht="16.5" customHeight="1" x14ac:dyDescent="0.15">
      <c r="A18" s="737" t="s">
        <v>843</v>
      </c>
      <c r="B18" s="738"/>
      <c r="C18" s="743" t="s">
        <v>19</v>
      </c>
      <c r="D18" s="744"/>
      <c r="E18" s="744"/>
      <c r="F18" s="744"/>
      <c r="G18" s="744"/>
      <c r="H18" s="744"/>
      <c r="I18" s="744"/>
      <c r="J18" s="744"/>
      <c r="K18" s="745"/>
      <c r="L18" s="746" t="s">
        <v>75</v>
      </c>
      <c r="M18" s="747"/>
      <c r="N18" s="747"/>
      <c r="O18" s="747"/>
      <c r="P18" s="747"/>
      <c r="Q18" s="748"/>
      <c r="R18" s="749" t="s">
        <v>793</v>
      </c>
      <c r="S18" s="744"/>
      <c r="T18" s="744"/>
      <c r="U18" s="744"/>
      <c r="V18" s="744"/>
      <c r="W18" s="745"/>
      <c r="X18" s="749" t="s">
        <v>29</v>
      </c>
      <c r="Y18" s="744"/>
      <c r="Z18" s="744"/>
      <c r="AA18" s="744"/>
      <c r="AB18" s="744"/>
      <c r="AC18" s="744"/>
      <c r="AD18" s="744"/>
      <c r="AE18" s="744"/>
      <c r="AF18" s="744"/>
      <c r="AG18" s="744"/>
      <c r="AH18" s="744"/>
      <c r="AI18" s="744"/>
      <c r="AJ18" s="744"/>
      <c r="AK18" s="744"/>
      <c r="AL18" s="744"/>
      <c r="AM18" s="744"/>
      <c r="AN18" s="744"/>
      <c r="AO18" s="744"/>
      <c r="AP18" s="744"/>
      <c r="AQ18" s="744"/>
      <c r="AR18" s="744"/>
      <c r="AS18" s="744"/>
      <c r="AT18" s="744"/>
      <c r="AU18" s="744"/>
      <c r="AV18" s="744"/>
      <c r="AW18" s="744"/>
      <c r="AX18" s="750"/>
    </row>
    <row r="19" spans="1:50" ht="21" customHeight="1" x14ac:dyDescent="0.15">
      <c r="A19" s="739"/>
      <c r="B19" s="740"/>
      <c r="C19" s="751" t="s">
        <v>842</v>
      </c>
      <c r="D19" s="752"/>
      <c r="E19" s="752"/>
      <c r="F19" s="752"/>
      <c r="G19" s="752"/>
      <c r="H19" s="752"/>
      <c r="I19" s="752"/>
      <c r="J19" s="752"/>
      <c r="K19" s="753"/>
      <c r="L19" s="760">
        <v>12</v>
      </c>
      <c r="M19" s="761"/>
      <c r="N19" s="761"/>
      <c r="O19" s="761"/>
      <c r="P19" s="761"/>
      <c r="Q19" s="762"/>
      <c r="R19" s="760">
        <v>13</v>
      </c>
      <c r="S19" s="761"/>
      <c r="T19" s="761"/>
      <c r="U19" s="761"/>
      <c r="V19" s="761"/>
      <c r="W19" s="762"/>
      <c r="X19" s="901"/>
      <c r="Y19" s="902"/>
      <c r="Z19" s="902"/>
      <c r="AA19" s="902"/>
      <c r="AB19" s="902"/>
      <c r="AC19" s="902"/>
      <c r="AD19" s="902"/>
      <c r="AE19" s="902"/>
      <c r="AF19" s="902"/>
      <c r="AG19" s="902"/>
      <c r="AH19" s="902"/>
      <c r="AI19" s="902"/>
      <c r="AJ19" s="902"/>
      <c r="AK19" s="902"/>
      <c r="AL19" s="902"/>
      <c r="AM19" s="902"/>
      <c r="AN19" s="902"/>
      <c r="AO19" s="902"/>
      <c r="AP19" s="902"/>
      <c r="AQ19" s="902"/>
      <c r="AR19" s="902"/>
      <c r="AS19" s="902"/>
      <c r="AT19" s="902"/>
      <c r="AU19" s="902"/>
      <c r="AV19" s="902"/>
      <c r="AW19" s="902"/>
      <c r="AX19" s="903"/>
    </row>
    <row r="20" spans="1:50" ht="21" customHeight="1" x14ac:dyDescent="0.15">
      <c r="A20" s="739"/>
      <c r="B20" s="740"/>
      <c r="C20" s="713" t="s">
        <v>841</v>
      </c>
      <c r="D20" s="714"/>
      <c r="E20" s="714"/>
      <c r="F20" s="714"/>
      <c r="G20" s="714"/>
      <c r="H20" s="714"/>
      <c r="I20" s="714"/>
      <c r="J20" s="714"/>
      <c r="K20" s="715"/>
      <c r="L20" s="716">
        <v>48</v>
      </c>
      <c r="M20" s="717"/>
      <c r="N20" s="717"/>
      <c r="O20" s="717"/>
      <c r="P20" s="717"/>
      <c r="Q20" s="718"/>
      <c r="R20" s="716">
        <v>48</v>
      </c>
      <c r="S20" s="717"/>
      <c r="T20" s="717"/>
      <c r="U20" s="717"/>
      <c r="V20" s="717"/>
      <c r="W20" s="718"/>
      <c r="X20" s="719"/>
      <c r="Y20" s="720"/>
      <c r="Z20" s="720"/>
      <c r="AA20" s="720"/>
      <c r="AB20" s="720"/>
      <c r="AC20" s="720"/>
      <c r="AD20" s="720"/>
      <c r="AE20" s="720"/>
      <c r="AF20" s="720"/>
      <c r="AG20" s="720"/>
      <c r="AH20" s="720"/>
      <c r="AI20" s="720"/>
      <c r="AJ20" s="720"/>
      <c r="AK20" s="720"/>
      <c r="AL20" s="720"/>
      <c r="AM20" s="720"/>
      <c r="AN20" s="720"/>
      <c r="AO20" s="720"/>
      <c r="AP20" s="720"/>
      <c r="AQ20" s="720"/>
      <c r="AR20" s="720"/>
      <c r="AS20" s="720"/>
      <c r="AT20" s="720"/>
      <c r="AU20" s="720"/>
      <c r="AV20" s="720"/>
      <c r="AW20" s="720"/>
      <c r="AX20" s="721"/>
    </row>
    <row r="21" spans="1:50" ht="21" customHeight="1" x14ac:dyDescent="0.15">
      <c r="A21" s="739"/>
      <c r="B21" s="740"/>
      <c r="C21" s="713" t="s">
        <v>840</v>
      </c>
      <c r="D21" s="714"/>
      <c r="E21" s="714"/>
      <c r="F21" s="714"/>
      <c r="G21" s="714"/>
      <c r="H21" s="714"/>
      <c r="I21" s="714"/>
      <c r="J21" s="714"/>
      <c r="K21" s="715"/>
      <c r="L21" s="716">
        <v>98</v>
      </c>
      <c r="M21" s="717"/>
      <c r="N21" s="717"/>
      <c r="O21" s="717"/>
      <c r="P21" s="717"/>
      <c r="Q21" s="718"/>
      <c r="R21" s="716">
        <v>97</v>
      </c>
      <c r="S21" s="717"/>
      <c r="T21" s="717"/>
      <c r="U21" s="717"/>
      <c r="V21" s="717"/>
      <c r="W21" s="718"/>
      <c r="X21" s="719"/>
      <c r="Y21" s="720"/>
      <c r="Z21" s="720"/>
      <c r="AA21" s="720"/>
      <c r="AB21" s="720"/>
      <c r="AC21" s="720"/>
      <c r="AD21" s="720"/>
      <c r="AE21" s="720"/>
      <c r="AF21" s="720"/>
      <c r="AG21" s="720"/>
      <c r="AH21" s="720"/>
      <c r="AI21" s="720"/>
      <c r="AJ21" s="720"/>
      <c r="AK21" s="720"/>
      <c r="AL21" s="720"/>
      <c r="AM21" s="720"/>
      <c r="AN21" s="720"/>
      <c r="AO21" s="720"/>
      <c r="AP21" s="720"/>
      <c r="AQ21" s="720"/>
      <c r="AR21" s="720"/>
      <c r="AS21" s="720"/>
      <c r="AT21" s="720"/>
      <c r="AU21" s="720"/>
      <c r="AV21" s="720"/>
      <c r="AW21" s="720"/>
      <c r="AX21" s="721"/>
    </row>
    <row r="22" spans="1:50" ht="21" customHeight="1" x14ac:dyDescent="0.15">
      <c r="A22" s="739"/>
      <c r="B22" s="740"/>
      <c r="C22" s="713" t="s">
        <v>839</v>
      </c>
      <c r="D22" s="714"/>
      <c r="E22" s="714"/>
      <c r="F22" s="714"/>
      <c r="G22" s="714"/>
      <c r="H22" s="714"/>
      <c r="I22" s="714"/>
      <c r="J22" s="714"/>
      <c r="K22" s="715"/>
      <c r="L22" s="716">
        <v>33</v>
      </c>
      <c r="M22" s="717"/>
      <c r="N22" s="717"/>
      <c r="O22" s="717"/>
      <c r="P22" s="717"/>
      <c r="Q22" s="718"/>
      <c r="R22" s="716">
        <v>33</v>
      </c>
      <c r="S22" s="717"/>
      <c r="T22" s="717"/>
      <c r="U22" s="717"/>
      <c r="V22" s="717"/>
      <c r="W22" s="718"/>
      <c r="X22" s="719"/>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row>
    <row r="23" spans="1:50" ht="21" customHeight="1" x14ac:dyDescent="0.15">
      <c r="A23" s="739"/>
      <c r="B23" s="740"/>
      <c r="C23" s="713" t="s">
        <v>838</v>
      </c>
      <c r="D23" s="714"/>
      <c r="E23" s="714"/>
      <c r="F23" s="714"/>
      <c r="G23" s="714"/>
      <c r="H23" s="714"/>
      <c r="I23" s="714"/>
      <c r="J23" s="714"/>
      <c r="K23" s="715"/>
      <c r="L23" s="716">
        <v>1</v>
      </c>
      <c r="M23" s="717"/>
      <c r="N23" s="717"/>
      <c r="O23" s="717"/>
      <c r="P23" s="717"/>
      <c r="Q23" s="718"/>
      <c r="R23" s="716">
        <v>1</v>
      </c>
      <c r="S23" s="717"/>
      <c r="T23" s="717"/>
      <c r="U23" s="717"/>
      <c r="V23" s="717"/>
      <c r="W23" s="718"/>
      <c r="X23" s="719"/>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0"/>
      <c r="AU23" s="720"/>
      <c r="AV23" s="720"/>
      <c r="AW23" s="720"/>
      <c r="AX23" s="721"/>
    </row>
    <row r="24" spans="1:50" ht="21" customHeight="1" x14ac:dyDescent="0.15">
      <c r="A24" s="739"/>
      <c r="B24" s="740"/>
      <c r="C24" s="713" t="s">
        <v>837</v>
      </c>
      <c r="D24" s="714"/>
      <c r="E24" s="714"/>
      <c r="F24" s="714"/>
      <c r="G24" s="714"/>
      <c r="H24" s="714"/>
      <c r="I24" s="714"/>
      <c r="J24" s="714"/>
      <c r="K24" s="715"/>
      <c r="L24" s="716">
        <v>4</v>
      </c>
      <c r="M24" s="717"/>
      <c r="N24" s="717"/>
      <c r="O24" s="717"/>
      <c r="P24" s="717"/>
      <c r="Q24" s="718"/>
      <c r="R24" s="716">
        <v>4</v>
      </c>
      <c r="S24" s="717"/>
      <c r="T24" s="717"/>
      <c r="U24" s="717"/>
      <c r="V24" s="717"/>
      <c r="W24" s="718"/>
      <c r="X24" s="719"/>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AU24" s="720"/>
      <c r="AV24" s="720"/>
      <c r="AW24" s="720"/>
      <c r="AX24" s="721"/>
    </row>
    <row r="25" spans="1:50" ht="21" customHeight="1" x14ac:dyDescent="0.15">
      <c r="A25" s="739"/>
      <c r="B25" s="740"/>
      <c r="C25" s="713" t="s">
        <v>836</v>
      </c>
      <c r="D25" s="714"/>
      <c r="E25" s="714"/>
      <c r="F25" s="714"/>
      <c r="G25" s="714"/>
      <c r="H25" s="714"/>
      <c r="I25" s="714"/>
      <c r="J25" s="714"/>
      <c r="K25" s="715"/>
      <c r="L25" s="716">
        <v>44</v>
      </c>
      <c r="M25" s="717"/>
      <c r="N25" s="717"/>
      <c r="O25" s="717"/>
      <c r="P25" s="717"/>
      <c r="Q25" s="718"/>
      <c r="R25" s="716">
        <v>26</v>
      </c>
      <c r="S25" s="717"/>
      <c r="T25" s="717"/>
      <c r="U25" s="717"/>
      <c r="V25" s="717"/>
      <c r="W25" s="718"/>
      <c r="X25" s="719"/>
      <c r="Y25" s="720"/>
      <c r="Z25" s="720"/>
      <c r="AA25" s="720"/>
      <c r="AB25" s="720"/>
      <c r="AC25" s="720"/>
      <c r="AD25" s="720"/>
      <c r="AE25" s="720"/>
      <c r="AF25" s="720"/>
      <c r="AG25" s="720"/>
      <c r="AH25" s="720"/>
      <c r="AI25" s="720"/>
      <c r="AJ25" s="720"/>
      <c r="AK25" s="720"/>
      <c r="AL25" s="720"/>
      <c r="AM25" s="720"/>
      <c r="AN25" s="720"/>
      <c r="AO25" s="720"/>
      <c r="AP25" s="720"/>
      <c r="AQ25" s="720"/>
      <c r="AR25" s="720"/>
      <c r="AS25" s="720"/>
      <c r="AT25" s="720"/>
      <c r="AU25" s="720"/>
      <c r="AV25" s="720"/>
      <c r="AW25" s="720"/>
      <c r="AX25" s="721"/>
    </row>
    <row r="26" spans="1:50" ht="21" customHeight="1" x14ac:dyDescent="0.15">
      <c r="A26" s="739"/>
      <c r="B26" s="740"/>
      <c r="C26" s="713" t="s">
        <v>835</v>
      </c>
      <c r="D26" s="890"/>
      <c r="E26" s="890"/>
      <c r="F26" s="890"/>
      <c r="G26" s="890"/>
      <c r="H26" s="890"/>
      <c r="I26" s="890"/>
      <c r="J26" s="890"/>
      <c r="K26" s="891"/>
      <c r="L26" s="716">
        <v>201</v>
      </c>
      <c r="M26" s="717"/>
      <c r="N26" s="717"/>
      <c r="O26" s="717"/>
      <c r="P26" s="717"/>
      <c r="Q26" s="718"/>
      <c r="R26" s="716">
        <v>201</v>
      </c>
      <c r="S26" s="717"/>
      <c r="T26" s="717"/>
      <c r="U26" s="717"/>
      <c r="V26" s="717"/>
      <c r="W26" s="718"/>
      <c r="X26" s="719"/>
      <c r="Y26" s="720"/>
      <c r="Z26" s="720"/>
      <c r="AA26" s="720"/>
      <c r="AB26" s="720"/>
      <c r="AC26" s="720"/>
      <c r="AD26" s="720"/>
      <c r="AE26" s="720"/>
      <c r="AF26" s="720"/>
      <c r="AG26" s="720"/>
      <c r="AH26" s="720"/>
      <c r="AI26" s="720"/>
      <c r="AJ26" s="720"/>
      <c r="AK26" s="720"/>
      <c r="AL26" s="720"/>
      <c r="AM26" s="720"/>
      <c r="AN26" s="720"/>
      <c r="AO26" s="720"/>
      <c r="AP26" s="720"/>
      <c r="AQ26" s="720"/>
      <c r="AR26" s="720"/>
      <c r="AS26" s="720"/>
      <c r="AT26" s="720"/>
      <c r="AU26" s="720"/>
      <c r="AV26" s="720"/>
      <c r="AW26" s="720"/>
      <c r="AX26" s="721"/>
    </row>
    <row r="27" spans="1:50" ht="21" customHeight="1" x14ac:dyDescent="0.15">
      <c r="A27" s="739"/>
      <c r="B27" s="740"/>
      <c r="C27" s="910"/>
      <c r="D27" s="911"/>
      <c r="E27" s="911"/>
      <c r="F27" s="911"/>
      <c r="G27" s="911"/>
      <c r="H27" s="911"/>
      <c r="I27" s="911"/>
      <c r="J27" s="911"/>
      <c r="K27" s="912"/>
      <c r="L27" s="725"/>
      <c r="M27" s="726"/>
      <c r="N27" s="726"/>
      <c r="O27" s="726"/>
      <c r="P27" s="726"/>
      <c r="Q27" s="727"/>
      <c r="R27" s="725"/>
      <c r="S27" s="726"/>
      <c r="T27" s="726"/>
      <c r="U27" s="726"/>
      <c r="V27" s="726"/>
      <c r="W27" s="727"/>
      <c r="X27" s="719"/>
      <c r="Y27" s="720"/>
      <c r="Z27" s="720"/>
      <c r="AA27" s="720"/>
      <c r="AB27" s="720"/>
      <c r="AC27" s="720"/>
      <c r="AD27" s="720"/>
      <c r="AE27" s="720"/>
      <c r="AF27" s="720"/>
      <c r="AG27" s="720"/>
      <c r="AH27" s="720"/>
      <c r="AI27" s="720"/>
      <c r="AJ27" s="720"/>
      <c r="AK27" s="720"/>
      <c r="AL27" s="720"/>
      <c r="AM27" s="720"/>
      <c r="AN27" s="720"/>
      <c r="AO27" s="720"/>
      <c r="AP27" s="720"/>
      <c r="AQ27" s="720"/>
      <c r="AR27" s="720"/>
      <c r="AS27" s="720"/>
      <c r="AT27" s="720"/>
      <c r="AU27" s="720"/>
      <c r="AV27" s="720"/>
      <c r="AW27" s="720"/>
      <c r="AX27" s="721"/>
    </row>
    <row r="28" spans="1:50" ht="21" customHeight="1" thickBot="1" x14ac:dyDescent="0.2">
      <c r="A28" s="741"/>
      <c r="B28" s="742"/>
      <c r="C28" s="728" t="s">
        <v>22</v>
      </c>
      <c r="D28" s="729"/>
      <c r="E28" s="729"/>
      <c r="F28" s="729"/>
      <c r="G28" s="729"/>
      <c r="H28" s="729"/>
      <c r="I28" s="729"/>
      <c r="J28" s="729"/>
      <c r="K28" s="730"/>
      <c r="L28" s="811">
        <f>SUM(L19:Q27)</f>
        <v>441</v>
      </c>
      <c r="M28" s="812"/>
      <c r="N28" s="812"/>
      <c r="O28" s="812"/>
      <c r="P28" s="812"/>
      <c r="Q28" s="813"/>
      <c r="R28" s="811">
        <f>SUM(R19:W27)</f>
        <v>423</v>
      </c>
      <c r="S28" s="812"/>
      <c r="T28" s="812"/>
      <c r="U28" s="812"/>
      <c r="V28" s="812"/>
      <c r="W28" s="813"/>
      <c r="X28" s="734"/>
      <c r="Y28" s="735"/>
      <c r="Z28" s="735"/>
      <c r="AA28" s="735"/>
      <c r="AB28" s="735"/>
      <c r="AC28" s="735"/>
      <c r="AD28" s="735"/>
      <c r="AE28" s="735"/>
      <c r="AF28" s="735"/>
      <c r="AG28" s="735"/>
      <c r="AH28" s="735"/>
      <c r="AI28" s="735"/>
      <c r="AJ28" s="735"/>
      <c r="AK28" s="735"/>
      <c r="AL28" s="735"/>
      <c r="AM28" s="735"/>
      <c r="AN28" s="735"/>
      <c r="AO28" s="735"/>
      <c r="AP28" s="735"/>
      <c r="AQ28" s="735"/>
      <c r="AR28" s="735"/>
      <c r="AS28" s="735"/>
      <c r="AT28" s="735"/>
      <c r="AU28" s="735"/>
      <c r="AV28" s="735"/>
      <c r="AW28" s="735"/>
      <c r="AX28" s="736"/>
    </row>
    <row r="29" spans="1:50" ht="13.7" customHeight="1" thickBot="1" x14ac:dyDescent="0.2">
      <c r="A29" s="52"/>
      <c r="B29" s="52"/>
      <c r="C29" s="52"/>
      <c r="D29" s="52"/>
      <c r="E29" s="52"/>
      <c r="F29" s="52"/>
      <c r="G29" s="53"/>
      <c r="H29" s="53"/>
      <c r="I29" s="53"/>
      <c r="J29" s="53"/>
      <c r="K29" s="53"/>
      <c r="L29" s="54"/>
      <c r="M29" s="53"/>
      <c r="N29" s="53"/>
      <c r="O29" s="53"/>
      <c r="P29" s="53"/>
      <c r="Q29" s="53"/>
      <c r="R29" s="53"/>
      <c r="S29" s="53"/>
      <c r="T29" s="53"/>
      <c r="U29" s="53"/>
      <c r="V29" s="53"/>
      <c r="W29" s="53"/>
      <c r="X29" s="53"/>
      <c r="Y29" s="55"/>
      <c r="Z29" s="55"/>
      <c r="AA29" s="55"/>
      <c r="AB29" s="55"/>
      <c r="AC29" s="53"/>
      <c r="AD29" s="53"/>
      <c r="AE29" s="53"/>
      <c r="AF29" s="53"/>
      <c r="AG29" s="53"/>
      <c r="AH29" s="54"/>
      <c r="AI29" s="53"/>
      <c r="AJ29" s="53"/>
      <c r="AK29" s="53"/>
      <c r="AL29" s="53"/>
      <c r="AM29" s="53"/>
      <c r="AN29" s="53"/>
      <c r="AO29" s="53"/>
      <c r="AP29" s="53"/>
      <c r="AQ29" s="53"/>
      <c r="AR29" s="53"/>
      <c r="AS29" s="53"/>
      <c r="AT29" s="53"/>
      <c r="AU29" s="55"/>
      <c r="AV29" s="55"/>
      <c r="AW29" s="55"/>
      <c r="AX29" s="55"/>
    </row>
    <row r="30" spans="1:50" ht="30.75" customHeight="1" x14ac:dyDescent="0.15">
      <c r="A30" s="457" t="s">
        <v>813</v>
      </c>
      <c r="B30" s="458"/>
      <c r="C30" s="458"/>
      <c r="D30" s="458"/>
      <c r="E30" s="458"/>
      <c r="F30" s="846"/>
      <c r="G30" s="847" t="s">
        <v>834</v>
      </c>
      <c r="H30" s="904"/>
      <c r="I30" s="904"/>
      <c r="J30" s="904"/>
      <c r="K30" s="904"/>
      <c r="L30" s="904"/>
      <c r="M30" s="904"/>
      <c r="N30" s="904"/>
      <c r="O30" s="904"/>
      <c r="P30" s="904"/>
      <c r="Q30" s="904"/>
      <c r="R30" s="904"/>
      <c r="S30" s="904"/>
      <c r="T30" s="904"/>
      <c r="U30" s="904"/>
      <c r="V30" s="904"/>
      <c r="W30" s="904"/>
      <c r="X30" s="905"/>
      <c r="Y30" s="433" t="s">
        <v>811</v>
      </c>
      <c r="Z30" s="849"/>
      <c r="AA30" s="849"/>
      <c r="AB30" s="849"/>
      <c r="AC30" s="849"/>
      <c r="AD30" s="850"/>
      <c r="AE30" s="906" t="s">
        <v>427</v>
      </c>
      <c r="AF30" s="907"/>
      <c r="AG30" s="907"/>
      <c r="AH30" s="907"/>
      <c r="AI30" s="907"/>
      <c r="AJ30" s="907"/>
      <c r="AK30" s="907"/>
      <c r="AL30" s="907"/>
      <c r="AM30" s="907"/>
      <c r="AN30" s="907"/>
      <c r="AO30" s="907"/>
      <c r="AP30" s="908"/>
      <c r="AQ30" s="439" t="s">
        <v>2</v>
      </c>
      <c r="AR30" s="853"/>
      <c r="AS30" s="853"/>
      <c r="AT30" s="853"/>
      <c r="AU30" s="853"/>
      <c r="AV30" s="853"/>
      <c r="AW30" s="853"/>
      <c r="AX30" s="854"/>
    </row>
    <row r="31" spans="1:50" ht="30.75" customHeight="1" x14ac:dyDescent="0.15">
      <c r="A31" s="817" t="s">
        <v>809</v>
      </c>
      <c r="B31" s="818"/>
      <c r="C31" s="818"/>
      <c r="D31" s="818"/>
      <c r="E31" s="818"/>
      <c r="F31" s="819"/>
      <c r="G31" s="820" t="s">
        <v>532</v>
      </c>
      <c r="H31" s="821"/>
      <c r="I31" s="821"/>
      <c r="J31" s="821"/>
      <c r="K31" s="821"/>
      <c r="L31" s="821"/>
      <c r="M31" s="821"/>
      <c r="N31" s="821"/>
      <c r="O31" s="821"/>
      <c r="P31" s="821"/>
      <c r="Q31" s="821"/>
      <c r="R31" s="821"/>
      <c r="S31" s="821"/>
      <c r="T31" s="821"/>
      <c r="U31" s="821"/>
      <c r="V31" s="821"/>
      <c r="W31" s="821"/>
      <c r="X31" s="822"/>
      <c r="Y31" s="448" t="s">
        <v>3</v>
      </c>
      <c r="Z31" s="838"/>
      <c r="AA31" s="838"/>
      <c r="AB31" s="838"/>
      <c r="AC31" s="838"/>
      <c r="AD31" s="839"/>
      <c r="AE31" s="892" t="s">
        <v>825</v>
      </c>
      <c r="AF31" s="893"/>
      <c r="AG31" s="893"/>
      <c r="AH31" s="893"/>
      <c r="AI31" s="893"/>
      <c r="AJ31" s="893"/>
      <c r="AK31" s="893"/>
      <c r="AL31" s="893"/>
      <c r="AM31" s="893"/>
      <c r="AN31" s="893"/>
      <c r="AO31" s="893"/>
      <c r="AP31" s="894"/>
      <c r="AQ31" s="865" t="s">
        <v>824</v>
      </c>
      <c r="AR31" s="866"/>
      <c r="AS31" s="866"/>
      <c r="AT31" s="866"/>
      <c r="AU31" s="866"/>
      <c r="AV31" s="866"/>
      <c r="AW31" s="866"/>
      <c r="AX31" s="867"/>
    </row>
    <row r="32" spans="1:50" ht="30.75" customHeight="1" x14ac:dyDescent="0.15">
      <c r="A32" s="459" t="s">
        <v>4</v>
      </c>
      <c r="B32" s="460"/>
      <c r="C32" s="460"/>
      <c r="D32" s="460"/>
      <c r="E32" s="460"/>
      <c r="F32" s="843"/>
      <c r="G32" s="895" t="s">
        <v>833</v>
      </c>
      <c r="H32" s="896"/>
      <c r="I32" s="896"/>
      <c r="J32" s="896"/>
      <c r="K32" s="896"/>
      <c r="L32" s="896"/>
      <c r="M32" s="896"/>
      <c r="N32" s="896"/>
      <c r="O32" s="896"/>
      <c r="P32" s="896"/>
      <c r="Q32" s="896"/>
      <c r="R32" s="896"/>
      <c r="S32" s="896"/>
      <c r="T32" s="896"/>
      <c r="U32" s="896"/>
      <c r="V32" s="896"/>
      <c r="W32" s="896"/>
      <c r="X32" s="897"/>
      <c r="Y32" s="463" t="s">
        <v>56</v>
      </c>
      <c r="Z32" s="464"/>
      <c r="AA32" s="464"/>
      <c r="AB32" s="464"/>
      <c r="AC32" s="464"/>
      <c r="AD32" s="465"/>
      <c r="AE32" s="898" t="s">
        <v>832</v>
      </c>
      <c r="AF32" s="899"/>
      <c r="AG32" s="899"/>
      <c r="AH32" s="899"/>
      <c r="AI32" s="899"/>
      <c r="AJ32" s="899"/>
      <c r="AK32" s="899"/>
      <c r="AL32" s="899"/>
      <c r="AM32" s="899"/>
      <c r="AN32" s="899"/>
      <c r="AO32" s="899"/>
      <c r="AP32" s="899"/>
      <c r="AQ32" s="899"/>
      <c r="AR32" s="899"/>
      <c r="AS32" s="899"/>
      <c r="AT32" s="899"/>
      <c r="AU32" s="899"/>
      <c r="AV32" s="899"/>
      <c r="AW32" s="899"/>
      <c r="AX32" s="900"/>
    </row>
    <row r="33" spans="1:50" ht="30.75" customHeight="1" x14ac:dyDescent="0.15">
      <c r="A33" s="826" t="s">
        <v>806</v>
      </c>
      <c r="B33" s="827"/>
      <c r="C33" s="827"/>
      <c r="D33" s="827"/>
      <c r="E33" s="827"/>
      <c r="F33" s="828"/>
      <c r="G33" s="829" t="s">
        <v>805</v>
      </c>
      <c r="H33" s="830"/>
      <c r="I33" s="830"/>
      <c r="J33" s="830"/>
      <c r="K33" s="830"/>
      <c r="L33" s="830"/>
      <c r="M33" s="830"/>
      <c r="N33" s="830"/>
      <c r="O33" s="830"/>
      <c r="P33" s="830"/>
      <c r="Q33" s="830"/>
      <c r="R33" s="830"/>
      <c r="S33" s="830"/>
      <c r="T33" s="830"/>
      <c r="U33" s="830"/>
      <c r="V33" s="830"/>
      <c r="W33" s="830"/>
      <c r="X33" s="831"/>
      <c r="Y33" s="832" t="s">
        <v>822</v>
      </c>
      <c r="Z33" s="833"/>
      <c r="AA33" s="833"/>
      <c r="AB33" s="833"/>
      <c r="AC33" s="833"/>
      <c r="AD33" s="834"/>
      <c r="AE33" s="835" t="s">
        <v>532</v>
      </c>
      <c r="AF33" s="836"/>
      <c r="AG33" s="836"/>
      <c r="AH33" s="836"/>
      <c r="AI33" s="836"/>
      <c r="AJ33" s="836"/>
      <c r="AK33" s="836"/>
      <c r="AL33" s="836"/>
      <c r="AM33" s="836"/>
      <c r="AN33" s="836"/>
      <c r="AO33" s="836"/>
      <c r="AP33" s="836"/>
      <c r="AQ33" s="836"/>
      <c r="AR33" s="836"/>
      <c r="AS33" s="836"/>
      <c r="AT33" s="836"/>
      <c r="AU33" s="836"/>
      <c r="AV33" s="836"/>
      <c r="AW33" s="836"/>
      <c r="AX33" s="837"/>
    </row>
    <row r="34" spans="1:50" ht="33.75" customHeight="1" x14ac:dyDescent="0.15">
      <c r="A34" s="196" t="s">
        <v>803</v>
      </c>
      <c r="B34" s="197"/>
      <c r="C34" s="197"/>
      <c r="D34" s="197"/>
      <c r="E34" s="197"/>
      <c r="F34" s="492"/>
      <c r="G34" s="814" t="s">
        <v>831</v>
      </c>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row>
    <row r="35" spans="1:50" ht="33.75" customHeight="1" x14ac:dyDescent="0.15">
      <c r="A35" s="196" t="s">
        <v>801</v>
      </c>
      <c r="B35" s="197"/>
      <c r="C35" s="197"/>
      <c r="D35" s="197"/>
      <c r="E35" s="197"/>
      <c r="F35" s="492"/>
      <c r="G35" s="814" t="s">
        <v>830</v>
      </c>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6"/>
    </row>
    <row r="36" spans="1:50" ht="20.25" customHeight="1" x14ac:dyDescent="0.15">
      <c r="A36" s="196" t="s">
        <v>6</v>
      </c>
      <c r="B36" s="197"/>
      <c r="C36" s="197"/>
      <c r="D36" s="197"/>
      <c r="E36" s="197"/>
      <c r="F36" s="492"/>
      <c r="G36" s="799" t="s">
        <v>829</v>
      </c>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20.25" customHeight="1" x14ac:dyDescent="0.15">
      <c r="A37" s="493" t="s">
        <v>27</v>
      </c>
      <c r="B37" s="494"/>
      <c r="C37" s="494"/>
      <c r="D37" s="494"/>
      <c r="E37" s="494"/>
      <c r="F37" s="495"/>
      <c r="G37" s="802"/>
      <c r="H37" s="803"/>
      <c r="I37" s="803"/>
      <c r="J37" s="803"/>
      <c r="K37" s="803"/>
      <c r="L37" s="803"/>
      <c r="M37" s="803"/>
      <c r="N37" s="803"/>
      <c r="O37" s="804"/>
      <c r="P37" s="782" t="s">
        <v>798</v>
      </c>
      <c r="Q37" s="783"/>
      <c r="R37" s="783"/>
      <c r="S37" s="783"/>
      <c r="T37" s="783"/>
      <c r="U37" s="783"/>
      <c r="V37" s="784"/>
      <c r="W37" s="782" t="s">
        <v>797</v>
      </c>
      <c r="X37" s="783"/>
      <c r="Y37" s="783"/>
      <c r="Z37" s="783"/>
      <c r="AA37" s="783"/>
      <c r="AB37" s="783"/>
      <c r="AC37" s="784"/>
      <c r="AD37" s="782" t="s">
        <v>796</v>
      </c>
      <c r="AE37" s="783"/>
      <c r="AF37" s="783"/>
      <c r="AG37" s="783"/>
      <c r="AH37" s="783"/>
      <c r="AI37" s="783"/>
      <c r="AJ37" s="784"/>
      <c r="AK37" s="782" t="s">
        <v>795</v>
      </c>
      <c r="AL37" s="783"/>
      <c r="AM37" s="783"/>
      <c r="AN37" s="783"/>
      <c r="AO37" s="783"/>
      <c r="AP37" s="783"/>
      <c r="AQ37" s="784"/>
      <c r="AR37" s="782" t="s">
        <v>793</v>
      </c>
      <c r="AS37" s="783"/>
      <c r="AT37" s="783"/>
      <c r="AU37" s="783"/>
      <c r="AV37" s="783"/>
      <c r="AW37" s="783"/>
      <c r="AX37" s="789"/>
    </row>
    <row r="38" spans="1:50" ht="20.25" customHeight="1" x14ac:dyDescent="0.15">
      <c r="A38" s="402"/>
      <c r="B38" s="403"/>
      <c r="C38" s="403"/>
      <c r="D38" s="403"/>
      <c r="E38" s="403"/>
      <c r="F38" s="404"/>
      <c r="G38" s="502" t="s">
        <v>7</v>
      </c>
      <c r="H38" s="510"/>
      <c r="I38" s="793" t="s">
        <v>8</v>
      </c>
      <c r="J38" s="794"/>
      <c r="K38" s="794"/>
      <c r="L38" s="794"/>
      <c r="M38" s="794"/>
      <c r="N38" s="794"/>
      <c r="O38" s="795"/>
      <c r="P38" s="887">
        <v>68</v>
      </c>
      <c r="Q38" s="888"/>
      <c r="R38" s="888"/>
      <c r="S38" s="888"/>
      <c r="T38" s="888"/>
      <c r="U38" s="888"/>
      <c r="V38" s="889"/>
      <c r="W38" s="767">
        <v>66</v>
      </c>
      <c r="X38" s="768"/>
      <c r="Y38" s="768"/>
      <c r="Z38" s="768"/>
      <c r="AA38" s="768"/>
      <c r="AB38" s="768"/>
      <c r="AC38" s="769"/>
      <c r="AD38" s="767">
        <v>56</v>
      </c>
      <c r="AE38" s="768"/>
      <c r="AF38" s="768"/>
      <c r="AG38" s="768"/>
      <c r="AH38" s="768"/>
      <c r="AI38" s="768"/>
      <c r="AJ38" s="769"/>
      <c r="AK38" s="767">
        <v>71</v>
      </c>
      <c r="AL38" s="768"/>
      <c r="AM38" s="768"/>
      <c r="AN38" s="768"/>
      <c r="AO38" s="768"/>
      <c r="AP38" s="768"/>
      <c r="AQ38" s="769"/>
      <c r="AR38" s="767">
        <v>68</v>
      </c>
      <c r="AS38" s="768"/>
      <c r="AT38" s="768"/>
      <c r="AU38" s="768"/>
      <c r="AV38" s="768"/>
      <c r="AW38" s="768"/>
      <c r="AX38" s="770"/>
    </row>
    <row r="39" spans="1:50" ht="20.25" customHeight="1" x14ac:dyDescent="0.15">
      <c r="A39" s="402"/>
      <c r="B39" s="403"/>
      <c r="C39" s="403"/>
      <c r="D39" s="403"/>
      <c r="E39" s="403"/>
      <c r="F39" s="404"/>
      <c r="G39" s="790"/>
      <c r="H39" s="791"/>
      <c r="I39" s="191" t="s">
        <v>9</v>
      </c>
      <c r="J39" s="192"/>
      <c r="K39" s="192"/>
      <c r="L39" s="192"/>
      <c r="M39" s="192"/>
      <c r="N39" s="192"/>
      <c r="O39" s="193"/>
      <c r="P39" s="881" t="s">
        <v>532</v>
      </c>
      <c r="Q39" s="882"/>
      <c r="R39" s="882"/>
      <c r="S39" s="882"/>
      <c r="T39" s="882"/>
      <c r="U39" s="882"/>
      <c r="V39" s="883"/>
      <c r="W39" s="774" t="s">
        <v>532</v>
      </c>
      <c r="X39" s="775"/>
      <c r="Y39" s="775"/>
      <c r="Z39" s="775"/>
      <c r="AA39" s="775"/>
      <c r="AB39" s="775"/>
      <c r="AC39" s="776"/>
      <c r="AD39" s="774"/>
      <c r="AE39" s="775"/>
      <c r="AF39" s="775"/>
      <c r="AG39" s="775"/>
      <c r="AH39" s="775"/>
      <c r="AI39" s="775"/>
      <c r="AJ39" s="776"/>
      <c r="AK39" s="774"/>
      <c r="AL39" s="775"/>
      <c r="AM39" s="775"/>
      <c r="AN39" s="775"/>
      <c r="AO39" s="775"/>
      <c r="AP39" s="775"/>
      <c r="AQ39" s="776"/>
      <c r="AR39" s="777"/>
      <c r="AS39" s="778"/>
      <c r="AT39" s="778"/>
      <c r="AU39" s="778"/>
      <c r="AV39" s="778"/>
      <c r="AW39" s="778"/>
      <c r="AX39" s="779"/>
    </row>
    <row r="40" spans="1:50" ht="20.25" customHeight="1" x14ac:dyDescent="0.15">
      <c r="A40" s="402"/>
      <c r="B40" s="403"/>
      <c r="C40" s="403"/>
      <c r="D40" s="403"/>
      <c r="E40" s="403"/>
      <c r="F40" s="404"/>
      <c r="G40" s="790"/>
      <c r="H40" s="791"/>
      <c r="I40" s="191" t="s">
        <v>61</v>
      </c>
      <c r="J40" s="192"/>
      <c r="K40" s="192"/>
      <c r="L40" s="192"/>
      <c r="M40" s="192"/>
      <c r="N40" s="192"/>
      <c r="O40" s="193"/>
      <c r="P40" s="774" t="s">
        <v>532</v>
      </c>
      <c r="Q40" s="775"/>
      <c r="R40" s="775"/>
      <c r="S40" s="775"/>
      <c r="T40" s="775"/>
      <c r="U40" s="775"/>
      <c r="V40" s="776"/>
      <c r="W40" s="774" t="s">
        <v>532</v>
      </c>
      <c r="X40" s="775"/>
      <c r="Y40" s="775"/>
      <c r="Z40" s="775"/>
      <c r="AA40" s="775"/>
      <c r="AB40" s="775"/>
      <c r="AC40" s="776"/>
      <c r="AD40" s="774" t="s">
        <v>532</v>
      </c>
      <c r="AE40" s="775"/>
      <c r="AF40" s="775"/>
      <c r="AG40" s="775"/>
      <c r="AH40" s="775"/>
      <c r="AI40" s="775"/>
      <c r="AJ40" s="776"/>
      <c r="AK40" s="774" t="s">
        <v>532</v>
      </c>
      <c r="AL40" s="775"/>
      <c r="AM40" s="775"/>
      <c r="AN40" s="775"/>
      <c r="AO40" s="775"/>
      <c r="AP40" s="775"/>
      <c r="AQ40" s="776"/>
      <c r="AR40" s="805" t="s">
        <v>851</v>
      </c>
      <c r="AS40" s="775"/>
      <c r="AT40" s="775"/>
      <c r="AU40" s="775"/>
      <c r="AV40" s="775"/>
      <c r="AW40" s="775"/>
      <c r="AX40" s="806"/>
    </row>
    <row r="41" spans="1:50" ht="20.25" customHeight="1" x14ac:dyDescent="0.15">
      <c r="A41" s="402"/>
      <c r="B41" s="403"/>
      <c r="C41" s="403"/>
      <c r="D41" s="403"/>
      <c r="E41" s="403"/>
      <c r="F41" s="404"/>
      <c r="G41" s="790"/>
      <c r="H41" s="791"/>
      <c r="I41" s="191" t="s">
        <v>62</v>
      </c>
      <c r="J41" s="192"/>
      <c r="K41" s="192"/>
      <c r="L41" s="192"/>
      <c r="M41" s="192"/>
      <c r="N41" s="192"/>
      <c r="O41" s="193"/>
      <c r="P41" s="774" t="s">
        <v>532</v>
      </c>
      <c r="Q41" s="775"/>
      <c r="R41" s="775"/>
      <c r="S41" s="775"/>
      <c r="T41" s="775"/>
      <c r="U41" s="775"/>
      <c r="V41" s="776"/>
      <c r="W41" s="774" t="s">
        <v>532</v>
      </c>
      <c r="X41" s="775"/>
      <c r="Y41" s="775"/>
      <c r="Z41" s="775"/>
      <c r="AA41" s="775"/>
      <c r="AB41" s="775"/>
      <c r="AC41" s="776"/>
      <c r="AD41" s="774" t="s">
        <v>532</v>
      </c>
      <c r="AE41" s="775"/>
      <c r="AF41" s="775"/>
      <c r="AG41" s="775"/>
      <c r="AH41" s="775"/>
      <c r="AI41" s="775"/>
      <c r="AJ41" s="776"/>
      <c r="AK41" s="774" t="s">
        <v>532</v>
      </c>
      <c r="AL41" s="775"/>
      <c r="AM41" s="775"/>
      <c r="AN41" s="775"/>
      <c r="AO41" s="775"/>
      <c r="AP41" s="775"/>
      <c r="AQ41" s="776"/>
      <c r="AR41" s="777"/>
      <c r="AS41" s="778"/>
      <c r="AT41" s="778"/>
      <c r="AU41" s="778"/>
      <c r="AV41" s="778"/>
      <c r="AW41" s="778"/>
      <c r="AX41" s="779"/>
    </row>
    <row r="42" spans="1:50" ht="20.25" customHeight="1" x14ac:dyDescent="0.15">
      <c r="A42" s="402"/>
      <c r="B42" s="403"/>
      <c r="C42" s="403"/>
      <c r="D42" s="403"/>
      <c r="E42" s="403"/>
      <c r="F42" s="404"/>
      <c r="G42" s="790"/>
      <c r="H42" s="791"/>
      <c r="I42" s="191" t="s">
        <v>60</v>
      </c>
      <c r="J42" s="192"/>
      <c r="K42" s="192"/>
      <c r="L42" s="192"/>
      <c r="M42" s="192"/>
      <c r="N42" s="192"/>
      <c r="O42" s="193"/>
      <c r="P42" s="774" t="s">
        <v>532</v>
      </c>
      <c r="Q42" s="775"/>
      <c r="R42" s="775"/>
      <c r="S42" s="775"/>
      <c r="T42" s="775"/>
      <c r="U42" s="775"/>
      <c r="V42" s="776"/>
      <c r="W42" s="774" t="s">
        <v>532</v>
      </c>
      <c r="X42" s="775"/>
      <c r="Y42" s="775"/>
      <c r="Z42" s="775"/>
      <c r="AA42" s="775"/>
      <c r="AB42" s="775"/>
      <c r="AC42" s="776"/>
      <c r="AD42" s="774" t="s">
        <v>532</v>
      </c>
      <c r="AE42" s="775"/>
      <c r="AF42" s="775"/>
      <c r="AG42" s="775"/>
      <c r="AH42" s="775"/>
      <c r="AI42" s="775"/>
      <c r="AJ42" s="776"/>
      <c r="AK42" s="774" t="s">
        <v>532</v>
      </c>
      <c r="AL42" s="775"/>
      <c r="AM42" s="775"/>
      <c r="AN42" s="775"/>
      <c r="AO42" s="775"/>
      <c r="AP42" s="775"/>
      <c r="AQ42" s="776"/>
      <c r="AR42" s="777"/>
      <c r="AS42" s="778"/>
      <c r="AT42" s="778"/>
      <c r="AU42" s="778"/>
      <c r="AV42" s="778"/>
      <c r="AW42" s="778"/>
      <c r="AX42" s="779"/>
    </row>
    <row r="43" spans="1:50" ht="20.25" customHeight="1" x14ac:dyDescent="0.15">
      <c r="A43" s="402"/>
      <c r="B43" s="403"/>
      <c r="C43" s="403"/>
      <c r="D43" s="403"/>
      <c r="E43" s="403"/>
      <c r="F43" s="404"/>
      <c r="G43" s="792"/>
      <c r="H43" s="636"/>
      <c r="I43" s="807" t="s">
        <v>22</v>
      </c>
      <c r="J43" s="808"/>
      <c r="K43" s="808"/>
      <c r="L43" s="808"/>
      <c r="M43" s="808"/>
      <c r="N43" s="808"/>
      <c r="O43" s="809"/>
      <c r="P43" s="884">
        <f>P38</f>
        <v>68</v>
      </c>
      <c r="Q43" s="885"/>
      <c r="R43" s="885"/>
      <c r="S43" s="885"/>
      <c r="T43" s="885"/>
      <c r="U43" s="885"/>
      <c r="V43" s="886"/>
      <c r="W43" s="884">
        <f>W38</f>
        <v>66</v>
      </c>
      <c r="X43" s="885"/>
      <c r="Y43" s="885"/>
      <c r="Z43" s="885"/>
      <c r="AA43" s="885"/>
      <c r="AB43" s="885"/>
      <c r="AC43" s="886"/>
      <c r="AD43" s="763">
        <f>AD38</f>
        <v>56</v>
      </c>
      <c r="AE43" s="764"/>
      <c r="AF43" s="764"/>
      <c r="AG43" s="764"/>
      <c r="AH43" s="764"/>
      <c r="AI43" s="764"/>
      <c r="AJ43" s="765"/>
      <c r="AK43" s="763">
        <v>71</v>
      </c>
      <c r="AL43" s="764"/>
      <c r="AM43" s="764"/>
      <c r="AN43" s="764"/>
      <c r="AO43" s="764"/>
      <c r="AP43" s="764"/>
      <c r="AQ43" s="765"/>
      <c r="AR43" s="763">
        <v>68</v>
      </c>
      <c r="AS43" s="764"/>
      <c r="AT43" s="764"/>
      <c r="AU43" s="764"/>
      <c r="AV43" s="764"/>
      <c r="AW43" s="764"/>
      <c r="AX43" s="766"/>
    </row>
    <row r="44" spans="1:50" ht="20.25" customHeight="1" x14ac:dyDescent="0.15">
      <c r="A44" s="402"/>
      <c r="B44" s="403"/>
      <c r="C44" s="403"/>
      <c r="D44" s="403"/>
      <c r="E44" s="403"/>
      <c r="F44" s="404"/>
      <c r="G44" s="771" t="s">
        <v>10</v>
      </c>
      <c r="H44" s="772"/>
      <c r="I44" s="772"/>
      <c r="J44" s="772"/>
      <c r="K44" s="772"/>
      <c r="L44" s="772"/>
      <c r="M44" s="772"/>
      <c r="N44" s="772"/>
      <c r="O44" s="773"/>
      <c r="P44" s="875">
        <v>64</v>
      </c>
      <c r="Q44" s="876"/>
      <c r="R44" s="876"/>
      <c r="S44" s="876"/>
      <c r="T44" s="876"/>
      <c r="U44" s="876"/>
      <c r="V44" s="877"/>
      <c r="W44" s="878">
        <v>59</v>
      </c>
      <c r="X44" s="879"/>
      <c r="Y44" s="879"/>
      <c r="Z44" s="879"/>
      <c r="AA44" s="879"/>
      <c r="AB44" s="879"/>
      <c r="AC44" s="880"/>
      <c r="AD44" s="796">
        <v>40</v>
      </c>
      <c r="AE44" s="797"/>
      <c r="AF44" s="797"/>
      <c r="AG44" s="797"/>
      <c r="AH44" s="797"/>
      <c r="AI44" s="797"/>
      <c r="AJ44" s="798"/>
      <c r="AK44" s="785"/>
      <c r="AL44" s="786"/>
      <c r="AM44" s="786"/>
      <c r="AN44" s="786"/>
      <c r="AO44" s="786"/>
      <c r="AP44" s="786"/>
      <c r="AQ44" s="787"/>
      <c r="AR44" s="785"/>
      <c r="AS44" s="786"/>
      <c r="AT44" s="786"/>
      <c r="AU44" s="786"/>
      <c r="AV44" s="786"/>
      <c r="AW44" s="786"/>
      <c r="AX44" s="788"/>
    </row>
    <row r="45" spans="1:50" ht="20.25" customHeight="1" x14ac:dyDescent="0.15">
      <c r="A45" s="496"/>
      <c r="B45" s="497"/>
      <c r="C45" s="497"/>
      <c r="D45" s="497"/>
      <c r="E45" s="497"/>
      <c r="F45" s="498"/>
      <c r="G45" s="771" t="s">
        <v>11</v>
      </c>
      <c r="H45" s="772"/>
      <c r="I45" s="772"/>
      <c r="J45" s="772"/>
      <c r="K45" s="772"/>
      <c r="L45" s="772"/>
      <c r="M45" s="772"/>
      <c r="N45" s="772"/>
      <c r="O45" s="773"/>
      <c r="P45" s="780">
        <f>SUM(P44/P43*100)</f>
        <v>94.117647058823522</v>
      </c>
      <c r="Q45" s="780"/>
      <c r="R45" s="780"/>
      <c r="S45" s="780"/>
      <c r="T45" s="780"/>
      <c r="U45" s="780"/>
      <c r="V45" s="780"/>
      <c r="W45" s="780">
        <f>SUM(W44/W43*100)</f>
        <v>89.393939393939391</v>
      </c>
      <c r="X45" s="780"/>
      <c r="Y45" s="780"/>
      <c r="Z45" s="780"/>
      <c r="AA45" s="780"/>
      <c r="AB45" s="780"/>
      <c r="AC45" s="780"/>
      <c r="AD45" s="780">
        <f>SUM(AD44/AD43*100)</f>
        <v>71.428571428571431</v>
      </c>
      <c r="AE45" s="780"/>
      <c r="AF45" s="780"/>
      <c r="AG45" s="780"/>
      <c r="AH45" s="780"/>
      <c r="AI45" s="780"/>
      <c r="AJ45" s="780"/>
      <c r="AK45" s="785"/>
      <c r="AL45" s="786"/>
      <c r="AM45" s="786"/>
      <c r="AN45" s="786"/>
      <c r="AO45" s="786"/>
      <c r="AP45" s="786"/>
      <c r="AQ45" s="787"/>
      <c r="AR45" s="785"/>
      <c r="AS45" s="786"/>
      <c r="AT45" s="786"/>
      <c r="AU45" s="786"/>
      <c r="AV45" s="786"/>
      <c r="AW45" s="786"/>
      <c r="AX45" s="788"/>
    </row>
    <row r="46" spans="1:50" ht="14.25" customHeight="1" x14ac:dyDescent="0.15">
      <c r="A46" s="737" t="s">
        <v>76</v>
      </c>
      <c r="B46" s="738"/>
      <c r="C46" s="743" t="s">
        <v>19</v>
      </c>
      <c r="D46" s="744"/>
      <c r="E46" s="744"/>
      <c r="F46" s="744"/>
      <c r="G46" s="744"/>
      <c r="H46" s="744"/>
      <c r="I46" s="744"/>
      <c r="J46" s="744"/>
      <c r="K46" s="745"/>
      <c r="L46" s="746" t="s">
        <v>75</v>
      </c>
      <c r="M46" s="747"/>
      <c r="N46" s="747"/>
      <c r="O46" s="747"/>
      <c r="P46" s="747"/>
      <c r="Q46" s="748"/>
      <c r="R46" s="749" t="s">
        <v>793</v>
      </c>
      <c r="S46" s="744"/>
      <c r="T46" s="744"/>
      <c r="U46" s="744"/>
      <c r="V46" s="744"/>
      <c r="W46" s="745"/>
      <c r="X46" s="749" t="s">
        <v>29</v>
      </c>
      <c r="Y46" s="744"/>
      <c r="Z46" s="744"/>
      <c r="AA46" s="744"/>
      <c r="AB46" s="744"/>
      <c r="AC46" s="744"/>
      <c r="AD46" s="744"/>
      <c r="AE46" s="744"/>
      <c r="AF46" s="744"/>
      <c r="AG46" s="744"/>
      <c r="AH46" s="744"/>
      <c r="AI46" s="744"/>
      <c r="AJ46" s="744"/>
      <c r="AK46" s="744"/>
      <c r="AL46" s="744"/>
      <c r="AM46" s="744"/>
      <c r="AN46" s="744"/>
      <c r="AO46" s="744"/>
      <c r="AP46" s="744"/>
      <c r="AQ46" s="744"/>
      <c r="AR46" s="744"/>
      <c r="AS46" s="744"/>
      <c r="AT46" s="744"/>
      <c r="AU46" s="744"/>
      <c r="AV46" s="744"/>
      <c r="AW46" s="744"/>
      <c r="AX46" s="750"/>
    </row>
    <row r="47" spans="1:50" ht="20.25" customHeight="1" x14ac:dyDescent="0.15">
      <c r="A47" s="739"/>
      <c r="B47" s="740"/>
      <c r="C47" s="858" t="s">
        <v>828</v>
      </c>
      <c r="D47" s="872"/>
      <c r="E47" s="872"/>
      <c r="F47" s="872"/>
      <c r="G47" s="872"/>
      <c r="H47" s="872"/>
      <c r="I47" s="872"/>
      <c r="J47" s="872"/>
      <c r="K47" s="873"/>
      <c r="L47" s="760">
        <v>3</v>
      </c>
      <c r="M47" s="761"/>
      <c r="N47" s="761"/>
      <c r="O47" s="761"/>
      <c r="P47" s="761"/>
      <c r="Q47" s="762"/>
      <c r="R47" s="874">
        <v>2</v>
      </c>
      <c r="S47" s="761"/>
      <c r="T47" s="761"/>
      <c r="U47" s="761"/>
      <c r="V47" s="761"/>
      <c r="W47" s="762"/>
      <c r="X47" s="754"/>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row>
    <row r="48" spans="1:50" ht="20.25" customHeight="1" x14ac:dyDescent="0.15">
      <c r="A48" s="739"/>
      <c r="B48" s="740"/>
      <c r="C48" s="713" t="s">
        <v>827</v>
      </c>
      <c r="D48" s="870"/>
      <c r="E48" s="870"/>
      <c r="F48" s="870"/>
      <c r="G48" s="870"/>
      <c r="H48" s="870"/>
      <c r="I48" s="870"/>
      <c r="J48" s="870"/>
      <c r="K48" s="871"/>
      <c r="L48" s="716">
        <v>68</v>
      </c>
      <c r="M48" s="717"/>
      <c r="N48" s="717"/>
      <c r="O48" s="717"/>
      <c r="P48" s="717"/>
      <c r="Q48" s="718"/>
      <c r="R48" s="716">
        <v>66</v>
      </c>
      <c r="S48" s="717"/>
      <c r="T48" s="717"/>
      <c r="U48" s="717"/>
      <c r="V48" s="717"/>
      <c r="W48" s="718"/>
      <c r="X48" s="719"/>
      <c r="Y48" s="720"/>
      <c r="Z48" s="720"/>
      <c r="AA48" s="720"/>
      <c r="AB48" s="720"/>
      <c r="AC48" s="720"/>
      <c r="AD48" s="720"/>
      <c r="AE48" s="720"/>
      <c r="AF48" s="720"/>
      <c r="AG48" s="720"/>
      <c r="AH48" s="720"/>
      <c r="AI48" s="720"/>
      <c r="AJ48" s="720"/>
      <c r="AK48" s="720"/>
      <c r="AL48" s="720"/>
      <c r="AM48" s="720"/>
      <c r="AN48" s="720"/>
      <c r="AO48" s="720"/>
      <c r="AP48" s="720"/>
      <c r="AQ48" s="720"/>
      <c r="AR48" s="720"/>
      <c r="AS48" s="720"/>
      <c r="AT48" s="720"/>
      <c r="AU48" s="720"/>
      <c r="AV48" s="720"/>
      <c r="AW48" s="720"/>
      <c r="AX48" s="721"/>
    </row>
    <row r="49" spans="1:50" ht="20.25" customHeight="1" x14ac:dyDescent="0.15">
      <c r="A49" s="739"/>
      <c r="B49" s="740"/>
      <c r="C49" s="869"/>
      <c r="D49" s="717"/>
      <c r="E49" s="717"/>
      <c r="F49" s="717"/>
      <c r="G49" s="717"/>
      <c r="H49" s="717"/>
      <c r="I49" s="717"/>
      <c r="J49" s="717"/>
      <c r="K49" s="718"/>
      <c r="L49" s="716"/>
      <c r="M49" s="717"/>
      <c r="N49" s="717"/>
      <c r="O49" s="717"/>
      <c r="P49" s="717"/>
      <c r="Q49" s="718"/>
      <c r="R49" s="716"/>
      <c r="S49" s="717"/>
      <c r="T49" s="717"/>
      <c r="U49" s="717"/>
      <c r="V49" s="717"/>
      <c r="W49" s="718"/>
      <c r="X49" s="719"/>
      <c r="Y49" s="720"/>
      <c r="Z49" s="720"/>
      <c r="AA49" s="720"/>
      <c r="AB49" s="720"/>
      <c r="AC49" s="720"/>
      <c r="AD49" s="720"/>
      <c r="AE49" s="720"/>
      <c r="AF49" s="720"/>
      <c r="AG49" s="720"/>
      <c r="AH49" s="720"/>
      <c r="AI49" s="720"/>
      <c r="AJ49" s="720"/>
      <c r="AK49" s="720"/>
      <c r="AL49" s="720"/>
      <c r="AM49" s="720"/>
      <c r="AN49" s="720"/>
      <c r="AO49" s="720"/>
      <c r="AP49" s="720"/>
      <c r="AQ49" s="720"/>
      <c r="AR49" s="720"/>
      <c r="AS49" s="720"/>
      <c r="AT49" s="720"/>
      <c r="AU49" s="720"/>
      <c r="AV49" s="720"/>
      <c r="AW49" s="720"/>
      <c r="AX49" s="721"/>
    </row>
    <row r="50" spans="1:50" ht="20.25" customHeight="1" x14ac:dyDescent="0.15">
      <c r="A50" s="739"/>
      <c r="B50" s="740"/>
      <c r="C50" s="869"/>
      <c r="D50" s="717"/>
      <c r="E50" s="717"/>
      <c r="F50" s="717"/>
      <c r="G50" s="717"/>
      <c r="H50" s="717"/>
      <c r="I50" s="717"/>
      <c r="J50" s="717"/>
      <c r="K50" s="718"/>
      <c r="L50" s="716"/>
      <c r="M50" s="717"/>
      <c r="N50" s="717"/>
      <c r="O50" s="717"/>
      <c r="P50" s="717"/>
      <c r="Q50" s="718"/>
      <c r="R50" s="716"/>
      <c r="S50" s="717"/>
      <c r="T50" s="717"/>
      <c r="U50" s="717"/>
      <c r="V50" s="717"/>
      <c r="W50" s="718"/>
      <c r="X50" s="719"/>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1"/>
    </row>
    <row r="51" spans="1:50" ht="20.25" customHeight="1" x14ac:dyDescent="0.15">
      <c r="A51" s="739"/>
      <c r="B51" s="740"/>
      <c r="C51" s="869"/>
      <c r="D51" s="717"/>
      <c r="E51" s="717"/>
      <c r="F51" s="717"/>
      <c r="G51" s="717"/>
      <c r="H51" s="717"/>
      <c r="I51" s="717"/>
      <c r="J51" s="717"/>
      <c r="K51" s="718"/>
      <c r="L51" s="716"/>
      <c r="M51" s="717"/>
      <c r="N51" s="717"/>
      <c r="O51" s="717"/>
      <c r="P51" s="717"/>
      <c r="Q51" s="718"/>
      <c r="R51" s="716"/>
      <c r="S51" s="717"/>
      <c r="T51" s="717"/>
      <c r="U51" s="717"/>
      <c r="V51" s="717"/>
      <c r="W51" s="718"/>
      <c r="X51" s="719"/>
      <c r="Y51" s="720"/>
      <c r="Z51" s="720"/>
      <c r="AA51" s="720"/>
      <c r="AB51" s="720"/>
      <c r="AC51" s="720"/>
      <c r="AD51" s="720"/>
      <c r="AE51" s="720"/>
      <c r="AF51" s="720"/>
      <c r="AG51" s="720"/>
      <c r="AH51" s="720"/>
      <c r="AI51" s="720"/>
      <c r="AJ51" s="720"/>
      <c r="AK51" s="720"/>
      <c r="AL51" s="720"/>
      <c r="AM51" s="720"/>
      <c r="AN51" s="720"/>
      <c r="AO51" s="720"/>
      <c r="AP51" s="720"/>
      <c r="AQ51" s="720"/>
      <c r="AR51" s="720"/>
      <c r="AS51" s="720"/>
      <c r="AT51" s="720"/>
      <c r="AU51" s="720"/>
      <c r="AV51" s="720"/>
      <c r="AW51" s="720"/>
      <c r="AX51" s="721"/>
    </row>
    <row r="52" spans="1:50" ht="20.25" customHeight="1" x14ac:dyDescent="0.15">
      <c r="A52" s="739"/>
      <c r="B52" s="740"/>
      <c r="C52" s="862"/>
      <c r="D52" s="726"/>
      <c r="E52" s="726"/>
      <c r="F52" s="726"/>
      <c r="G52" s="726"/>
      <c r="H52" s="726"/>
      <c r="I52" s="726"/>
      <c r="J52" s="726"/>
      <c r="K52" s="727"/>
      <c r="L52" s="725"/>
      <c r="M52" s="726"/>
      <c r="N52" s="726"/>
      <c r="O52" s="726"/>
      <c r="P52" s="726"/>
      <c r="Q52" s="727"/>
      <c r="R52" s="725"/>
      <c r="S52" s="726"/>
      <c r="T52" s="726"/>
      <c r="U52" s="726"/>
      <c r="V52" s="726"/>
      <c r="W52" s="727"/>
      <c r="X52" s="719"/>
      <c r="Y52" s="720"/>
      <c r="Z52" s="720"/>
      <c r="AA52" s="720"/>
      <c r="AB52" s="720"/>
      <c r="AC52" s="720"/>
      <c r="AD52" s="720"/>
      <c r="AE52" s="720"/>
      <c r="AF52" s="720"/>
      <c r="AG52" s="720"/>
      <c r="AH52" s="720"/>
      <c r="AI52" s="720"/>
      <c r="AJ52" s="720"/>
      <c r="AK52" s="720"/>
      <c r="AL52" s="720"/>
      <c r="AM52" s="720"/>
      <c r="AN52" s="720"/>
      <c r="AO52" s="720"/>
      <c r="AP52" s="720"/>
      <c r="AQ52" s="720"/>
      <c r="AR52" s="720"/>
      <c r="AS52" s="720"/>
      <c r="AT52" s="720"/>
      <c r="AU52" s="720"/>
      <c r="AV52" s="720"/>
      <c r="AW52" s="720"/>
      <c r="AX52" s="721"/>
    </row>
    <row r="53" spans="1:50" ht="20.25" customHeight="1" thickBot="1" x14ac:dyDescent="0.2">
      <c r="A53" s="741"/>
      <c r="B53" s="742"/>
      <c r="C53" s="728" t="s">
        <v>22</v>
      </c>
      <c r="D53" s="729"/>
      <c r="E53" s="729"/>
      <c r="F53" s="729"/>
      <c r="G53" s="729"/>
      <c r="H53" s="729"/>
      <c r="I53" s="729"/>
      <c r="J53" s="729"/>
      <c r="K53" s="730"/>
      <c r="L53" s="811">
        <f>SUM(L47:Q52)</f>
        <v>71</v>
      </c>
      <c r="M53" s="812"/>
      <c r="N53" s="812"/>
      <c r="O53" s="812"/>
      <c r="P53" s="812"/>
      <c r="Q53" s="813"/>
      <c r="R53" s="811">
        <f>SUM(R47:W52)</f>
        <v>68</v>
      </c>
      <c r="S53" s="812"/>
      <c r="T53" s="812"/>
      <c r="U53" s="812"/>
      <c r="V53" s="812"/>
      <c r="W53" s="813"/>
      <c r="X53" s="734"/>
      <c r="Y53" s="735"/>
      <c r="Z53" s="735"/>
      <c r="AA53" s="735"/>
      <c r="AB53" s="735"/>
      <c r="AC53" s="735"/>
      <c r="AD53" s="735"/>
      <c r="AE53" s="735"/>
      <c r="AF53" s="735"/>
      <c r="AG53" s="735"/>
      <c r="AH53" s="735"/>
      <c r="AI53" s="735"/>
      <c r="AJ53" s="735"/>
      <c r="AK53" s="735"/>
      <c r="AL53" s="735"/>
      <c r="AM53" s="735"/>
      <c r="AN53" s="735"/>
      <c r="AO53" s="735"/>
      <c r="AP53" s="735"/>
      <c r="AQ53" s="735"/>
      <c r="AR53" s="735"/>
      <c r="AS53" s="735"/>
      <c r="AT53" s="735"/>
      <c r="AU53" s="735"/>
      <c r="AV53" s="735"/>
      <c r="AW53" s="735"/>
      <c r="AX53" s="736"/>
    </row>
    <row r="55" spans="1:50" s="71" customFormat="1" ht="20.25" customHeight="1" thickBo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861" t="s">
        <v>814</v>
      </c>
      <c r="AR55" s="861"/>
      <c r="AS55" s="861"/>
      <c r="AT55" s="861"/>
      <c r="AU55" s="861"/>
      <c r="AV55" s="861"/>
      <c r="AW55" s="861"/>
      <c r="AX55" s="861"/>
    </row>
    <row r="56" spans="1:50" ht="30" customHeight="1" x14ac:dyDescent="0.15">
      <c r="A56" s="457" t="s">
        <v>813</v>
      </c>
      <c r="B56" s="458"/>
      <c r="C56" s="458"/>
      <c r="D56" s="458"/>
      <c r="E56" s="458"/>
      <c r="F56" s="846"/>
      <c r="G56" s="847" t="s">
        <v>826</v>
      </c>
      <c r="H56" s="848"/>
      <c r="I56" s="848"/>
      <c r="J56" s="848"/>
      <c r="K56" s="848"/>
      <c r="L56" s="848"/>
      <c r="M56" s="848"/>
      <c r="N56" s="848"/>
      <c r="O56" s="848"/>
      <c r="P56" s="848"/>
      <c r="Q56" s="848"/>
      <c r="R56" s="848"/>
      <c r="S56" s="848"/>
      <c r="T56" s="848"/>
      <c r="U56" s="848"/>
      <c r="V56" s="848"/>
      <c r="W56" s="848"/>
      <c r="X56" s="848"/>
      <c r="Y56" s="433" t="s">
        <v>811</v>
      </c>
      <c r="Z56" s="849"/>
      <c r="AA56" s="849"/>
      <c r="AB56" s="849"/>
      <c r="AC56" s="849"/>
      <c r="AD56" s="850"/>
      <c r="AE56" s="851" t="s">
        <v>810</v>
      </c>
      <c r="AF56" s="851"/>
      <c r="AG56" s="851"/>
      <c r="AH56" s="851"/>
      <c r="AI56" s="851"/>
      <c r="AJ56" s="851"/>
      <c r="AK56" s="851"/>
      <c r="AL56" s="851"/>
      <c r="AM56" s="851"/>
      <c r="AN56" s="851"/>
      <c r="AO56" s="851"/>
      <c r="AP56" s="852"/>
      <c r="AQ56" s="439" t="s">
        <v>2</v>
      </c>
      <c r="AR56" s="853"/>
      <c r="AS56" s="853"/>
      <c r="AT56" s="853"/>
      <c r="AU56" s="853"/>
      <c r="AV56" s="853"/>
      <c r="AW56" s="853"/>
      <c r="AX56" s="854"/>
    </row>
    <row r="57" spans="1:50" ht="30" customHeight="1" x14ac:dyDescent="0.15">
      <c r="A57" s="817" t="s">
        <v>809</v>
      </c>
      <c r="B57" s="818"/>
      <c r="C57" s="818"/>
      <c r="D57" s="818"/>
      <c r="E57" s="818"/>
      <c r="F57" s="819"/>
      <c r="G57" s="820" t="s">
        <v>532</v>
      </c>
      <c r="H57" s="821"/>
      <c r="I57" s="821"/>
      <c r="J57" s="821"/>
      <c r="K57" s="821"/>
      <c r="L57" s="821"/>
      <c r="M57" s="821"/>
      <c r="N57" s="821"/>
      <c r="O57" s="821"/>
      <c r="P57" s="821"/>
      <c r="Q57" s="821"/>
      <c r="R57" s="821"/>
      <c r="S57" s="821"/>
      <c r="T57" s="821"/>
      <c r="U57" s="821"/>
      <c r="V57" s="821"/>
      <c r="W57" s="821"/>
      <c r="X57" s="822"/>
      <c r="Y57" s="448" t="s">
        <v>3</v>
      </c>
      <c r="Z57" s="838"/>
      <c r="AA57" s="838"/>
      <c r="AB57" s="838"/>
      <c r="AC57" s="838"/>
      <c r="AD57" s="839"/>
      <c r="AE57" s="863" t="s">
        <v>825</v>
      </c>
      <c r="AF57" s="863"/>
      <c r="AG57" s="863"/>
      <c r="AH57" s="863"/>
      <c r="AI57" s="863"/>
      <c r="AJ57" s="863"/>
      <c r="AK57" s="863"/>
      <c r="AL57" s="863"/>
      <c r="AM57" s="863"/>
      <c r="AN57" s="863"/>
      <c r="AO57" s="863"/>
      <c r="AP57" s="864"/>
      <c r="AQ57" s="865" t="s">
        <v>824</v>
      </c>
      <c r="AR57" s="866"/>
      <c r="AS57" s="866"/>
      <c r="AT57" s="866"/>
      <c r="AU57" s="866"/>
      <c r="AV57" s="866"/>
      <c r="AW57" s="866"/>
      <c r="AX57" s="867"/>
    </row>
    <row r="58" spans="1:50" ht="30" customHeight="1" x14ac:dyDescent="0.15">
      <c r="A58" s="459" t="s">
        <v>4</v>
      </c>
      <c r="B58" s="460"/>
      <c r="C58" s="460"/>
      <c r="D58" s="460"/>
      <c r="E58" s="460"/>
      <c r="F58" s="843"/>
      <c r="G58" s="844" t="s">
        <v>213</v>
      </c>
      <c r="H58" s="845"/>
      <c r="I58" s="845"/>
      <c r="J58" s="845"/>
      <c r="K58" s="845"/>
      <c r="L58" s="845"/>
      <c r="M58" s="845"/>
      <c r="N58" s="845"/>
      <c r="O58" s="845"/>
      <c r="P58" s="845"/>
      <c r="Q58" s="845"/>
      <c r="R58" s="845"/>
      <c r="S58" s="845"/>
      <c r="T58" s="845"/>
      <c r="U58" s="845"/>
      <c r="V58" s="845"/>
      <c r="W58" s="845"/>
      <c r="X58" s="845"/>
      <c r="Y58" s="463" t="s">
        <v>56</v>
      </c>
      <c r="Z58" s="464"/>
      <c r="AA58" s="464"/>
      <c r="AB58" s="464"/>
      <c r="AC58" s="464"/>
      <c r="AD58" s="465"/>
      <c r="AE58" s="868" t="s">
        <v>823</v>
      </c>
      <c r="AF58" s="823"/>
      <c r="AG58" s="823"/>
      <c r="AH58" s="823"/>
      <c r="AI58" s="823"/>
      <c r="AJ58" s="823"/>
      <c r="AK58" s="823"/>
      <c r="AL58" s="823"/>
      <c r="AM58" s="823"/>
      <c r="AN58" s="823"/>
      <c r="AO58" s="823"/>
      <c r="AP58" s="823"/>
      <c r="AQ58" s="824"/>
      <c r="AR58" s="824"/>
      <c r="AS58" s="824"/>
      <c r="AT58" s="824"/>
      <c r="AU58" s="824"/>
      <c r="AV58" s="824"/>
      <c r="AW58" s="824"/>
      <c r="AX58" s="825"/>
    </row>
    <row r="59" spans="1:50" ht="30" customHeight="1" x14ac:dyDescent="0.15">
      <c r="A59" s="826" t="s">
        <v>806</v>
      </c>
      <c r="B59" s="827"/>
      <c r="C59" s="827"/>
      <c r="D59" s="827"/>
      <c r="E59" s="827"/>
      <c r="F59" s="828"/>
      <c r="G59" s="829" t="s">
        <v>805</v>
      </c>
      <c r="H59" s="830"/>
      <c r="I59" s="830"/>
      <c r="J59" s="830"/>
      <c r="K59" s="830"/>
      <c r="L59" s="830"/>
      <c r="M59" s="830"/>
      <c r="N59" s="830"/>
      <c r="O59" s="830"/>
      <c r="P59" s="830"/>
      <c r="Q59" s="830"/>
      <c r="R59" s="830"/>
      <c r="S59" s="830"/>
      <c r="T59" s="830"/>
      <c r="U59" s="830"/>
      <c r="V59" s="830"/>
      <c r="W59" s="830"/>
      <c r="X59" s="831"/>
      <c r="Y59" s="832" t="s">
        <v>822</v>
      </c>
      <c r="Z59" s="833"/>
      <c r="AA59" s="833"/>
      <c r="AB59" s="833"/>
      <c r="AC59" s="833"/>
      <c r="AD59" s="834"/>
      <c r="AE59" s="835" t="s">
        <v>532</v>
      </c>
      <c r="AF59" s="836"/>
      <c r="AG59" s="836"/>
      <c r="AH59" s="836"/>
      <c r="AI59" s="836"/>
      <c r="AJ59" s="836"/>
      <c r="AK59" s="836"/>
      <c r="AL59" s="836"/>
      <c r="AM59" s="836"/>
      <c r="AN59" s="836"/>
      <c r="AO59" s="836"/>
      <c r="AP59" s="836"/>
      <c r="AQ59" s="836"/>
      <c r="AR59" s="836"/>
      <c r="AS59" s="836"/>
      <c r="AT59" s="836"/>
      <c r="AU59" s="836"/>
      <c r="AV59" s="836"/>
      <c r="AW59" s="836"/>
      <c r="AX59" s="837"/>
    </row>
    <row r="60" spans="1:50" ht="38.25" customHeight="1" x14ac:dyDescent="0.15">
      <c r="A60" s="196" t="s">
        <v>803</v>
      </c>
      <c r="B60" s="197"/>
      <c r="C60" s="197"/>
      <c r="D60" s="197"/>
      <c r="E60" s="197"/>
      <c r="F60" s="492"/>
      <c r="G60" s="814" t="s">
        <v>821</v>
      </c>
      <c r="H60" s="815"/>
      <c r="I60" s="815"/>
      <c r="J60" s="815"/>
      <c r="K60" s="815"/>
      <c r="L60" s="815"/>
      <c r="M60" s="815"/>
      <c r="N60" s="815"/>
      <c r="O60" s="815"/>
      <c r="P60" s="815"/>
      <c r="Q60" s="815"/>
      <c r="R60" s="815"/>
      <c r="S60" s="815"/>
      <c r="T60" s="815"/>
      <c r="U60" s="815"/>
      <c r="V60" s="815"/>
      <c r="W60" s="815"/>
      <c r="X60" s="815"/>
      <c r="Y60" s="815"/>
      <c r="Z60" s="815"/>
      <c r="AA60" s="815"/>
      <c r="AB60" s="815"/>
      <c r="AC60" s="815"/>
      <c r="AD60" s="815"/>
      <c r="AE60" s="815"/>
      <c r="AF60" s="815"/>
      <c r="AG60" s="815"/>
      <c r="AH60" s="815"/>
      <c r="AI60" s="815"/>
      <c r="AJ60" s="815"/>
      <c r="AK60" s="815"/>
      <c r="AL60" s="815"/>
      <c r="AM60" s="815"/>
      <c r="AN60" s="815"/>
      <c r="AO60" s="815"/>
      <c r="AP60" s="815"/>
      <c r="AQ60" s="815"/>
      <c r="AR60" s="815"/>
      <c r="AS60" s="815"/>
      <c r="AT60" s="815"/>
      <c r="AU60" s="815"/>
      <c r="AV60" s="815"/>
      <c r="AW60" s="815"/>
      <c r="AX60" s="816"/>
    </row>
    <row r="61" spans="1:50" ht="35.25" customHeight="1" x14ac:dyDescent="0.15">
      <c r="A61" s="196" t="s">
        <v>801</v>
      </c>
      <c r="B61" s="197"/>
      <c r="C61" s="197"/>
      <c r="D61" s="197"/>
      <c r="E61" s="197"/>
      <c r="F61" s="492"/>
      <c r="G61" s="814" t="s">
        <v>820</v>
      </c>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815"/>
      <c r="AL61" s="815"/>
      <c r="AM61" s="815"/>
      <c r="AN61" s="815"/>
      <c r="AO61" s="815"/>
      <c r="AP61" s="815"/>
      <c r="AQ61" s="815"/>
      <c r="AR61" s="815"/>
      <c r="AS61" s="815"/>
      <c r="AT61" s="815"/>
      <c r="AU61" s="815"/>
      <c r="AV61" s="815"/>
      <c r="AW61" s="815"/>
      <c r="AX61" s="816"/>
    </row>
    <row r="62" spans="1:50" ht="20.25" customHeight="1" x14ac:dyDescent="0.15">
      <c r="A62" s="196" t="s">
        <v>6</v>
      </c>
      <c r="B62" s="197"/>
      <c r="C62" s="197"/>
      <c r="D62" s="197"/>
      <c r="E62" s="197"/>
      <c r="F62" s="492"/>
      <c r="G62" s="799" t="s">
        <v>799</v>
      </c>
      <c r="H62" s="800"/>
      <c r="I62" s="800"/>
      <c r="J62" s="800"/>
      <c r="K62" s="800"/>
      <c r="L62" s="800"/>
      <c r="M62" s="800"/>
      <c r="N62" s="800"/>
      <c r="O62" s="800"/>
      <c r="P62" s="800"/>
      <c r="Q62" s="800"/>
      <c r="R62" s="800"/>
      <c r="S62" s="800"/>
      <c r="T62" s="800"/>
      <c r="U62" s="800"/>
      <c r="V62" s="800"/>
      <c r="W62" s="800"/>
      <c r="X62" s="800"/>
      <c r="Y62" s="800"/>
      <c r="Z62" s="800"/>
      <c r="AA62" s="800"/>
      <c r="AB62" s="800"/>
      <c r="AC62" s="800"/>
      <c r="AD62" s="800"/>
      <c r="AE62" s="800"/>
      <c r="AF62" s="800"/>
      <c r="AG62" s="800"/>
      <c r="AH62" s="800"/>
      <c r="AI62" s="800"/>
      <c r="AJ62" s="800"/>
      <c r="AK62" s="800"/>
      <c r="AL62" s="800"/>
      <c r="AM62" s="800"/>
      <c r="AN62" s="800"/>
      <c r="AO62" s="800"/>
      <c r="AP62" s="800"/>
      <c r="AQ62" s="800"/>
      <c r="AR62" s="800"/>
      <c r="AS62" s="800"/>
      <c r="AT62" s="800"/>
      <c r="AU62" s="800"/>
      <c r="AV62" s="800"/>
      <c r="AW62" s="800"/>
      <c r="AX62" s="801"/>
    </row>
    <row r="63" spans="1:50" ht="20.25" customHeight="1" x14ac:dyDescent="0.15">
      <c r="A63" s="493" t="s">
        <v>27</v>
      </c>
      <c r="B63" s="494"/>
      <c r="C63" s="494"/>
      <c r="D63" s="494"/>
      <c r="E63" s="494"/>
      <c r="F63" s="495"/>
      <c r="G63" s="802"/>
      <c r="H63" s="803"/>
      <c r="I63" s="803"/>
      <c r="J63" s="803"/>
      <c r="K63" s="803"/>
      <c r="L63" s="803"/>
      <c r="M63" s="803"/>
      <c r="N63" s="803"/>
      <c r="O63" s="804"/>
      <c r="P63" s="782" t="s">
        <v>798</v>
      </c>
      <c r="Q63" s="783"/>
      <c r="R63" s="783"/>
      <c r="S63" s="783"/>
      <c r="T63" s="783"/>
      <c r="U63" s="783"/>
      <c r="V63" s="784"/>
      <c r="W63" s="782" t="s">
        <v>797</v>
      </c>
      <c r="X63" s="783"/>
      <c r="Y63" s="783"/>
      <c r="Z63" s="783"/>
      <c r="AA63" s="783"/>
      <c r="AB63" s="783"/>
      <c r="AC63" s="784"/>
      <c r="AD63" s="782" t="s">
        <v>796</v>
      </c>
      <c r="AE63" s="783"/>
      <c r="AF63" s="783"/>
      <c r="AG63" s="783"/>
      <c r="AH63" s="783"/>
      <c r="AI63" s="783"/>
      <c r="AJ63" s="784"/>
      <c r="AK63" s="782" t="s">
        <v>795</v>
      </c>
      <c r="AL63" s="783"/>
      <c r="AM63" s="783"/>
      <c r="AN63" s="783"/>
      <c r="AO63" s="783"/>
      <c r="AP63" s="783"/>
      <c r="AQ63" s="784"/>
      <c r="AR63" s="782" t="s">
        <v>793</v>
      </c>
      <c r="AS63" s="783"/>
      <c r="AT63" s="783"/>
      <c r="AU63" s="783"/>
      <c r="AV63" s="783"/>
      <c r="AW63" s="783"/>
      <c r="AX63" s="789"/>
    </row>
    <row r="64" spans="1:50" ht="20.25" customHeight="1" x14ac:dyDescent="0.15">
      <c r="A64" s="402"/>
      <c r="B64" s="403"/>
      <c r="C64" s="403"/>
      <c r="D64" s="403"/>
      <c r="E64" s="403"/>
      <c r="F64" s="404"/>
      <c r="G64" s="502" t="s">
        <v>7</v>
      </c>
      <c r="H64" s="510"/>
      <c r="I64" s="793" t="s">
        <v>8</v>
      </c>
      <c r="J64" s="794"/>
      <c r="K64" s="794"/>
      <c r="L64" s="794"/>
      <c r="M64" s="794"/>
      <c r="N64" s="794"/>
      <c r="O64" s="795"/>
      <c r="P64" s="767">
        <v>71</v>
      </c>
      <c r="Q64" s="768"/>
      <c r="R64" s="768"/>
      <c r="S64" s="768"/>
      <c r="T64" s="768"/>
      <c r="U64" s="768"/>
      <c r="V64" s="769"/>
      <c r="W64" s="767">
        <v>45</v>
      </c>
      <c r="X64" s="768"/>
      <c r="Y64" s="768"/>
      <c r="Z64" s="768"/>
      <c r="AA64" s="768"/>
      <c r="AB64" s="768"/>
      <c r="AC64" s="769"/>
      <c r="AD64" s="767">
        <v>44</v>
      </c>
      <c r="AE64" s="768"/>
      <c r="AF64" s="768"/>
      <c r="AG64" s="768"/>
      <c r="AH64" s="768"/>
      <c r="AI64" s="768"/>
      <c r="AJ64" s="769"/>
      <c r="AK64" s="767">
        <v>44</v>
      </c>
      <c r="AL64" s="768"/>
      <c r="AM64" s="768"/>
      <c r="AN64" s="768"/>
      <c r="AO64" s="768"/>
      <c r="AP64" s="768"/>
      <c r="AQ64" s="769"/>
      <c r="AR64" s="767">
        <v>46</v>
      </c>
      <c r="AS64" s="768"/>
      <c r="AT64" s="768"/>
      <c r="AU64" s="768"/>
      <c r="AV64" s="768"/>
      <c r="AW64" s="768"/>
      <c r="AX64" s="770"/>
    </row>
    <row r="65" spans="1:50" ht="20.25" customHeight="1" x14ac:dyDescent="0.15">
      <c r="A65" s="402"/>
      <c r="B65" s="403"/>
      <c r="C65" s="403"/>
      <c r="D65" s="403"/>
      <c r="E65" s="403"/>
      <c r="F65" s="404"/>
      <c r="G65" s="790"/>
      <c r="H65" s="791"/>
      <c r="I65" s="191" t="s">
        <v>9</v>
      </c>
      <c r="J65" s="192"/>
      <c r="K65" s="192"/>
      <c r="L65" s="192"/>
      <c r="M65" s="192"/>
      <c r="N65" s="192"/>
      <c r="O65" s="193"/>
      <c r="P65" s="774" t="s">
        <v>532</v>
      </c>
      <c r="Q65" s="775"/>
      <c r="R65" s="775"/>
      <c r="S65" s="775"/>
      <c r="T65" s="775"/>
      <c r="U65" s="775"/>
      <c r="V65" s="776"/>
      <c r="W65" s="774" t="s">
        <v>532</v>
      </c>
      <c r="X65" s="775"/>
      <c r="Y65" s="775"/>
      <c r="Z65" s="775"/>
      <c r="AA65" s="775"/>
      <c r="AB65" s="775"/>
      <c r="AC65" s="776"/>
      <c r="AD65" s="774" t="s">
        <v>532</v>
      </c>
      <c r="AE65" s="775"/>
      <c r="AF65" s="775"/>
      <c r="AG65" s="775"/>
      <c r="AH65" s="775"/>
      <c r="AI65" s="775"/>
      <c r="AJ65" s="776"/>
      <c r="AK65" s="774" t="s">
        <v>532</v>
      </c>
      <c r="AL65" s="775"/>
      <c r="AM65" s="775"/>
      <c r="AN65" s="775"/>
      <c r="AO65" s="775"/>
      <c r="AP65" s="775"/>
      <c r="AQ65" s="776"/>
      <c r="AR65" s="777"/>
      <c r="AS65" s="778"/>
      <c r="AT65" s="778"/>
      <c r="AU65" s="778"/>
      <c r="AV65" s="778"/>
      <c r="AW65" s="778"/>
      <c r="AX65" s="779"/>
    </row>
    <row r="66" spans="1:50" ht="20.25" customHeight="1" x14ac:dyDescent="0.15">
      <c r="A66" s="402"/>
      <c r="B66" s="403"/>
      <c r="C66" s="403"/>
      <c r="D66" s="403"/>
      <c r="E66" s="403"/>
      <c r="F66" s="404"/>
      <c r="G66" s="790"/>
      <c r="H66" s="791"/>
      <c r="I66" s="191" t="s">
        <v>61</v>
      </c>
      <c r="J66" s="192"/>
      <c r="K66" s="192"/>
      <c r="L66" s="192"/>
      <c r="M66" s="192"/>
      <c r="N66" s="192"/>
      <c r="O66" s="193"/>
      <c r="P66" s="774" t="s">
        <v>532</v>
      </c>
      <c r="Q66" s="775"/>
      <c r="R66" s="775"/>
      <c r="S66" s="775"/>
      <c r="T66" s="775"/>
      <c r="U66" s="775"/>
      <c r="V66" s="776"/>
      <c r="W66" s="774" t="s">
        <v>532</v>
      </c>
      <c r="X66" s="775"/>
      <c r="Y66" s="775"/>
      <c r="Z66" s="775"/>
      <c r="AA66" s="775"/>
      <c r="AB66" s="775"/>
      <c r="AC66" s="776"/>
      <c r="AD66" s="774" t="s">
        <v>532</v>
      </c>
      <c r="AE66" s="775"/>
      <c r="AF66" s="775"/>
      <c r="AG66" s="775"/>
      <c r="AH66" s="775"/>
      <c r="AI66" s="775"/>
      <c r="AJ66" s="776"/>
      <c r="AK66" s="774" t="s">
        <v>532</v>
      </c>
      <c r="AL66" s="775"/>
      <c r="AM66" s="775"/>
      <c r="AN66" s="775"/>
      <c r="AO66" s="775"/>
      <c r="AP66" s="775"/>
      <c r="AQ66" s="776"/>
      <c r="AR66" s="805" t="s">
        <v>851</v>
      </c>
      <c r="AS66" s="775"/>
      <c r="AT66" s="775"/>
      <c r="AU66" s="775"/>
      <c r="AV66" s="775"/>
      <c r="AW66" s="775"/>
      <c r="AX66" s="806"/>
    </row>
    <row r="67" spans="1:50" ht="20.25" customHeight="1" x14ac:dyDescent="0.15">
      <c r="A67" s="402"/>
      <c r="B67" s="403"/>
      <c r="C67" s="403"/>
      <c r="D67" s="403"/>
      <c r="E67" s="403"/>
      <c r="F67" s="404"/>
      <c r="G67" s="790"/>
      <c r="H67" s="791"/>
      <c r="I67" s="191" t="s">
        <v>62</v>
      </c>
      <c r="J67" s="192"/>
      <c r="K67" s="192"/>
      <c r="L67" s="192"/>
      <c r="M67" s="192"/>
      <c r="N67" s="192"/>
      <c r="O67" s="193"/>
      <c r="P67" s="774" t="s">
        <v>532</v>
      </c>
      <c r="Q67" s="775"/>
      <c r="R67" s="775"/>
      <c r="S67" s="775"/>
      <c r="T67" s="775"/>
      <c r="U67" s="775"/>
      <c r="V67" s="776"/>
      <c r="W67" s="774" t="s">
        <v>532</v>
      </c>
      <c r="X67" s="775"/>
      <c r="Y67" s="775"/>
      <c r="Z67" s="775"/>
      <c r="AA67" s="775"/>
      <c r="AB67" s="775"/>
      <c r="AC67" s="776"/>
      <c r="AD67" s="774" t="s">
        <v>532</v>
      </c>
      <c r="AE67" s="775"/>
      <c r="AF67" s="775"/>
      <c r="AG67" s="775"/>
      <c r="AH67" s="775"/>
      <c r="AI67" s="775"/>
      <c r="AJ67" s="776"/>
      <c r="AK67" s="774" t="s">
        <v>532</v>
      </c>
      <c r="AL67" s="775"/>
      <c r="AM67" s="775"/>
      <c r="AN67" s="775"/>
      <c r="AO67" s="775"/>
      <c r="AP67" s="775"/>
      <c r="AQ67" s="776"/>
      <c r="AR67" s="777"/>
      <c r="AS67" s="778"/>
      <c r="AT67" s="778"/>
      <c r="AU67" s="778"/>
      <c r="AV67" s="778"/>
      <c r="AW67" s="778"/>
      <c r="AX67" s="779"/>
    </row>
    <row r="68" spans="1:50" ht="20.25" customHeight="1" x14ac:dyDescent="0.15">
      <c r="A68" s="402"/>
      <c r="B68" s="403"/>
      <c r="C68" s="403"/>
      <c r="D68" s="403"/>
      <c r="E68" s="403"/>
      <c r="F68" s="404"/>
      <c r="G68" s="790"/>
      <c r="H68" s="791"/>
      <c r="I68" s="191" t="s">
        <v>60</v>
      </c>
      <c r="J68" s="192"/>
      <c r="K68" s="192"/>
      <c r="L68" s="192"/>
      <c r="M68" s="192"/>
      <c r="N68" s="192"/>
      <c r="O68" s="193"/>
      <c r="P68" s="774" t="s">
        <v>532</v>
      </c>
      <c r="Q68" s="775"/>
      <c r="R68" s="775"/>
      <c r="S68" s="775"/>
      <c r="T68" s="775"/>
      <c r="U68" s="775"/>
      <c r="V68" s="776"/>
      <c r="W68" s="774" t="s">
        <v>532</v>
      </c>
      <c r="X68" s="775"/>
      <c r="Y68" s="775"/>
      <c r="Z68" s="775"/>
      <c r="AA68" s="775"/>
      <c r="AB68" s="775"/>
      <c r="AC68" s="776"/>
      <c r="AD68" s="774" t="s">
        <v>532</v>
      </c>
      <c r="AE68" s="775"/>
      <c r="AF68" s="775"/>
      <c r="AG68" s="775"/>
      <c r="AH68" s="775"/>
      <c r="AI68" s="775"/>
      <c r="AJ68" s="776"/>
      <c r="AK68" s="774" t="s">
        <v>532</v>
      </c>
      <c r="AL68" s="775"/>
      <c r="AM68" s="775"/>
      <c r="AN68" s="775"/>
      <c r="AO68" s="775"/>
      <c r="AP68" s="775"/>
      <c r="AQ68" s="776"/>
      <c r="AR68" s="777"/>
      <c r="AS68" s="778"/>
      <c r="AT68" s="778"/>
      <c r="AU68" s="778"/>
      <c r="AV68" s="778"/>
      <c r="AW68" s="778"/>
      <c r="AX68" s="779"/>
    </row>
    <row r="69" spans="1:50" ht="20.25" customHeight="1" x14ac:dyDescent="0.15">
      <c r="A69" s="402"/>
      <c r="B69" s="403"/>
      <c r="C69" s="403"/>
      <c r="D69" s="403"/>
      <c r="E69" s="403"/>
      <c r="F69" s="404"/>
      <c r="G69" s="792"/>
      <c r="H69" s="636"/>
      <c r="I69" s="807" t="s">
        <v>22</v>
      </c>
      <c r="J69" s="808"/>
      <c r="K69" s="808"/>
      <c r="L69" s="808"/>
      <c r="M69" s="808"/>
      <c r="N69" s="808"/>
      <c r="O69" s="809"/>
      <c r="P69" s="763">
        <f>P64</f>
        <v>71</v>
      </c>
      <c r="Q69" s="764"/>
      <c r="R69" s="764"/>
      <c r="S69" s="764"/>
      <c r="T69" s="764"/>
      <c r="U69" s="764"/>
      <c r="V69" s="765"/>
      <c r="W69" s="763">
        <f>W64</f>
        <v>45</v>
      </c>
      <c r="X69" s="764"/>
      <c r="Y69" s="764"/>
      <c r="Z69" s="764"/>
      <c r="AA69" s="764"/>
      <c r="AB69" s="764"/>
      <c r="AC69" s="765"/>
      <c r="AD69" s="763">
        <f>AD64</f>
        <v>44</v>
      </c>
      <c r="AE69" s="764"/>
      <c r="AF69" s="764"/>
      <c r="AG69" s="764"/>
      <c r="AH69" s="764"/>
      <c r="AI69" s="764"/>
      <c r="AJ69" s="765"/>
      <c r="AK69" s="763">
        <f>AK64</f>
        <v>44</v>
      </c>
      <c r="AL69" s="764"/>
      <c r="AM69" s="764"/>
      <c r="AN69" s="764"/>
      <c r="AO69" s="764"/>
      <c r="AP69" s="764"/>
      <c r="AQ69" s="765"/>
      <c r="AR69" s="763">
        <v>46</v>
      </c>
      <c r="AS69" s="764"/>
      <c r="AT69" s="764"/>
      <c r="AU69" s="764"/>
      <c r="AV69" s="764"/>
      <c r="AW69" s="764"/>
      <c r="AX69" s="766"/>
    </row>
    <row r="70" spans="1:50" ht="20.25" customHeight="1" x14ac:dyDescent="0.15">
      <c r="A70" s="402"/>
      <c r="B70" s="403"/>
      <c r="C70" s="403"/>
      <c r="D70" s="403"/>
      <c r="E70" s="403"/>
      <c r="F70" s="404"/>
      <c r="G70" s="771" t="s">
        <v>10</v>
      </c>
      <c r="H70" s="772"/>
      <c r="I70" s="772"/>
      <c r="J70" s="772"/>
      <c r="K70" s="772"/>
      <c r="L70" s="772"/>
      <c r="M70" s="772"/>
      <c r="N70" s="772"/>
      <c r="O70" s="773"/>
      <c r="P70" s="780">
        <v>42</v>
      </c>
      <c r="Q70" s="780"/>
      <c r="R70" s="780"/>
      <c r="S70" s="780"/>
      <c r="T70" s="780"/>
      <c r="U70" s="780"/>
      <c r="V70" s="780"/>
      <c r="W70" s="780">
        <v>36</v>
      </c>
      <c r="X70" s="780"/>
      <c r="Y70" s="780"/>
      <c r="Z70" s="780"/>
      <c r="AA70" s="780"/>
      <c r="AB70" s="780"/>
      <c r="AC70" s="780"/>
      <c r="AD70" s="796">
        <v>35</v>
      </c>
      <c r="AE70" s="797"/>
      <c r="AF70" s="797"/>
      <c r="AG70" s="797"/>
      <c r="AH70" s="797"/>
      <c r="AI70" s="797"/>
      <c r="AJ70" s="798"/>
      <c r="AK70" s="785"/>
      <c r="AL70" s="786"/>
      <c r="AM70" s="786"/>
      <c r="AN70" s="786"/>
      <c r="AO70" s="786"/>
      <c r="AP70" s="786"/>
      <c r="AQ70" s="787"/>
      <c r="AR70" s="785"/>
      <c r="AS70" s="786"/>
      <c r="AT70" s="786"/>
      <c r="AU70" s="786"/>
      <c r="AV70" s="786"/>
      <c r="AW70" s="786"/>
      <c r="AX70" s="788"/>
    </row>
    <row r="71" spans="1:50" ht="20.25" customHeight="1" x14ac:dyDescent="0.15">
      <c r="A71" s="496"/>
      <c r="B71" s="497"/>
      <c r="C71" s="497"/>
      <c r="D71" s="497"/>
      <c r="E71" s="497"/>
      <c r="F71" s="498"/>
      <c r="G71" s="771" t="s">
        <v>11</v>
      </c>
      <c r="H71" s="772"/>
      <c r="I71" s="772"/>
      <c r="J71" s="772"/>
      <c r="K71" s="772"/>
      <c r="L71" s="772"/>
      <c r="M71" s="772"/>
      <c r="N71" s="772"/>
      <c r="O71" s="773"/>
      <c r="P71" s="780">
        <f>SUM(P70/P69*100)</f>
        <v>59.154929577464785</v>
      </c>
      <c r="Q71" s="780"/>
      <c r="R71" s="780"/>
      <c r="S71" s="780"/>
      <c r="T71" s="780"/>
      <c r="U71" s="780"/>
      <c r="V71" s="780"/>
      <c r="W71" s="780">
        <f>SUM(W70/W69*100)</f>
        <v>80</v>
      </c>
      <c r="X71" s="780"/>
      <c r="Y71" s="780"/>
      <c r="Z71" s="780"/>
      <c r="AA71" s="780"/>
      <c r="AB71" s="780"/>
      <c r="AC71" s="780"/>
      <c r="AD71" s="780">
        <f>SUM(AD70/AD69*100)</f>
        <v>79.545454545454547</v>
      </c>
      <c r="AE71" s="780"/>
      <c r="AF71" s="780"/>
      <c r="AG71" s="780"/>
      <c r="AH71" s="780"/>
      <c r="AI71" s="780"/>
      <c r="AJ71" s="780"/>
      <c r="AK71" s="785"/>
      <c r="AL71" s="786"/>
      <c r="AM71" s="786"/>
      <c r="AN71" s="786"/>
      <c r="AO71" s="786"/>
      <c r="AP71" s="786"/>
      <c r="AQ71" s="787"/>
      <c r="AR71" s="785"/>
      <c r="AS71" s="786"/>
      <c r="AT71" s="786"/>
      <c r="AU71" s="786"/>
      <c r="AV71" s="786"/>
      <c r="AW71" s="786"/>
      <c r="AX71" s="788"/>
    </row>
    <row r="72" spans="1:50" ht="16.5" customHeight="1" x14ac:dyDescent="0.15">
      <c r="A72" s="737" t="s">
        <v>76</v>
      </c>
      <c r="B72" s="738"/>
      <c r="C72" s="743" t="s">
        <v>19</v>
      </c>
      <c r="D72" s="744"/>
      <c r="E72" s="744"/>
      <c r="F72" s="744"/>
      <c r="G72" s="744"/>
      <c r="H72" s="744"/>
      <c r="I72" s="744"/>
      <c r="J72" s="744"/>
      <c r="K72" s="745"/>
      <c r="L72" s="746" t="s">
        <v>75</v>
      </c>
      <c r="M72" s="747"/>
      <c r="N72" s="747"/>
      <c r="O72" s="747"/>
      <c r="P72" s="747"/>
      <c r="Q72" s="748"/>
      <c r="R72" s="749" t="s">
        <v>793</v>
      </c>
      <c r="S72" s="744"/>
      <c r="T72" s="744"/>
      <c r="U72" s="744"/>
      <c r="V72" s="744"/>
      <c r="W72" s="745"/>
      <c r="X72" s="749" t="s">
        <v>29</v>
      </c>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50"/>
    </row>
    <row r="73" spans="1:50" ht="20.25" customHeight="1" x14ac:dyDescent="0.15">
      <c r="A73" s="739"/>
      <c r="B73" s="740"/>
      <c r="C73" s="858" t="s">
        <v>819</v>
      </c>
      <c r="D73" s="859"/>
      <c r="E73" s="859"/>
      <c r="F73" s="859"/>
      <c r="G73" s="859"/>
      <c r="H73" s="859"/>
      <c r="I73" s="859"/>
      <c r="J73" s="859"/>
      <c r="K73" s="860"/>
      <c r="L73" s="760">
        <v>29</v>
      </c>
      <c r="M73" s="761"/>
      <c r="N73" s="761"/>
      <c r="O73" s="761"/>
      <c r="P73" s="761"/>
      <c r="Q73" s="762"/>
      <c r="R73" s="760">
        <v>30</v>
      </c>
      <c r="S73" s="761"/>
      <c r="T73" s="761"/>
      <c r="U73" s="761"/>
      <c r="V73" s="761"/>
      <c r="W73" s="762"/>
      <c r="X73" s="754"/>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6"/>
    </row>
    <row r="74" spans="1:50" ht="20.25" customHeight="1" x14ac:dyDescent="0.15">
      <c r="A74" s="739"/>
      <c r="B74" s="740"/>
      <c r="C74" s="855" t="s">
        <v>818</v>
      </c>
      <c r="D74" s="856"/>
      <c r="E74" s="856"/>
      <c r="F74" s="856"/>
      <c r="G74" s="856"/>
      <c r="H74" s="856"/>
      <c r="I74" s="856"/>
      <c r="J74" s="856"/>
      <c r="K74" s="857"/>
      <c r="L74" s="716">
        <v>0</v>
      </c>
      <c r="M74" s="717"/>
      <c r="N74" s="717"/>
      <c r="O74" s="717"/>
      <c r="P74" s="717"/>
      <c r="Q74" s="718"/>
      <c r="R74" s="716">
        <v>0</v>
      </c>
      <c r="S74" s="717"/>
      <c r="T74" s="717"/>
      <c r="U74" s="717"/>
      <c r="V74" s="717"/>
      <c r="W74" s="718"/>
      <c r="X74" s="719"/>
      <c r="Y74" s="720"/>
      <c r="Z74" s="720"/>
      <c r="AA74" s="720"/>
      <c r="AB74" s="720"/>
      <c r="AC74" s="720"/>
      <c r="AD74" s="720"/>
      <c r="AE74" s="720"/>
      <c r="AF74" s="720"/>
      <c r="AG74" s="720"/>
      <c r="AH74" s="720"/>
      <c r="AI74" s="720"/>
      <c r="AJ74" s="720"/>
      <c r="AK74" s="720"/>
      <c r="AL74" s="720"/>
      <c r="AM74" s="720"/>
      <c r="AN74" s="720"/>
      <c r="AO74" s="720"/>
      <c r="AP74" s="720"/>
      <c r="AQ74" s="720"/>
      <c r="AR74" s="720"/>
      <c r="AS74" s="720"/>
      <c r="AT74" s="720"/>
      <c r="AU74" s="720"/>
      <c r="AV74" s="720"/>
      <c r="AW74" s="720"/>
      <c r="AX74" s="721"/>
    </row>
    <row r="75" spans="1:50" ht="20.25" customHeight="1" x14ac:dyDescent="0.15">
      <c r="A75" s="739"/>
      <c r="B75" s="740"/>
      <c r="C75" s="855" t="s">
        <v>817</v>
      </c>
      <c r="D75" s="856"/>
      <c r="E75" s="856"/>
      <c r="F75" s="856"/>
      <c r="G75" s="856"/>
      <c r="H75" s="856"/>
      <c r="I75" s="856"/>
      <c r="J75" s="856"/>
      <c r="K75" s="857"/>
      <c r="L75" s="716">
        <v>9</v>
      </c>
      <c r="M75" s="717"/>
      <c r="N75" s="717"/>
      <c r="O75" s="717"/>
      <c r="P75" s="717"/>
      <c r="Q75" s="718"/>
      <c r="R75" s="716">
        <v>9</v>
      </c>
      <c r="S75" s="717"/>
      <c r="T75" s="717"/>
      <c r="U75" s="717"/>
      <c r="V75" s="717"/>
      <c r="W75" s="718"/>
      <c r="X75" s="719"/>
      <c r="Y75" s="720"/>
      <c r="Z75" s="720"/>
      <c r="AA75" s="720"/>
      <c r="AB75" s="720"/>
      <c r="AC75" s="720"/>
      <c r="AD75" s="720"/>
      <c r="AE75" s="720"/>
      <c r="AF75" s="720"/>
      <c r="AG75" s="720"/>
      <c r="AH75" s="720"/>
      <c r="AI75" s="720"/>
      <c r="AJ75" s="720"/>
      <c r="AK75" s="720"/>
      <c r="AL75" s="720"/>
      <c r="AM75" s="720"/>
      <c r="AN75" s="720"/>
      <c r="AO75" s="720"/>
      <c r="AP75" s="720"/>
      <c r="AQ75" s="720"/>
      <c r="AR75" s="720"/>
      <c r="AS75" s="720"/>
      <c r="AT75" s="720"/>
      <c r="AU75" s="720"/>
      <c r="AV75" s="720"/>
      <c r="AW75" s="720"/>
      <c r="AX75" s="721"/>
    </row>
    <row r="76" spans="1:50" ht="20.25" customHeight="1" x14ac:dyDescent="0.15">
      <c r="A76" s="739"/>
      <c r="B76" s="740"/>
      <c r="C76" s="855" t="s">
        <v>816</v>
      </c>
      <c r="D76" s="856"/>
      <c r="E76" s="856"/>
      <c r="F76" s="856"/>
      <c r="G76" s="856"/>
      <c r="H76" s="856"/>
      <c r="I76" s="856"/>
      <c r="J76" s="856"/>
      <c r="K76" s="857"/>
      <c r="L76" s="716">
        <v>3</v>
      </c>
      <c r="M76" s="717"/>
      <c r="N76" s="717"/>
      <c r="O76" s="717"/>
      <c r="P76" s="717"/>
      <c r="Q76" s="718"/>
      <c r="R76" s="716">
        <v>4</v>
      </c>
      <c r="S76" s="717"/>
      <c r="T76" s="717"/>
      <c r="U76" s="717"/>
      <c r="V76" s="717"/>
      <c r="W76" s="718"/>
      <c r="X76" s="719"/>
      <c r="Y76" s="720"/>
      <c r="Z76" s="720"/>
      <c r="AA76" s="720"/>
      <c r="AB76" s="720"/>
      <c r="AC76" s="720"/>
      <c r="AD76" s="720"/>
      <c r="AE76" s="720"/>
      <c r="AF76" s="720"/>
      <c r="AG76" s="720"/>
      <c r="AH76" s="720"/>
      <c r="AI76" s="720"/>
      <c r="AJ76" s="720"/>
      <c r="AK76" s="720"/>
      <c r="AL76" s="720"/>
      <c r="AM76" s="720"/>
      <c r="AN76" s="720"/>
      <c r="AO76" s="720"/>
      <c r="AP76" s="720"/>
      <c r="AQ76" s="720"/>
      <c r="AR76" s="720"/>
      <c r="AS76" s="720"/>
      <c r="AT76" s="720"/>
      <c r="AU76" s="720"/>
      <c r="AV76" s="720"/>
      <c r="AW76" s="720"/>
      <c r="AX76" s="721"/>
    </row>
    <row r="77" spans="1:50" ht="20.25" customHeight="1" x14ac:dyDescent="0.15">
      <c r="A77" s="739"/>
      <c r="B77" s="740"/>
      <c r="C77" s="855" t="s">
        <v>815</v>
      </c>
      <c r="D77" s="856"/>
      <c r="E77" s="856"/>
      <c r="F77" s="856"/>
      <c r="G77" s="856"/>
      <c r="H77" s="856"/>
      <c r="I77" s="856"/>
      <c r="J77" s="856"/>
      <c r="K77" s="857"/>
      <c r="L77" s="716">
        <v>3</v>
      </c>
      <c r="M77" s="717"/>
      <c r="N77" s="717"/>
      <c r="O77" s="717"/>
      <c r="P77" s="717"/>
      <c r="Q77" s="718"/>
      <c r="R77" s="716">
        <v>3</v>
      </c>
      <c r="S77" s="717"/>
      <c r="T77" s="717"/>
      <c r="U77" s="717"/>
      <c r="V77" s="717"/>
      <c r="W77" s="718"/>
      <c r="X77" s="719"/>
      <c r="Y77" s="720"/>
      <c r="Z77" s="720"/>
      <c r="AA77" s="720"/>
      <c r="AB77" s="720"/>
      <c r="AC77" s="720"/>
      <c r="AD77" s="720"/>
      <c r="AE77" s="720"/>
      <c r="AF77" s="720"/>
      <c r="AG77" s="720"/>
      <c r="AH77" s="720"/>
      <c r="AI77" s="720"/>
      <c r="AJ77" s="720"/>
      <c r="AK77" s="720"/>
      <c r="AL77" s="720"/>
      <c r="AM77" s="720"/>
      <c r="AN77" s="720"/>
      <c r="AO77" s="720"/>
      <c r="AP77" s="720"/>
      <c r="AQ77" s="720"/>
      <c r="AR77" s="720"/>
      <c r="AS77" s="720"/>
      <c r="AT77" s="720"/>
      <c r="AU77" s="720"/>
      <c r="AV77" s="720"/>
      <c r="AW77" s="720"/>
      <c r="AX77" s="721"/>
    </row>
    <row r="78" spans="1:50" ht="20.25" customHeight="1" x14ac:dyDescent="0.15">
      <c r="A78" s="739"/>
      <c r="B78" s="740"/>
      <c r="C78" s="862"/>
      <c r="D78" s="726"/>
      <c r="E78" s="726"/>
      <c r="F78" s="726"/>
      <c r="G78" s="726"/>
      <c r="H78" s="726"/>
      <c r="I78" s="726"/>
      <c r="J78" s="726"/>
      <c r="K78" s="727"/>
      <c r="L78" s="725"/>
      <c r="M78" s="726"/>
      <c r="N78" s="726"/>
      <c r="O78" s="726"/>
      <c r="P78" s="726"/>
      <c r="Q78" s="727"/>
      <c r="R78" s="725"/>
      <c r="S78" s="726"/>
      <c r="T78" s="726"/>
      <c r="U78" s="726"/>
      <c r="V78" s="726"/>
      <c r="W78" s="727"/>
      <c r="X78" s="719"/>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1"/>
    </row>
    <row r="79" spans="1:50" ht="20.25" customHeight="1" thickBot="1" x14ac:dyDescent="0.2">
      <c r="A79" s="741"/>
      <c r="B79" s="742"/>
      <c r="C79" s="728" t="s">
        <v>22</v>
      </c>
      <c r="D79" s="729"/>
      <c r="E79" s="729"/>
      <c r="F79" s="729"/>
      <c r="G79" s="729"/>
      <c r="H79" s="729"/>
      <c r="I79" s="729"/>
      <c r="J79" s="729"/>
      <c r="K79" s="730"/>
      <c r="L79" s="811">
        <f>SUM(L73:Q78)</f>
        <v>44</v>
      </c>
      <c r="M79" s="812"/>
      <c r="N79" s="812"/>
      <c r="O79" s="812"/>
      <c r="P79" s="812"/>
      <c r="Q79" s="813"/>
      <c r="R79" s="811">
        <f>SUM(R73:W78)</f>
        <v>46</v>
      </c>
      <c r="S79" s="812"/>
      <c r="T79" s="812"/>
      <c r="U79" s="812"/>
      <c r="V79" s="812"/>
      <c r="W79" s="813"/>
      <c r="X79" s="734"/>
      <c r="Y79" s="735"/>
      <c r="Z79" s="735"/>
      <c r="AA79" s="735"/>
      <c r="AB79" s="735"/>
      <c r="AC79" s="735"/>
      <c r="AD79" s="735"/>
      <c r="AE79" s="735"/>
      <c r="AF79" s="735"/>
      <c r="AG79" s="735"/>
      <c r="AH79" s="735"/>
      <c r="AI79" s="735"/>
      <c r="AJ79" s="735"/>
      <c r="AK79" s="735"/>
      <c r="AL79" s="735"/>
      <c r="AM79" s="735"/>
      <c r="AN79" s="735"/>
      <c r="AO79" s="735"/>
      <c r="AP79" s="735"/>
      <c r="AQ79" s="735"/>
      <c r="AR79" s="735"/>
      <c r="AS79" s="735"/>
      <c r="AT79" s="735"/>
      <c r="AU79" s="735"/>
      <c r="AV79" s="735"/>
      <c r="AW79" s="735"/>
      <c r="AX79" s="736"/>
    </row>
    <row r="80" spans="1:50" s="71" customFormat="1" ht="20.25" customHeight="1" thickBo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861" t="s">
        <v>814</v>
      </c>
      <c r="AR80" s="861"/>
      <c r="AS80" s="861"/>
      <c r="AT80" s="861"/>
      <c r="AU80" s="861"/>
      <c r="AV80" s="861"/>
      <c r="AW80" s="861"/>
      <c r="AX80" s="861"/>
    </row>
    <row r="81" spans="1:50" ht="30" customHeight="1" x14ac:dyDescent="0.15">
      <c r="A81" s="457" t="s">
        <v>813</v>
      </c>
      <c r="B81" s="458"/>
      <c r="C81" s="458"/>
      <c r="D81" s="458"/>
      <c r="E81" s="458"/>
      <c r="F81" s="846"/>
      <c r="G81" s="847" t="s">
        <v>812</v>
      </c>
      <c r="H81" s="848"/>
      <c r="I81" s="848"/>
      <c r="J81" s="848"/>
      <c r="K81" s="848"/>
      <c r="L81" s="848"/>
      <c r="M81" s="848"/>
      <c r="N81" s="848"/>
      <c r="O81" s="848"/>
      <c r="P81" s="848"/>
      <c r="Q81" s="848"/>
      <c r="R81" s="848"/>
      <c r="S81" s="848"/>
      <c r="T81" s="848"/>
      <c r="U81" s="848"/>
      <c r="V81" s="848"/>
      <c r="W81" s="848"/>
      <c r="X81" s="848"/>
      <c r="Y81" s="433" t="s">
        <v>811</v>
      </c>
      <c r="Z81" s="849"/>
      <c r="AA81" s="849"/>
      <c r="AB81" s="849"/>
      <c r="AC81" s="849"/>
      <c r="AD81" s="850"/>
      <c r="AE81" s="851" t="s">
        <v>810</v>
      </c>
      <c r="AF81" s="851"/>
      <c r="AG81" s="851"/>
      <c r="AH81" s="851"/>
      <c r="AI81" s="851"/>
      <c r="AJ81" s="851"/>
      <c r="AK81" s="851"/>
      <c r="AL81" s="851"/>
      <c r="AM81" s="851"/>
      <c r="AN81" s="851"/>
      <c r="AO81" s="851"/>
      <c r="AP81" s="852"/>
      <c r="AQ81" s="439" t="s">
        <v>2</v>
      </c>
      <c r="AR81" s="853"/>
      <c r="AS81" s="853"/>
      <c r="AT81" s="853"/>
      <c r="AU81" s="853"/>
      <c r="AV81" s="853"/>
      <c r="AW81" s="853"/>
      <c r="AX81" s="854"/>
    </row>
    <row r="82" spans="1:50" ht="35.25" customHeight="1" x14ac:dyDescent="0.15">
      <c r="A82" s="817" t="s">
        <v>809</v>
      </c>
      <c r="B82" s="818"/>
      <c r="C82" s="818"/>
      <c r="D82" s="818"/>
      <c r="E82" s="818"/>
      <c r="F82" s="819"/>
      <c r="G82" s="820" t="s">
        <v>532</v>
      </c>
      <c r="H82" s="821"/>
      <c r="I82" s="821"/>
      <c r="J82" s="821"/>
      <c r="K82" s="821"/>
      <c r="L82" s="821"/>
      <c r="M82" s="821"/>
      <c r="N82" s="821"/>
      <c r="O82" s="821"/>
      <c r="P82" s="821"/>
      <c r="Q82" s="821"/>
      <c r="R82" s="821"/>
      <c r="S82" s="821"/>
      <c r="T82" s="821"/>
      <c r="U82" s="821"/>
      <c r="V82" s="821"/>
      <c r="W82" s="821"/>
      <c r="X82" s="822"/>
      <c r="Y82" s="448" t="s">
        <v>3</v>
      </c>
      <c r="Z82" s="838"/>
      <c r="AA82" s="838"/>
      <c r="AB82" s="838"/>
      <c r="AC82" s="838"/>
      <c r="AD82" s="839"/>
      <c r="AE82" s="840" t="s">
        <v>808</v>
      </c>
      <c r="AF82" s="841"/>
      <c r="AG82" s="841"/>
      <c r="AH82" s="841"/>
      <c r="AI82" s="841"/>
      <c r="AJ82" s="841"/>
      <c r="AK82" s="841"/>
      <c r="AL82" s="841"/>
      <c r="AM82" s="841"/>
      <c r="AN82" s="841"/>
      <c r="AO82" s="841"/>
      <c r="AP82" s="842"/>
      <c r="AQ82" s="454" t="s">
        <v>452</v>
      </c>
      <c r="AR82" s="455"/>
      <c r="AS82" s="455"/>
      <c r="AT82" s="455"/>
      <c r="AU82" s="455"/>
      <c r="AV82" s="455"/>
      <c r="AW82" s="455"/>
      <c r="AX82" s="456"/>
    </row>
    <row r="83" spans="1:50" ht="35.25" customHeight="1" x14ac:dyDescent="0.15">
      <c r="A83" s="459" t="s">
        <v>4</v>
      </c>
      <c r="B83" s="460"/>
      <c r="C83" s="460"/>
      <c r="D83" s="460"/>
      <c r="E83" s="460"/>
      <c r="F83" s="843"/>
      <c r="G83" s="844" t="s">
        <v>213</v>
      </c>
      <c r="H83" s="845"/>
      <c r="I83" s="845"/>
      <c r="J83" s="845"/>
      <c r="K83" s="845"/>
      <c r="L83" s="845"/>
      <c r="M83" s="845"/>
      <c r="N83" s="845"/>
      <c r="O83" s="845"/>
      <c r="P83" s="845"/>
      <c r="Q83" s="845"/>
      <c r="R83" s="845"/>
      <c r="S83" s="845"/>
      <c r="T83" s="845"/>
      <c r="U83" s="845"/>
      <c r="V83" s="845"/>
      <c r="W83" s="845"/>
      <c r="X83" s="845"/>
      <c r="Y83" s="463" t="s">
        <v>56</v>
      </c>
      <c r="Z83" s="464"/>
      <c r="AA83" s="464"/>
      <c r="AB83" s="464"/>
      <c r="AC83" s="464"/>
      <c r="AD83" s="465"/>
      <c r="AE83" s="823" t="s">
        <v>807</v>
      </c>
      <c r="AF83" s="823"/>
      <c r="AG83" s="823"/>
      <c r="AH83" s="823"/>
      <c r="AI83" s="823"/>
      <c r="AJ83" s="823"/>
      <c r="AK83" s="823"/>
      <c r="AL83" s="823"/>
      <c r="AM83" s="823"/>
      <c r="AN83" s="823"/>
      <c r="AO83" s="823"/>
      <c r="AP83" s="823"/>
      <c r="AQ83" s="824"/>
      <c r="AR83" s="824"/>
      <c r="AS83" s="824"/>
      <c r="AT83" s="824"/>
      <c r="AU83" s="824"/>
      <c r="AV83" s="824"/>
      <c r="AW83" s="824"/>
      <c r="AX83" s="825"/>
    </row>
    <row r="84" spans="1:50" ht="30" customHeight="1" x14ac:dyDescent="0.15">
      <c r="A84" s="826" t="s">
        <v>806</v>
      </c>
      <c r="B84" s="827"/>
      <c r="C84" s="827"/>
      <c r="D84" s="827"/>
      <c r="E84" s="827"/>
      <c r="F84" s="828"/>
      <c r="G84" s="829" t="s">
        <v>805</v>
      </c>
      <c r="H84" s="830"/>
      <c r="I84" s="830"/>
      <c r="J84" s="830"/>
      <c r="K84" s="830"/>
      <c r="L84" s="830"/>
      <c r="M84" s="830"/>
      <c r="N84" s="830"/>
      <c r="O84" s="830"/>
      <c r="P84" s="830"/>
      <c r="Q84" s="830"/>
      <c r="R84" s="830"/>
      <c r="S84" s="830"/>
      <c r="T84" s="830"/>
      <c r="U84" s="830"/>
      <c r="V84" s="830"/>
      <c r="W84" s="830"/>
      <c r="X84" s="831"/>
      <c r="Y84" s="832" t="s">
        <v>804</v>
      </c>
      <c r="Z84" s="833"/>
      <c r="AA84" s="833"/>
      <c r="AB84" s="833"/>
      <c r="AC84" s="833"/>
      <c r="AD84" s="834"/>
      <c r="AE84" s="835" t="s">
        <v>532</v>
      </c>
      <c r="AF84" s="836"/>
      <c r="AG84" s="836"/>
      <c r="AH84" s="836"/>
      <c r="AI84" s="836"/>
      <c r="AJ84" s="836"/>
      <c r="AK84" s="836"/>
      <c r="AL84" s="836"/>
      <c r="AM84" s="836"/>
      <c r="AN84" s="836"/>
      <c r="AO84" s="836"/>
      <c r="AP84" s="836"/>
      <c r="AQ84" s="836"/>
      <c r="AR84" s="836"/>
      <c r="AS84" s="836"/>
      <c r="AT84" s="836"/>
      <c r="AU84" s="836"/>
      <c r="AV84" s="836"/>
      <c r="AW84" s="836"/>
      <c r="AX84" s="837"/>
    </row>
    <row r="85" spans="1:50" ht="38.25" customHeight="1" x14ac:dyDescent="0.15">
      <c r="A85" s="196" t="s">
        <v>803</v>
      </c>
      <c r="B85" s="197"/>
      <c r="C85" s="197"/>
      <c r="D85" s="197"/>
      <c r="E85" s="197"/>
      <c r="F85" s="492"/>
      <c r="G85" s="814" t="s">
        <v>802</v>
      </c>
      <c r="H85" s="815"/>
      <c r="I85" s="815"/>
      <c r="J85" s="815"/>
      <c r="K85" s="815"/>
      <c r="L85" s="815"/>
      <c r="M85" s="815"/>
      <c r="N85" s="815"/>
      <c r="O85" s="815"/>
      <c r="P85" s="815"/>
      <c r="Q85" s="815"/>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6"/>
    </row>
    <row r="86" spans="1:50" ht="23.25" customHeight="1" x14ac:dyDescent="0.15">
      <c r="A86" s="196" t="s">
        <v>801</v>
      </c>
      <c r="B86" s="197"/>
      <c r="C86" s="197"/>
      <c r="D86" s="197"/>
      <c r="E86" s="197"/>
      <c r="F86" s="492"/>
      <c r="G86" s="814" t="s">
        <v>800</v>
      </c>
      <c r="H86" s="815"/>
      <c r="I86" s="815"/>
      <c r="J86" s="815"/>
      <c r="K86" s="815"/>
      <c r="L86" s="815"/>
      <c r="M86" s="815"/>
      <c r="N86" s="815"/>
      <c r="O86" s="815"/>
      <c r="P86" s="815"/>
      <c r="Q86" s="815"/>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6"/>
    </row>
    <row r="87" spans="1:50" ht="20.25" customHeight="1" x14ac:dyDescent="0.15">
      <c r="A87" s="196" t="s">
        <v>6</v>
      </c>
      <c r="B87" s="197"/>
      <c r="C87" s="197"/>
      <c r="D87" s="197"/>
      <c r="E87" s="197"/>
      <c r="F87" s="492"/>
      <c r="G87" s="799" t="s">
        <v>799</v>
      </c>
      <c r="H87" s="800"/>
      <c r="I87" s="800"/>
      <c r="J87" s="800"/>
      <c r="K87" s="800"/>
      <c r="L87" s="800"/>
      <c r="M87" s="800"/>
      <c r="N87" s="800"/>
      <c r="O87" s="800"/>
      <c r="P87" s="800"/>
      <c r="Q87" s="800"/>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1"/>
    </row>
    <row r="88" spans="1:50" ht="20.25" customHeight="1" x14ac:dyDescent="0.15">
      <c r="A88" s="493" t="s">
        <v>27</v>
      </c>
      <c r="B88" s="494"/>
      <c r="C88" s="494"/>
      <c r="D88" s="494"/>
      <c r="E88" s="494"/>
      <c r="F88" s="495"/>
      <c r="G88" s="802"/>
      <c r="H88" s="803"/>
      <c r="I88" s="803"/>
      <c r="J88" s="803"/>
      <c r="K88" s="803"/>
      <c r="L88" s="803"/>
      <c r="M88" s="803"/>
      <c r="N88" s="803"/>
      <c r="O88" s="804"/>
      <c r="P88" s="782" t="s">
        <v>798</v>
      </c>
      <c r="Q88" s="783"/>
      <c r="R88" s="783"/>
      <c r="S88" s="783"/>
      <c r="T88" s="783"/>
      <c r="U88" s="783"/>
      <c r="V88" s="784"/>
      <c r="W88" s="782" t="s">
        <v>797</v>
      </c>
      <c r="X88" s="783"/>
      <c r="Y88" s="783"/>
      <c r="Z88" s="783"/>
      <c r="AA88" s="783"/>
      <c r="AB88" s="783"/>
      <c r="AC88" s="784"/>
      <c r="AD88" s="782" t="s">
        <v>796</v>
      </c>
      <c r="AE88" s="783"/>
      <c r="AF88" s="783"/>
      <c r="AG88" s="783"/>
      <c r="AH88" s="783"/>
      <c r="AI88" s="783"/>
      <c r="AJ88" s="784"/>
      <c r="AK88" s="782" t="s">
        <v>795</v>
      </c>
      <c r="AL88" s="783"/>
      <c r="AM88" s="783"/>
      <c r="AN88" s="783"/>
      <c r="AO88" s="783"/>
      <c r="AP88" s="783"/>
      <c r="AQ88" s="784"/>
      <c r="AR88" s="782" t="s">
        <v>793</v>
      </c>
      <c r="AS88" s="783"/>
      <c r="AT88" s="783"/>
      <c r="AU88" s="783"/>
      <c r="AV88" s="783"/>
      <c r="AW88" s="783"/>
      <c r="AX88" s="789"/>
    </row>
    <row r="89" spans="1:50" ht="20.25" customHeight="1" x14ac:dyDescent="0.15">
      <c r="A89" s="402"/>
      <c r="B89" s="403"/>
      <c r="C89" s="403"/>
      <c r="D89" s="403"/>
      <c r="E89" s="403"/>
      <c r="F89" s="404"/>
      <c r="G89" s="502" t="s">
        <v>7</v>
      </c>
      <c r="H89" s="510"/>
      <c r="I89" s="793" t="s">
        <v>8</v>
      </c>
      <c r="J89" s="794"/>
      <c r="K89" s="794"/>
      <c r="L89" s="794"/>
      <c r="M89" s="794"/>
      <c r="N89" s="794"/>
      <c r="O89" s="795"/>
      <c r="P89" s="767">
        <v>51</v>
      </c>
      <c r="Q89" s="768"/>
      <c r="R89" s="768"/>
      <c r="S89" s="768"/>
      <c r="T89" s="768"/>
      <c r="U89" s="768"/>
      <c r="V89" s="769"/>
      <c r="W89" s="767">
        <v>50</v>
      </c>
      <c r="X89" s="768"/>
      <c r="Y89" s="768"/>
      <c r="Z89" s="768"/>
      <c r="AA89" s="768"/>
      <c r="AB89" s="768"/>
      <c r="AC89" s="769"/>
      <c r="AD89" s="767">
        <v>52</v>
      </c>
      <c r="AE89" s="768"/>
      <c r="AF89" s="768"/>
      <c r="AG89" s="768"/>
      <c r="AH89" s="768"/>
      <c r="AI89" s="768"/>
      <c r="AJ89" s="769"/>
      <c r="AK89" s="767">
        <v>56</v>
      </c>
      <c r="AL89" s="768"/>
      <c r="AM89" s="768"/>
      <c r="AN89" s="768"/>
      <c r="AO89" s="768"/>
      <c r="AP89" s="768"/>
      <c r="AQ89" s="769"/>
      <c r="AR89" s="767">
        <v>58</v>
      </c>
      <c r="AS89" s="768"/>
      <c r="AT89" s="768"/>
      <c r="AU89" s="768"/>
      <c r="AV89" s="768"/>
      <c r="AW89" s="768"/>
      <c r="AX89" s="770"/>
    </row>
    <row r="90" spans="1:50" ht="20.25" customHeight="1" x14ac:dyDescent="0.15">
      <c r="A90" s="402"/>
      <c r="B90" s="403"/>
      <c r="C90" s="403"/>
      <c r="D90" s="403"/>
      <c r="E90" s="403"/>
      <c r="F90" s="404"/>
      <c r="G90" s="790"/>
      <c r="H90" s="791"/>
      <c r="I90" s="191" t="s">
        <v>9</v>
      </c>
      <c r="J90" s="192"/>
      <c r="K90" s="192"/>
      <c r="L90" s="192"/>
      <c r="M90" s="192"/>
      <c r="N90" s="192"/>
      <c r="O90" s="193"/>
      <c r="P90" s="774" t="s">
        <v>532</v>
      </c>
      <c r="Q90" s="775"/>
      <c r="R90" s="775"/>
      <c r="S90" s="775"/>
      <c r="T90" s="775"/>
      <c r="U90" s="775"/>
      <c r="V90" s="776"/>
      <c r="W90" s="774" t="s">
        <v>532</v>
      </c>
      <c r="X90" s="775"/>
      <c r="Y90" s="775"/>
      <c r="Z90" s="775"/>
      <c r="AA90" s="775"/>
      <c r="AB90" s="775"/>
      <c r="AC90" s="776"/>
      <c r="AD90" s="774"/>
      <c r="AE90" s="775"/>
      <c r="AF90" s="775"/>
      <c r="AG90" s="775"/>
      <c r="AH90" s="775"/>
      <c r="AI90" s="775"/>
      <c r="AJ90" s="776"/>
      <c r="AK90" s="774"/>
      <c r="AL90" s="775"/>
      <c r="AM90" s="775"/>
      <c r="AN90" s="775"/>
      <c r="AO90" s="775"/>
      <c r="AP90" s="775"/>
      <c r="AQ90" s="776"/>
      <c r="AR90" s="777"/>
      <c r="AS90" s="778"/>
      <c r="AT90" s="778"/>
      <c r="AU90" s="778"/>
      <c r="AV90" s="778"/>
      <c r="AW90" s="778"/>
      <c r="AX90" s="779"/>
    </row>
    <row r="91" spans="1:50" ht="20.25" customHeight="1" x14ac:dyDescent="0.15">
      <c r="A91" s="402"/>
      <c r="B91" s="403"/>
      <c r="C91" s="403"/>
      <c r="D91" s="403"/>
      <c r="E91" s="403"/>
      <c r="F91" s="404"/>
      <c r="G91" s="790"/>
      <c r="H91" s="791"/>
      <c r="I91" s="191" t="s">
        <v>61</v>
      </c>
      <c r="J91" s="192"/>
      <c r="K91" s="192"/>
      <c r="L91" s="192"/>
      <c r="M91" s="192"/>
      <c r="N91" s="192"/>
      <c r="O91" s="193"/>
      <c r="P91" s="774" t="s">
        <v>532</v>
      </c>
      <c r="Q91" s="775"/>
      <c r="R91" s="775"/>
      <c r="S91" s="775"/>
      <c r="T91" s="775"/>
      <c r="U91" s="775"/>
      <c r="V91" s="776"/>
      <c r="W91" s="774" t="s">
        <v>532</v>
      </c>
      <c r="X91" s="775"/>
      <c r="Y91" s="775"/>
      <c r="Z91" s="775"/>
      <c r="AA91" s="775"/>
      <c r="AB91" s="775"/>
      <c r="AC91" s="776"/>
      <c r="AD91" s="774" t="s">
        <v>532</v>
      </c>
      <c r="AE91" s="775"/>
      <c r="AF91" s="775"/>
      <c r="AG91" s="775"/>
      <c r="AH91" s="775"/>
      <c r="AI91" s="775"/>
      <c r="AJ91" s="776"/>
      <c r="AK91" s="774" t="s">
        <v>532</v>
      </c>
      <c r="AL91" s="775"/>
      <c r="AM91" s="775"/>
      <c r="AN91" s="775"/>
      <c r="AO91" s="775"/>
      <c r="AP91" s="775"/>
      <c r="AQ91" s="776"/>
      <c r="AR91" s="805" t="s">
        <v>851</v>
      </c>
      <c r="AS91" s="775"/>
      <c r="AT91" s="775"/>
      <c r="AU91" s="775"/>
      <c r="AV91" s="775"/>
      <c r="AW91" s="775"/>
      <c r="AX91" s="806"/>
    </row>
    <row r="92" spans="1:50" ht="20.25" customHeight="1" x14ac:dyDescent="0.15">
      <c r="A92" s="402"/>
      <c r="B92" s="403"/>
      <c r="C92" s="403"/>
      <c r="D92" s="403"/>
      <c r="E92" s="403"/>
      <c r="F92" s="404"/>
      <c r="G92" s="790"/>
      <c r="H92" s="791"/>
      <c r="I92" s="191" t="s">
        <v>62</v>
      </c>
      <c r="J92" s="192"/>
      <c r="K92" s="192"/>
      <c r="L92" s="192"/>
      <c r="M92" s="192"/>
      <c r="N92" s="192"/>
      <c r="O92" s="193"/>
      <c r="P92" s="774" t="s">
        <v>532</v>
      </c>
      <c r="Q92" s="775"/>
      <c r="R92" s="775"/>
      <c r="S92" s="775"/>
      <c r="T92" s="775"/>
      <c r="U92" s="775"/>
      <c r="V92" s="776"/>
      <c r="W92" s="774" t="s">
        <v>532</v>
      </c>
      <c r="X92" s="775"/>
      <c r="Y92" s="775"/>
      <c r="Z92" s="775"/>
      <c r="AA92" s="775"/>
      <c r="AB92" s="775"/>
      <c r="AC92" s="776"/>
      <c r="AD92" s="774" t="s">
        <v>532</v>
      </c>
      <c r="AE92" s="775"/>
      <c r="AF92" s="775"/>
      <c r="AG92" s="775"/>
      <c r="AH92" s="775"/>
      <c r="AI92" s="775"/>
      <c r="AJ92" s="776"/>
      <c r="AK92" s="774" t="s">
        <v>532</v>
      </c>
      <c r="AL92" s="775"/>
      <c r="AM92" s="775"/>
      <c r="AN92" s="775"/>
      <c r="AO92" s="775"/>
      <c r="AP92" s="775"/>
      <c r="AQ92" s="776"/>
      <c r="AR92" s="777"/>
      <c r="AS92" s="778"/>
      <c r="AT92" s="778"/>
      <c r="AU92" s="778"/>
      <c r="AV92" s="778"/>
      <c r="AW92" s="778"/>
      <c r="AX92" s="779"/>
    </row>
    <row r="93" spans="1:50" ht="20.25" customHeight="1" x14ac:dyDescent="0.15">
      <c r="A93" s="402"/>
      <c r="B93" s="403"/>
      <c r="C93" s="403"/>
      <c r="D93" s="403"/>
      <c r="E93" s="403"/>
      <c r="F93" s="404"/>
      <c r="G93" s="790"/>
      <c r="H93" s="791"/>
      <c r="I93" s="191" t="s">
        <v>60</v>
      </c>
      <c r="J93" s="192"/>
      <c r="K93" s="192"/>
      <c r="L93" s="192"/>
      <c r="M93" s="192"/>
      <c r="N93" s="192"/>
      <c r="O93" s="193"/>
      <c r="P93" s="774" t="s">
        <v>532</v>
      </c>
      <c r="Q93" s="775"/>
      <c r="R93" s="775"/>
      <c r="S93" s="775"/>
      <c r="T93" s="775"/>
      <c r="U93" s="775"/>
      <c r="V93" s="776"/>
      <c r="W93" s="774" t="s">
        <v>532</v>
      </c>
      <c r="X93" s="775"/>
      <c r="Y93" s="775"/>
      <c r="Z93" s="775"/>
      <c r="AA93" s="775"/>
      <c r="AB93" s="775"/>
      <c r="AC93" s="776"/>
      <c r="AD93" s="774" t="s">
        <v>532</v>
      </c>
      <c r="AE93" s="775"/>
      <c r="AF93" s="775"/>
      <c r="AG93" s="775"/>
      <c r="AH93" s="775"/>
      <c r="AI93" s="775"/>
      <c r="AJ93" s="776"/>
      <c r="AK93" s="774" t="s">
        <v>532</v>
      </c>
      <c r="AL93" s="775"/>
      <c r="AM93" s="775"/>
      <c r="AN93" s="775"/>
      <c r="AO93" s="775"/>
      <c r="AP93" s="775"/>
      <c r="AQ93" s="776"/>
      <c r="AR93" s="777"/>
      <c r="AS93" s="778"/>
      <c r="AT93" s="778"/>
      <c r="AU93" s="778"/>
      <c r="AV93" s="778"/>
      <c r="AW93" s="778"/>
      <c r="AX93" s="779"/>
    </row>
    <row r="94" spans="1:50" ht="20.25" customHeight="1" x14ac:dyDescent="0.15">
      <c r="A94" s="402"/>
      <c r="B94" s="403"/>
      <c r="C94" s="403"/>
      <c r="D94" s="403"/>
      <c r="E94" s="403"/>
      <c r="F94" s="404"/>
      <c r="G94" s="792"/>
      <c r="H94" s="636"/>
      <c r="I94" s="807" t="s">
        <v>22</v>
      </c>
      <c r="J94" s="808"/>
      <c r="K94" s="808"/>
      <c r="L94" s="808"/>
      <c r="M94" s="808"/>
      <c r="N94" s="808"/>
      <c r="O94" s="809"/>
      <c r="P94" s="810">
        <f>P89</f>
        <v>51</v>
      </c>
      <c r="Q94" s="810"/>
      <c r="R94" s="810"/>
      <c r="S94" s="810"/>
      <c r="T94" s="810"/>
      <c r="U94" s="810"/>
      <c r="V94" s="810"/>
      <c r="W94" s="810">
        <f>W89</f>
        <v>50</v>
      </c>
      <c r="X94" s="810"/>
      <c r="Y94" s="810"/>
      <c r="Z94" s="810"/>
      <c r="AA94" s="810"/>
      <c r="AB94" s="810"/>
      <c r="AC94" s="810"/>
      <c r="AD94" s="763">
        <f>AD89</f>
        <v>52</v>
      </c>
      <c r="AE94" s="764"/>
      <c r="AF94" s="764"/>
      <c r="AG94" s="764"/>
      <c r="AH94" s="764"/>
      <c r="AI94" s="764"/>
      <c r="AJ94" s="765"/>
      <c r="AK94" s="763">
        <f>AK89</f>
        <v>56</v>
      </c>
      <c r="AL94" s="764"/>
      <c r="AM94" s="764"/>
      <c r="AN94" s="764"/>
      <c r="AO94" s="764"/>
      <c r="AP94" s="764"/>
      <c r="AQ94" s="765"/>
      <c r="AR94" s="763">
        <v>58</v>
      </c>
      <c r="AS94" s="764"/>
      <c r="AT94" s="764"/>
      <c r="AU94" s="764"/>
      <c r="AV94" s="764"/>
      <c r="AW94" s="764"/>
      <c r="AX94" s="766"/>
    </row>
    <row r="95" spans="1:50" ht="20.25" customHeight="1" x14ac:dyDescent="0.15">
      <c r="A95" s="402"/>
      <c r="B95" s="403"/>
      <c r="C95" s="403"/>
      <c r="D95" s="403"/>
      <c r="E95" s="403"/>
      <c r="F95" s="404"/>
      <c r="G95" s="771" t="s">
        <v>10</v>
      </c>
      <c r="H95" s="772"/>
      <c r="I95" s="772"/>
      <c r="J95" s="772"/>
      <c r="K95" s="772"/>
      <c r="L95" s="772"/>
      <c r="M95" s="772"/>
      <c r="N95" s="772"/>
      <c r="O95" s="773"/>
      <c r="P95" s="780">
        <v>43</v>
      </c>
      <c r="Q95" s="780"/>
      <c r="R95" s="780"/>
      <c r="S95" s="780"/>
      <c r="T95" s="780"/>
      <c r="U95" s="780"/>
      <c r="V95" s="780"/>
      <c r="W95" s="781">
        <v>43</v>
      </c>
      <c r="X95" s="780"/>
      <c r="Y95" s="780"/>
      <c r="Z95" s="780"/>
      <c r="AA95" s="780"/>
      <c r="AB95" s="780"/>
      <c r="AC95" s="780"/>
      <c r="AD95" s="796">
        <v>44</v>
      </c>
      <c r="AE95" s="797"/>
      <c r="AF95" s="797"/>
      <c r="AG95" s="797"/>
      <c r="AH95" s="797"/>
      <c r="AI95" s="797"/>
      <c r="AJ95" s="798"/>
      <c r="AK95" s="785"/>
      <c r="AL95" s="786"/>
      <c r="AM95" s="786"/>
      <c r="AN95" s="786"/>
      <c r="AO95" s="786"/>
      <c r="AP95" s="786"/>
      <c r="AQ95" s="787"/>
      <c r="AR95" s="785"/>
      <c r="AS95" s="786"/>
      <c r="AT95" s="786"/>
      <c r="AU95" s="786"/>
      <c r="AV95" s="786"/>
      <c r="AW95" s="786"/>
      <c r="AX95" s="788"/>
    </row>
    <row r="96" spans="1:50" ht="20.25" customHeight="1" x14ac:dyDescent="0.15">
      <c r="A96" s="496"/>
      <c r="B96" s="497"/>
      <c r="C96" s="497"/>
      <c r="D96" s="497"/>
      <c r="E96" s="497"/>
      <c r="F96" s="498"/>
      <c r="G96" s="771" t="s">
        <v>11</v>
      </c>
      <c r="H96" s="772"/>
      <c r="I96" s="772"/>
      <c r="J96" s="772"/>
      <c r="K96" s="772"/>
      <c r="L96" s="772"/>
      <c r="M96" s="772"/>
      <c r="N96" s="772"/>
      <c r="O96" s="773"/>
      <c r="P96" s="780">
        <f>SUM(P95/P94*100)</f>
        <v>84.313725490196077</v>
      </c>
      <c r="Q96" s="780"/>
      <c r="R96" s="780"/>
      <c r="S96" s="780"/>
      <c r="T96" s="780"/>
      <c r="U96" s="780"/>
      <c r="V96" s="780"/>
      <c r="W96" s="780">
        <f>SUM(W95/W94*100)</f>
        <v>86</v>
      </c>
      <c r="X96" s="780"/>
      <c r="Y96" s="780"/>
      <c r="Z96" s="780"/>
      <c r="AA96" s="780"/>
      <c r="AB96" s="780"/>
      <c r="AC96" s="780"/>
      <c r="AD96" s="780">
        <f>SUM(AD95/AD94*100)</f>
        <v>84.615384615384613</v>
      </c>
      <c r="AE96" s="780"/>
      <c r="AF96" s="780"/>
      <c r="AG96" s="780"/>
      <c r="AH96" s="780"/>
      <c r="AI96" s="780"/>
      <c r="AJ96" s="780"/>
      <c r="AK96" s="785"/>
      <c r="AL96" s="786"/>
      <c r="AM96" s="786"/>
      <c r="AN96" s="786"/>
      <c r="AO96" s="786"/>
      <c r="AP96" s="786"/>
      <c r="AQ96" s="787"/>
      <c r="AR96" s="785"/>
      <c r="AS96" s="786"/>
      <c r="AT96" s="786"/>
      <c r="AU96" s="786"/>
      <c r="AV96" s="786"/>
      <c r="AW96" s="786"/>
      <c r="AX96" s="788"/>
    </row>
    <row r="97" spans="1:50" ht="12.75" customHeight="1" x14ac:dyDescent="0.15">
      <c r="A97" s="737" t="s">
        <v>794</v>
      </c>
      <c r="B97" s="738"/>
      <c r="C97" s="743" t="s">
        <v>19</v>
      </c>
      <c r="D97" s="744"/>
      <c r="E97" s="744"/>
      <c r="F97" s="744"/>
      <c r="G97" s="744"/>
      <c r="H97" s="744"/>
      <c r="I97" s="744"/>
      <c r="J97" s="744"/>
      <c r="K97" s="745"/>
      <c r="L97" s="746" t="s">
        <v>75</v>
      </c>
      <c r="M97" s="747"/>
      <c r="N97" s="747"/>
      <c r="O97" s="747"/>
      <c r="P97" s="747"/>
      <c r="Q97" s="748"/>
      <c r="R97" s="749" t="s">
        <v>793</v>
      </c>
      <c r="S97" s="744"/>
      <c r="T97" s="744"/>
      <c r="U97" s="744"/>
      <c r="V97" s="744"/>
      <c r="W97" s="745"/>
      <c r="X97" s="749" t="s">
        <v>29</v>
      </c>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50"/>
    </row>
    <row r="98" spans="1:50" ht="20.25" customHeight="1" x14ac:dyDescent="0.15">
      <c r="A98" s="739"/>
      <c r="B98" s="740"/>
      <c r="C98" s="751" t="s">
        <v>792</v>
      </c>
      <c r="D98" s="752"/>
      <c r="E98" s="752"/>
      <c r="F98" s="752"/>
      <c r="G98" s="752"/>
      <c r="H98" s="752"/>
      <c r="I98" s="752"/>
      <c r="J98" s="752"/>
      <c r="K98" s="753"/>
      <c r="L98" s="760">
        <v>0.7</v>
      </c>
      <c r="M98" s="761"/>
      <c r="N98" s="761"/>
      <c r="O98" s="761"/>
      <c r="P98" s="761"/>
      <c r="Q98" s="762"/>
      <c r="R98" s="760">
        <v>0.7</v>
      </c>
      <c r="S98" s="761"/>
      <c r="T98" s="761"/>
      <c r="U98" s="761"/>
      <c r="V98" s="761"/>
      <c r="W98" s="762"/>
      <c r="X98" s="754"/>
      <c r="Y98" s="755"/>
      <c r="Z98" s="755"/>
      <c r="AA98" s="755"/>
      <c r="AB98" s="755"/>
      <c r="AC98" s="755"/>
      <c r="AD98" s="755"/>
      <c r="AE98" s="755"/>
      <c r="AF98" s="755"/>
      <c r="AG98" s="755"/>
      <c r="AH98" s="755"/>
      <c r="AI98" s="755"/>
      <c r="AJ98" s="755"/>
      <c r="AK98" s="755"/>
      <c r="AL98" s="755"/>
      <c r="AM98" s="755"/>
      <c r="AN98" s="755"/>
      <c r="AO98" s="755"/>
      <c r="AP98" s="755"/>
      <c r="AQ98" s="755"/>
      <c r="AR98" s="755"/>
      <c r="AS98" s="755"/>
      <c r="AT98" s="755"/>
      <c r="AU98" s="755"/>
      <c r="AV98" s="755"/>
      <c r="AW98" s="755"/>
      <c r="AX98" s="756"/>
    </row>
    <row r="99" spans="1:50" ht="20.25" customHeight="1" x14ac:dyDescent="0.15">
      <c r="A99" s="739"/>
      <c r="B99" s="740"/>
      <c r="C99" s="757" t="s">
        <v>791</v>
      </c>
      <c r="D99" s="758"/>
      <c r="E99" s="758"/>
      <c r="F99" s="758"/>
      <c r="G99" s="758"/>
      <c r="H99" s="758"/>
      <c r="I99" s="758"/>
      <c r="J99" s="758"/>
      <c r="K99" s="759"/>
      <c r="L99" s="716">
        <v>13</v>
      </c>
      <c r="M99" s="717"/>
      <c r="N99" s="717"/>
      <c r="O99" s="717"/>
      <c r="P99" s="717"/>
      <c r="Q99" s="718"/>
      <c r="R99" s="716">
        <v>14</v>
      </c>
      <c r="S99" s="717"/>
      <c r="T99" s="717"/>
      <c r="U99" s="717"/>
      <c r="V99" s="717"/>
      <c r="W99" s="718"/>
      <c r="X99" s="719"/>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row>
    <row r="100" spans="1:50" ht="20.25" customHeight="1" x14ac:dyDescent="0.15">
      <c r="A100" s="739"/>
      <c r="B100" s="740"/>
      <c r="C100" s="713" t="s">
        <v>790</v>
      </c>
      <c r="D100" s="714"/>
      <c r="E100" s="714"/>
      <c r="F100" s="714"/>
      <c r="G100" s="714"/>
      <c r="H100" s="714"/>
      <c r="I100" s="714"/>
      <c r="J100" s="714"/>
      <c r="K100" s="715"/>
      <c r="L100" s="716">
        <v>9</v>
      </c>
      <c r="M100" s="717"/>
      <c r="N100" s="717"/>
      <c r="O100" s="717"/>
      <c r="P100" s="717"/>
      <c r="Q100" s="718"/>
      <c r="R100" s="716">
        <v>7</v>
      </c>
      <c r="S100" s="717"/>
      <c r="T100" s="717"/>
      <c r="U100" s="717"/>
      <c r="V100" s="717"/>
      <c r="W100" s="718"/>
      <c r="X100" s="719"/>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1"/>
    </row>
    <row r="101" spans="1:50" ht="20.25" customHeight="1" x14ac:dyDescent="0.15">
      <c r="A101" s="739"/>
      <c r="B101" s="740"/>
      <c r="C101" s="713" t="s">
        <v>789</v>
      </c>
      <c r="D101" s="714"/>
      <c r="E101" s="714"/>
      <c r="F101" s="714"/>
      <c r="G101" s="714"/>
      <c r="H101" s="714"/>
      <c r="I101" s="714"/>
      <c r="J101" s="714"/>
      <c r="K101" s="715"/>
      <c r="L101" s="716">
        <v>13</v>
      </c>
      <c r="M101" s="717"/>
      <c r="N101" s="717"/>
      <c r="O101" s="717"/>
      <c r="P101" s="717"/>
      <c r="Q101" s="718"/>
      <c r="R101" s="716">
        <v>14</v>
      </c>
      <c r="S101" s="717"/>
      <c r="T101" s="717"/>
      <c r="U101" s="717"/>
      <c r="V101" s="717"/>
      <c r="W101" s="718"/>
      <c r="X101" s="719"/>
      <c r="Y101" s="720"/>
      <c r="Z101" s="720"/>
      <c r="AA101" s="720"/>
      <c r="AB101" s="720"/>
      <c r="AC101" s="720"/>
      <c r="AD101" s="720"/>
      <c r="AE101" s="720"/>
      <c r="AF101" s="720"/>
      <c r="AG101" s="720"/>
      <c r="AH101" s="720"/>
      <c r="AI101" s="720"/>
      <c r="AJ101" s="720"/>
      <c r="AK101" s="720"/>
      <c r="AL101" s="720"/>
      <c r="AM101" s="720"/>
      <c r="AN101" s="720"/>
      <c r="AO101" s="720"/>
      <c r="AP101" s="720"/>
      <c r="AQ101" s="720"/>
      <c r="AR101" s="720"/>
      <c r="AS101" s="720"/>
      <c r="AT101" s="720"/>
      <c r="AU101" s="720"/>
      <c r="AV101" s="720"/>
      <c r="AW101" s="720"/>
      <c r="AX101" s="721"/>
    </row>
    <row r="102" spans="1:50" ht="20.25" customHeight="1" x14ac:dyDescent="0.15">
      <c r="A102" s="739"/>
      <c r="B102" s="740"/>
      <c r="C102" s="713" t="s">
        <v>788</v>
      </c>
      <c r="D102" s="714"/>
      <c r="E102" s="714"/>
      <c r="F102" s="714"/>
      <c r="G102" s="714"/>
      <c r="H102" s="714"/>
      <c r="I102" s="714"/>
      <c r="J102" s="714"/>
      <c r="K102" s="715"/>
      <c r="L102" s="716">
        <v>0.06</v>
      </c>
      <c r="M102" s="717"/>
      <c r="N102" s="717"/>
      <c r="O102" s="717"/>
      <c r="P102" s="717"/>
      <c r="Q102" s="718"/>
      <c r="R102" s="716">
        <v>0.06</v>
      </c>
      <c r="S102" s="717"/>
      <c r="T102" s="717"/>
      <c r="U102" s="717"/>
      <c r="V102" s="717"/>
      <c r="W102" s="718"/>
      <c r="X102" s="719"/>
      <c r="Y102" s="720"/>
      <c r="Z102" s="720"/>
      <c r="AA102" s="720"/>
      <c r="AB102" s="720"/>
      <c r="AC102" s="720"/>
      <c r="AD102" s="720"/>
      <c r="AE102" s="720"/>
      <c r="AF102" s="720"/>
      <c r="AG102" s="720"/>
      <c r="AH102" s="720"/>
      <c r="AI102" s="720"/>
      <c r="AJ102" s="720"/>
      <c r="AK102" s="720"/>
      <c r="AL102" s="720"/>
      <c r="AM102" s="720"/>
      <c r="AN102" s="720"/>
      <c r="AO102" s="720"/>
      <c r="AP102" s="720"/>
      <c r="AQ102" s="720"/>
      <c r="AR102" s="720"/>
      <c r="AS102" s="720"/>
      <c r="AT102" s="720"/>
      <c r="AU102" s="720"/>
      <c r="AV102" s="720"/>
      <c r="AW102" s="720"/>
      <c r="AX102" s="721"/>
    </row>
    <row r="103" spans="1:50" ht="20.25" customHeight="1" x14ac:dyDescent="0.15">
      <c r="A103" s="739"/>
      <c r="B103" s="740"/>
      <c r="C103" s="713" t="s">
        <v>787</v>
      </c>
      <c r="D103" s="714"/>
      <c r="E103" s="714"/>
      <c r="F103" s="714"/>
      <c r="G103" s="714"/>
      <c r="H103" s="714"/>
      <c r="I103" s="714"/>
      <c r="J103" s="714"/>
      <c r="K103" s="715"/>
      <c r="L103" s="716">
        <v>2</v>
      </c>
      <c r="M103" s="717"/>
      <c r="N103" s="717"/>
      <c r="O103" s="717"/>
      <c r="P103" s="717"/>
      <c r="Q103" s="718"/>
      <c r="R103" s="716">
        <v>3</v>
      </c>
      <c r="S103" s="717"/>
      <c r="T103" s="717"/>
      <c r="U103" s="717"/>
      <c r="V103" s="717"/>
      <c r="W103" s="718"/>
      <c r="X103" s="719"/>
      <c r="Y103" s="720"/>
      <c r="Z103" s="720"/>
      <c r="AA103" s="720"/>
      <c r="AB103" s="720"/>
      <c r="AC103" s="720"/>
      <c r="AD103" s="720"/>
      <c r="AE103" s="720"/>
      <c r="AF103" s="720"/>
      <c r="AG103" s="720"/>
      <c r="AH103" s="720"/>
      <c r="AI103" s="720"/>
      <c r="AJ103" s="720"/>
      <c r="AK103" s="720"/>
      <c r="AL103" s="720"/>
      <c r="AM103" s="720"/>
      <c r="AN103" s="720"/>
      <c r="AO103" s="720"/>
      <c r="AP103" s="720"/>
      <c r="AQ103" s="720"/>
      <c r="AR103" s="720"/>
      <c r="AS103" s="720"/>
      <c r="AT103" s="720"/>
      <c r="AU103" s="720"/>
      <c r="AV103" s="720"/>
      <c r="AW103" s="720"/>
      <c r="AX103" s="721"/>
    </row>
    <row r="104" spans="1:50" ht="20.25" customHeight="1" x14ac:dyDescent="0.15">
      <c r="A104" s="739"/>
      <c r="B104" s="740"/>
      <c r="C104" s="713" t="s">
        <v>786</v>
      </c>
      <c r="D104" s="714"/>
      <c r="E104" s="714"/>
      <c r="F104" s="714"/>
      <c r="G104" s="714"/>
      <c r="H104" s="714"/>
      <c r="I104" s="714"/>
      <c r="J104" s="714"/>
      <c r="K104" s="715"/>
      <c r="L104" s="716">
        <v>3</v>
      </c>
      <c r="M104" s="717"/>
      <c r="N104" s="717"/>
      <c r="O104" s="717"/>
      <c r="P104" s="717"/>
      <c r="Q104" s="718"/>
      <c r="R104" s="716">
        <v>3</v>
      </c>
      <c r="S104" s="717"/>
      <c r="T104" s="717"/>
      <c r="U104" s="717"/>
      <c r="V104" s="717"/>
      <c r="W104" s="718"/>
      <c r="X104" s="719"/>
      <c r="Y104" s="720"/>
      <c r="Z104" s="720"/>
      <c r="AA104" s="720"/>
      <c r="AB104" s="720"/>
      <c r="AC104" s="720"/>
      <c r="AD104" s="720"/>
      <c r="AE104" s="720"/>
      <c r="AF104" s="720"/>
      <c r="AG104" s="720"/>
      <c r="AH104" s="720"/>
      <c r="AI104" s="720"/>
      <c r="AJ104" s="720"/>
      <c r="AK104" s="720"/>
      <c r="AL104" s="720"/>
      <c r="AM104" s="720"/>
      <c r="AN104" s="720"/>
      <c r="AO104" s="720"/>
      <c r="AP104" s="720"/>
      <c r="AQ104" s="720"/>
      <c r="AR104" s="720"/>
      <c r="AS104" s="720"/>
      <c r="AT104" s="720"/>
      <c r="AU104" s="720"/>
      <c r="AV104" s="720"/>
      <c r="AW104" s="720"/>
      <c r="AX104" s="721"/>
    </row>
    <row r="105" spans="1:50" ht="20.25" customHeight="1" x14ac:dyDescent="0.15">
      <c r="A105" s="739"/>
      <c r="B105" s="740"/>
      <c r="C105" s="713" t="s">
        <v>785</v>
      </c>
      <c r="D105" s="714"/>
      <c r="E105" s="714"/>
      <c r="F105" s="714"/>
      <c r="G105" s="714"/>
      <c r="H105" s="714"/>
      <c r="I105" s="714"/>
      <c r="J105" s="714"/>
      <c r="K105" s="715"/>
      <c r="L105" s="716">
        <v>14</v>
      </c>
      <c r="M105" s="717"/>
      <c r="N105" s="717"/>
      <c r="O105" s="717"/>
      <c r="P105" s="717"/>
      <c r="Q105" s="718"/>
      <c r="R105" s="716">
        <v>15</v>
      </c>
      <c r="S105" s="717"/>
      <c r="T105" s="717"/>
      <c r="U105" s="717"/>
      <c r="V105" s="717"/>
      <c r="W105" s="718"/>
      <c r="X105" s="719"/>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row>
    <row r="106" spans="1:50" ht="20.25" customHeight="1" x14ac:dyDescent="0.15">
      <c r="A106" s="739"/>
      <c r="B106" s="740"/>
      <c r="C106" s="713" t="s">
        <v>784</v>
      </c>
      <c r="D106" s="714"/>
      <c r="E106" s="714"/>
      <c r="F106" s="714"/>
      <c r="G106" s="714"/>
      <c r="H106" s="714"/>
      <c r="I106" s="714"/>
      <c r="J106" s="714"/>
      <c r="K106" s="715"/>
      <c r="L106" s="716">
        <v>0.2</v>
      </c>
      <c r="M106" s="717"/>
      <c r="N106" s="717"/>
      <c r="O106" s="717"/>
      <c r="P106" s="717"/>
      <c r="Q106" s="718"/>
      <c r="R106" s="716">
        <v>0.4</v>
      </c>
      <c r="S106" s="717"/>
      <c r="T106" s="717"/>
      <c r="U106" s="717"/>
      <c r="V106" s="717"/>
      <c r="W106" s="718"/>
      <c r="X106" s="719"/>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row>
    <row r="107" spans="1:50" ht="20.25" customHeight="1" x14ac:dyDescent="0.15">
      <c r="A107" s="739"/>
      <c r="B107" s="740"/>
      <c r="C107" s="722" t="s">
        <v>783</v>
      </c>
      <c r="D107" s="723"/>
      <c r="E107" s="723"/>
      <c r="F107" s="723"/>
      <c r="G107" s="723"/>
      <c r="H107" s="723"/>
      <c r="I107" s="723"/>
      <c r="J107" s="723"/>
      <c r="K107" s="724"/>
      <c r="L107" s="725">
        <v>0.9</v>
      </c>
      <c r="M107" s="726"/>
      <c r="N107" s="726"/>
      <c r="O107" s="726"/>
      <c r="P107" s="726"/>
      <c r="Q107" s="727"/>
      <c r="R107" s="725">
        <v>0.9</v>
      </c>
      <c r="S107" s="726"/>
      <c r="T107" s="726"/>
      <c r="U107" s="726"/>
      <c r="V107" s="726"/>
      <c r="W107" s="727"/>
      <c r="X107" s="719"/>
      <c r="Y107" s="720"/>
      <c r="Z107" s="720"/>
      <c r="AA107" s="720"/>
      <c r="AB107" s="720"/>
      <c r="AC107" s="720"/>
      <c r="AD107" s="720"/>
      <c r="AE107" s="720"/>
      <c r="AF107" s="720"/>
      <c r="AG107" s="720"/>
      <c r="AH107" s="720"/>
      <c r="AI107" s="720"/>
      <c r="AJ107" s="720"/>
      <c r="AK107" s="720"/>
      <c r="AL107" s="720"/>
      <c r="AM107" s="720"/>
      <c r="AN107" s="720"/>
      <c r="AO107" s="720"/>
      <c r="AP107" s="720"/>
      <c r="AQ107" s="720"/>
      <c r="AR107" s="720"/>
      <c r="AS107" s="720"/>
      <c r="AT107" s="720"/>
      <c r="AU107" s="720"/>
      <c r="AV107" s="720"/>
      <c r="AW107" s="720"/>
      <c r="AX107" s="721"/>
    </row>
    <row r="108" spans="1:50" ht="20.25" customHeight="1" thickBot="1" x14ac:dyDescent="0.2">
      <c r="A108" s="741"/>
      <c r="B108" s="742"/>
      <c r="C108" s="728" t="s">
        <v>22</v>
      </c>
      <c r="D108" s="729"/>
      <c r="E108" s="729"/>
      <c r="F108" s="729"/>
      <c r="G108" s="729"/>
      <c r="H108" s="729"/>
      <c r="I108" s="729"/>
      <c r="J108" s="729"/>
      <c r="K108" s="730"/>
      <c r="L108" s="731">
        <f>SUM(L98:Q107)</f>
        <v>55.860000000000007</v>
      </c>
      <c r="M108" s="732"/>
      <c r="N108" s="732"/>
      <c r="O108" s="732"/>
      <c r="P108" s="732"/>
      <c r="Q108" s="733"/>
      <c r="R108" s="731">
        <f>SUM(R98:W107)</f>
        <v>58.06</v>
      </c>
      <c r="S108" s="732"/>
      <c r="T108" s="732"/>
      <c r="U108" s="732"/>
      <c r="V108" s="732"/>
      <c r="W108" s="733"/>
      <c r="X108" s="734"/>
      <c r="Y108" s="735"/>
      <c r="Z108" s="735"/>
      <c r="AA108" s="735"/>
      <c r="AB108" s="735"/>
      <c r="AC108" s="735"/>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6"/>
    </row>
  </sheetData>
  <mergeCells count="483">
    <mergeCell ref="AQ3:AX3"/>
    <mergeCell ref="A7:F7"/>
    <mergeCell ref="G7:AX7"/>
    <mergeCell ref="AK9:AQ9"/>
    <mergeCell ref="I14:O14"/>
    <mergeCell ref="P14:V14"/>
    <mergeCell ref="AD9:AJ9"/>
    <mergeCell ref="G4:X4"/>
    <mergeCell ref="Y4:AD4"/>
    <mergeCell ref="AE4:AX4"/>
    <mergeCell ref="A8:F8"/>
    <mergeCell ref="G3:X3"/>
    <mergeCell ref="Y3:AD3"/>
    <mergeCell ref="AE3:AP3"/>
    <mergeCell ref="A5:F5"/>
    <mergeCell ref="G5:X5"/>
    <mergeCell ref="Y5:AD5"/>
    <mergeCell ref="AE5:AX5"/>
    <mergeCell ref="A6:F6"/>
    <mergeCell ref="G6:AX6"/>
    <mergeCell ref="W13:AC13"/>
    <mergeCell ref="AD13:AJ13"/>
    <mergeCell ref="AR13:AX13"/>
    <mergeCell ref="I13:O13"/>
    <mergeCell ref="A9:F17"/>
    <mergeCell ref="I15:O15"/>
    <mergeCell ref="P15:V15"/>
    <mergeCell ref="W15:AC15"/>
    <mergeCell ref="AD15:AJ15"/>
    <mergeCell ref="G9:O9"/>
    <mergeCell ref="P9:V9"/>
    <mergeCell ref="W9:AC9"/>
    <mergeCell ref="P11:V11"/>
    <mergeCell ref="G16:O16"/>
    <mergeCell ref="P16:V16"/>
    <mergeCell ref="W16:AC16"/>
    <mergeCell ref="AD16:AJ16"/>
    <mergeCell ref="A3:F3"/>
    <mergeCell ref="P12:V12"/>
    <mergeCell ref="W12:AC12"/>
    <mergeCell ref="C27:K27"/>
    <mergeCell ref="AQ1:AX1"/>
    <mergeCell ref="A2:F2"/>
    <mergeCell ref="G2:X2"/>
    <mergeCell ref="Y2:AD2"/>
    <mergeCell ref="AE2:AP2"/>
    <mergeCell ref="AQ2:AX2"/>
    <mergeCell ref="A4:F4"/>
    <mergeCell ref="AR9:AX9"/>
    <mergeCell ref="G8:AX8"/>
    <mergeCell ref="W14:AC14"/>
    <mergeCell ref="W11:AC11"/>
    <mergeCell ref="AD11:AJ11"/>
    <mergeCell ref="AK11:AQ11"/>
    <mergeCell ref="AR11:AX11"/>
    <mergeCell ref="AD10:AJ10"/>
    <mergeCell ref="AK10:AQ10"/>
    <mergeCell ref="AR10:AX10"/>
    <mergeCell ref="AK17:AQ17"/>
    <mergeCell ref="AR17:AX17"/>
    <mergeCell ref="I11:O11"/>
    <mergeCell ref="AK16:AQ16"/>
    <mergeCell ref="AR16:AX16"/>
    <mergeCell ref="AD12:AJ12"/>
    <mergeCell ref="AD14:AJ14"/>
    <mergeCell ref="G17:O17"/>
    <mergeCell ref="P17:V17"/>
    <mergeCell ref="W17:AC17"/>
    <mergeCell ref="AD17:AJ17"/>
    <mergeCell ref="I12:O12"/>
    <mergeCell ref="AR12:AX12"/>
    <mergeCell ref="AK13:AQ13"/>
    <mergeCell ref="AK15:AQ15"/>
    <mergeCell ref="AK12:AQ12"/>
    <mergeCell ref="AR15:AX15"/>
    <mergeCell ref="G10:H15"/>
    <mergeCell ref="I10:O10"/>
    <mergeCell ref="P10:V10"/>
    <mergeCell ref="W10:AC10"/>
    <mergeCell ref="AK14:AQ14"/>
    <mergeCell ref="AR14:AX14"/>
    <mergeCell ref="P13:V13"/>
    <mergeCell ref="X19:AX19"/>
    <mergeCell ref="C20:K20"/>
    <mergeCell ref="A30:F30"/>
    <mergeCell ref="G30:X30"/>
    <mergeCell ref="Y30:AD30"/>
    <mergeCell ref="AE30:AP30"/>
    <mergeCell ref="AQ30:AX30"/>
    <mergeCell ref="X20:AX20"/>
    <mergeCell ref="C21:K21"/>
    <mergeCell ref="X23:AX23"/>
    <mergeCell ref="C24:K24"/>
    <mergeCell ref="L24:Q24"/>
    <mergeCell ref="R24:W24"/>
    <mergeCell ref="C22:K22"/>
    <mergeCell ref="L22:Q22"/>
    <mergeCell ref="X24:AX24"/>
    <mergeCell ref="L20:Q20"/>
    <mergeCell ref="R20:W20"/>
    <mergeCell ref="R19:W19"/>
    <mergeCell ref="A18:B28"/>
    <mergeCell ref="A34:F34"/>
    <mergeCell ref="G34:AX34"/>
    <mergeCell ref="A35:F35"/>
    <mergeCell ref="G35:AX35"/>
    <mergeCell ref="A36:F36"/>
    <mergeCell ref="R28:W28"/>
    <mergeCell ref="X28:AX28"/>
    <mergeCell ref="C26:K26"/>
    <mergeCell ref="X26:AX26"/>
    <mergeCell ref="Y31:AD31"/>
    <mergeCell ref="AE31:AP31"/>
    <mergeCell ref="AQ31:AX31"/>
    <mergeCell ref="A32:F32"/>
    <mergeCell ref="G32:X32"/>
    <mergeCell ref="Y32:AD32"/>
    <mergeCell ref="AE32:AX32"/>
    <mergeCell ref="A33:F33"/>
    <mergeCell ref="G33:X33"/>
    <mergeCell ref="Y33:AD33"/>
    <mergeCell ref="AE33:AX33"/>
    <mergeCell ref="AK37:AQ37"/>
    <mergeCell ref="C18:K18"/>
    <mergeCell ref="L18:Q18"/>
    <mergeCell ref="R18:W18"/>
    <mergeCell ref="X18:AX18"/>
    <mergeCell ref="C19:K19"/>
    <mergeCell ref="L19:Q19"/>
    <mergeCell ref="C25:K25"/>
    <mergeCell ref="L25:Q25"/>
    <mergeCell ref="L27:Q27"/>
    <mergeCell ref="L26:Q26"/>
    <mergeCell ref="R26:W26"/>
    <mergeCell ref="R22:W22"/>
    <mergeCell ref="X22:AX22"/>
    <mergeCell ref="C23:K23"/>
    <mergeCell ref="L23:Q23"/>
    <mergeCell ref="R23:W23"/>
    <mergeCell ref="L21:Q21"/>
    <mergeCell ref="R21:W21"/>
    <mergeCell ref="X21:AX21"/>
    <mergeCell ref="R25:W25"/>
    <mergeCell ref="X25:AX25"/>
    <mergeCell ref="A31:F31"/>
    <mergeCell ref="G31:X31"/>
    <mergeCell ref="AD38:AJ38"/>
    <mergeCell ref="AK38:AQ38"/>
    <mergeCell ref="P41:V41"/>
    <mergeCell ref="W41:AC41"/>
    <mergeCell ref="W39:AC39"/>
    <mergeCell ref="AD39:AJ39"/>
    <mergeCell ref="C28:K28"/>
    <mergeCell ref="L28:Q28"/>
    <mergeCell ref="G36:AX36"/>
    <mergeCell ref="A37:F45"/>
    <mergeCell ref="G37:O37"/>
    <mergeCell ref="P37:V37"/>
    <mergeCell ref="W37:AC37"/>
    <mergeCell ref="AD37:AJ37"/>
    <mergeCell ref="AR40:AX40"/>
    <mergeCell ref="AD43:AJ43"/>
    <mergeCell ref="AK43:AQ43"/>
    <mergeCell ref="AR43:AX43"/>
    <mergeCell ref="AK39:AQ39"/>
    <mergeCell ref="AR39:AX39"/>
    <mergeCell ref="AR41:AX41"/>
    <mergeCell ref="AD42:AJ42"/>
    <mergeCell ref="AK42:AQ42"/>
    <mergeCell ref="AR37:AX37"/>
    <mergeCell ref="I43:O43"/>
    <mergeCell ref="P43:V43"/>
    <mergeCell ref="W43:AC43"/>
    <mergeCell ref="W42:AC42"/>
    <mergeCell ref="G45:O45"/>
    <mergeCell ref="I41:O41"/>
    <mergeCell ref="I38:O38"/>
    <mergeCell ref="P38:V38"/>
    <mergeCell ref="W38:AC38"/>
    <mergeCell ref="AR44:AX44"/>
    <mergeCell ref="G38:H43"/>
    <mergeCell ref="AR42:AX42"/>
    <mergeCell ref="I40:O40"/>
    <mergeCell ref="P40:V40"/>
    <mergeCell ref="W40:AC40"/>
    <mergeCell ref="AD40:AJ40"/>
    <mergeCell ref="AK40:AQ40"/>
    <mergeCell ref="P45:V45"/>
    <mergeCell ref="G44:O44"/>
    <mergeCell ref="P44:V44"/>
    <mergeCell ref="W44:AC44"/>
    <mergeCell ref="AD44:AJ44"/>
    <mergeCell ref="AK44:AQ44"/>
    <mergeCell ref="AD45:AJ45"/>
    <mergeCell ref="AK45:AQ45"/>
    <mergeCell ref="AR45:AX45"/>
    <mergeCell ref="AD41:AJ41"/>
    <mergeCell ref="AK41:AQ41"/>
    <mergeCell ref="I42:O42"/>
    <mergeCell ref="P42:V42"/>
    <mergeCell ref="AR38:AX38"/>
    <mergeCell ref="I39:O39"/>
    <mergeCell ref="P39:V39"/>
    <mergeCell ref="G62:AX62"/>
    <mergeCell ref="W45:AC45"/>
    <mergeCell ref="C51:K51"/>
    <mergeCell ref="L51:Q51"/>
    <mergeCell ref="R51:W51"/>
    <mergeCell ref="X51:AX51"/>
    <mergeCell ref="C52:K52"/>
    <mergeCell ref="L52:Q52"/>
    <mergeCell ref="R52:W52"/>
    <mergeCell ref="X52:AX52"/>
    <mergeCell ref="C53:K53"/>
    <mergeCell ref="L53:Q53"/>
    <mergeCell ref="R53:W53"/>
    <mergeCell ref="L48:Q48"/>
    <mergeCell ref="R48:W48"/>
    <mergeCell ref="X48:AX48"/>
    <mergeCell ref="C49:K49"/>
    <mergeCell ref="L49:Q49"/>
    <mergeCell ref="R49:W49"/>
    <mergeCell ref="X49:AX49"/>
    <mergeCell ref="C48:K48"/>
    <mergeCell ref="C47:K47"/>
    <mergeCell ref="L47:Q47"/>
    <mergeCell ref="R47:W47"/>
    <mergeCell ref="P69:V69"/>
    <mergeCell ref="A56:F56"/>
    <mergeCell ref="G56:X56"/>
    <mergeCell ref="Y56:AD56"/>
    <mergeCell ref="AE56:AP56"/>
    <mergeCell ref="AQ56:AX56"/>
    <mergeCell ref="W65:AC65"/>
    <mergeCell ref="AD65:AJ65"/>
    <mergeCell ref="AK64:AQ64"/>
    <mergeCell ref="AR64:AX64"/>
    <mergeCell ref="I65:O65"/>
    <mergeCell ref="A59:F59"/>
    <mergeCell ref="G59:X59"/>
    <mergeCell ref="Y59:AD59"/>
    <mergeCell ref="AE59:AX59"/>
    <mergeCell ref="AR65:AX65"/>
    <mergeCell ref="P65:V65"/>
    <mergeCell ref="A60:F60"/>
    <mergeCell ref="G60:AX60"/>
    <mergeCell ref="A61:F61"/>
    <mergeCell ref="G61:AX61"/>
    <mergeCell ref="A62:F62"/>
    <mergeCell ref="G64:H69"/>
    <mergeCell ref="AD67:AJ67"/>
    <mergeCell ref="A46:B53"/>
    <mergeCell ref="C46:K46"/>
    <mergeCell ref="L46:Q46"/>
    <mergeCell ref="R46:W46"/>
    <mergeCell ref="X46:AX46"/>
    <mergeCell ref="A58:F58"/>
    <mergeCell ref="A57:F57"/>
    <mergeCell ref="G57:X57"/>
    <mergeCell ref="Y57:AD57"/>
    <mergeCell ref="AE57:AP57"/>
    <mergeCell ref="AQ57:AX57"/>
    <mergeCell ref="G58:X58"/>
    <mergeCell ref="Y58:AD58"/>
    <mergeCell ref="AE58:AX58"/>
    <mergeCell ref="C50:K50"/>
    <mergeCell ref="L50:Q50"/>
    <mergeCell ref="R50:W50"/>
    <mergeCell ref="X50:AX50"/>
    <mergeCell ref="X53:AX53"/>
    <mergeCell ref="AQ55:AX55"/>
    <mergeCell ref="X47:AX47"/>
    <mergeCell ref="W66:AC66"/>
    <mergeCell ref="AK66:AQ66"/>
    <mergeCell ref="AR66:AX66"/>
    <mergeCell ref="AR63:AX63"/>
    <mergeCell ref="I64:O64"/>
    <mergeCell ref="P64:V64"/>
    <mergeCell ref="W64:AC64"/>
    <mergeCell ref="AD64:AJ64"/>
    <mergeCell ref="AD66:AJ66"/>
    <mergeCell ref="AK65:AQ65"/>
    <mergeCell ref="I66:O66"/>
    <mergeCell ref="P66:V66"/>
    <mergeCell ref="A63:F71"/>
    <mergeCell ref="G63:O63"/>
    <mergeCell ref="P63:V63"/>
    <mergeCell ref="W63:AC63"/>
    <mergeCell ref="AD63:AJ63"/>
    <mergeCell ref="AK63:AQ63"/>
    <mergeCell ref="A72:B79"/>
    <mergeCell ref="C78:K78"/>
    <mergeCell ref="R79:W79"/>
    <mergeCell ref="X79:AX79"/>
    <mergeCell ref="P70:V70"/>
    <mergeCell ref="L75:Q75"/>
    <mergeCell ref="L74:Q74"/>
    <mergeCell ref="R74:W74"/>
    <mergeCell ref="X74:AX74"/>
    <mergeCell ref="R72:W72"/>
    <mergeCell ref="X72:AX72"/>
    <mergeCell ref="I67:O67"/>
    <mergeCell ref="P67:V67"/>
    <mergeCell ref="W67:AC67"/>
    <mergeCell ref="C72:K72"/>
    <mergeCell ref="L72:Q72"/>
    <mergeCell ref="AD71:AJ71"/>
    <mergeCell ref="AK71:AQ71"/>
    <mergeCell ref="G71:O71"/>
    <mergeCell ref="X75:AX75"/>
    <mergeCell ref="AQ80:AX80"/>
    <mergeCell ref="AK67:AQ67"/>
    <mergeCell ref="AR67:AX67"/>
    <mergeCell ref="I68:O68"/>
    <mergeCell ref="P68:V68"/>
    <mergeCell ref="W68:AC68"/>
    <mergeCell ref="AD68:AJ68"/>
    <mergeCell ref="AK68:AQ68"/>
    <mergeCell ref="AR68:AX68"/>
    <mergeCell ref="P71:V71"/>
    <mergeCell ref="W71:AC71"/>
    <mergeCell ref="AR71:AX71"/>
    <mergeCell ref="G70:O70"/>
    <mergeCell ref="W70:AC70"/>
    <mergeCell ref="AD70:AJ70"/>
    <mergeCell ref="AK70:AQ70"/>
    <mergeCell ref="AR70:AX70"/>
    <mergeCell ref="W69:AC69"/>
    <mergeCell ref="AD69:AJ69"/>
    <mergeCell ref="AR69:AX69"/>
    <mergeCell ref="I69:O69"/>
    <mergeCell ref="AK69:AQ69"/>
    <mergeCell ref="C77:K77"/>
    <mergeCell ref="L77:Q77"/>
    <mergeCell ref="C76:K76"/>
    <mergeCell ref="L76:Q76"/>
    <mergeCell ref="R76:W76"/>
    <mergeCell ref="X76:AX76"/>
    <mergeCell ref="C73:K73"/>
    <mergeCell ref="L73:Q73"/>
    <mergeCell ref="R73:W73"/>
    <mergeCell ref="X73:AX73"/>
    <mergeCell ref="R77:W77"/>
    <mergeCell ref="X77:AX77"/>
    <mergeCell ref="R75:W75"/>
    <mergeCell ref="C75:K75"/>
    <mergeCell ref="C74:K74"/>
    <mergeCell ref="A86:F86"/>
    <mergeCell ref="G86:AX86"/>
    <mergeCell ref="Y82:AD82"/>
    <mergeCell ref="AE82:AP82"/>
    <mergeCell ref="AQ82:AX82"/>
    <mergeCell ref="A83:F83"/>
    <mergeCell ref="G83:X83"/>
    <mergeCell ref="Y83:AD83"/>
    <mergeCell ref="A81:F81"/>
    <mergeCell ref="G81:X81"/>
    <mergeCell ref="Y81:AD81"/>
    <mergeCell ref="AE81:AP81"/>
    <mergeCell ref="AQ81:AX81"/>
    <mergeCell ref="L78:Q78"/>
    <mergeCell ref="R78:W78"/>
    <mergeCell ref="X78:AX78"/>
    <mergeCell ref="C79:K79"/>
    <mergeCell ref="L79:Q79"/>
    <mergeCell ref="A85:F85"/>
    <mergeCell ref="G85:AX85"/>
    <mergeCell ref="A82:F82"/>
    <mergeCell ref="G82:X82"/>
    <mergeCell ref="AE83:AX83"/>
    <mergeCell ref="A84:F84"/>
    <mergeCell ref="G84:X84"/>
    <mergeCell ref="Y84:AD84"/>
    <mergeCell ref="AE84:AX84"/>
    <mergeCell ref="A87:F87"/>
    <mergeCell ref="G87:AX87"/>
    <mergeCell ref="A88:F96"/>
    <mergeCell ref="G88:O88"/>
    <mergeCell ref="P88:V88"/>
    <mergeCell ref="W88:AC88"/>
    <mergeCell ref="W90:AC90"/>
    <mergeCell ref="AD90:AJ90"/>
    <mergeCell ref="AK90:AQ90"/>
    <mergeCell ref="AR90:AX90"/>
    <mergeCell ref="P91:V91"/>
    <mergeCell ref="W91:AC91"/>
    <mergeCell ref="AD91:AJ91"/>
    <mergeCell ref="AK91:AQ91"/>
    <mergeCell ref="AR91:AX91"/>
    <mergeCell ref="I93:O93"/>
    <mergeCell ref="P93:V93"/>
    <mergeCell ref="AD92:AJ92"/>
    <mergeCell ref="AK92:AQ92"/>
    <mergeCell ref="AK95:AQ95"/>
    <mergeCell ref="AR95:AX95"/>
    <mergeCell ref="I94:O94"/>
    <mergeCell ref="P94:V94"/>
    <mergeCell ref="W94:AC94"/>
    <mergeCell ref="P96:V96"/>
    <mergeCell ref="W96:AC96"/>
    <mergeCell ref="AD96:AJ96"/>
    <mergeCell ref="AD95:AJ95"/>
    <mergeCell ref="AR92:AX92"/>
    <mergeCell ref="R100:W100"/>
    <mergeCell ref="R101:W101"/>
    <mergeCell ref="R102:W102"/>
    <mergeCell ref="X99:AX99"/>
    <mergeCell ref="X100:AX100"/>
    <mergeCell ref="AR88:AX88"/>
    <mergeCell ref="G89:H94"/>
    <mergeCell ref="I89:O89"/>
    <mergeCell ref="P89:V89"/>
    <mergeCell ref="W89:AC89"/>
    <mergeCell ref="AD89:AJ89"/>
    <mergeCell ref="W93:AC93"/>
    <mergeCell ref="AD93:AJ93"/>
    <mergeCell ref="AK93:AQ93"/>
    <mergeCell ref="P92:V92"/>
    <mergeCell ref="W92:AC92"/>
    <mergeCell ref="I91:O91"/>
    <mergeCell ref="AK88:AQ88"/>
    <mergeCell ref="C101:K101"/>
    <mergeCell ref="L101:Q101"/>
    <mergeCell ref="C102:K102"/>
    <mergeCell ref="L102:Q102"/>
    <mergeCell ref="L98:Q98"/>
    <mergeCell ref="R98:W98"/>
    <mergeCell ref="R27:W27"/>
    <mergeCell ref="X27:AX27"/>
    <mergeCell ref="AD94:AJ94"/>
    <mergeCell ref="AK94:AQ94"/>
    <mergeCell ref="AR94:AX94"/>
    <mergeCell ref="AK89:AQ89"/>
    <mergeCell ref="AR89:AX89"/>
    <mergeCell ref="I92:O92"/>
    <mergeCell ref="G96:O96"/>
    <mergeCell ref="I90:O90"/>
    <mergeCell ref="P90:V90"/>
    <mergeCell ref="AR93:AX93"/>
    <mergeCell ref="G95:O95"/>
    <mergeCell ref="P95:V95"/>
    <mergeCell ref="W95:AC95"/>
    <mergeCell ref="AD88:AJ88"/>
    <mergeCell ref="AK96:AQ96"/>
    <mergeCell ref="AR96:AX96"/>
    <mergeCell ref="C108:K108"/>
    <mergeCell ref="L108:Q108"/>
    <mergeCell ref="R108:W108"/>
    <mergeCell ref="X108:AX108"/>
    <mergeCell ref="A97:B108"/>
    <mergeCell ref="C97:K97"/>
    <mergeCell ref="L97:Q97"/>
    <mergeCell ref="R97:W97"/>
    <mergeCell ref="X97:AX97"/>
    <mergeCell ref="C98:K98"/>
    <mergeCell ref="X98:AX98"/>
    <mergeCell ref="C99:K99"/>
    <mergeCell ref="L99:Q99"/>
    <mergeCell ref="C100:K100"/>
    <mergeCell ref="L100:Q100"/>
    <mergeCell ref="C106:K106"/>
    <mergeCell ref="L106:Q106"/>
    <mergeCell ref="R106:W106"/>
    <mergeCell ref="L105:Q105"/>
    <mergeCell ref="R105:W105"/>
    <mergeCell ref="X105:AX105"/>
    <mergeCell ref="X101:AX101"/>
    <mergeCell ref="X102:AX102"/>
    <mergeCell ref="R99:W99"/>
    <mergeCell ref="C103:K103"/>
    <mergeCell ref="L103:Q103"/>
    <mergeCell ref="R103:W103"/>
    <mergeCell ref="X103:AX103"/>
    <mergeCell ref="C104:K104"/>
    <mergeCell ref="C107:K107"/>
    <mergeCell ref="L107:Q107"/>
    <mergeCell ref="R107:W107"/>
    <mergeCell ref="X107:AX107"/>
    <mergeCell ref="L104:Q104"/>
    <mergeCell ref="R104:W104"/>
    <mergeCell ref="X104:AX104"/>
    <mergeCell ref="C105:K105"/>
    <mergeCell ref="X106:AX106"/>
  </mergeCells>
  <phoneticPr fontId="6"/>
  <pageMargins left="0.62992125984251968" right="0.39370078740157483" top="0.59055118110236227" bottom="0.39370078740157483" header="0.51181102362204722" footer="0.51181102362204722"/>
  <pageSetup paperSize="9" scale="68" fitToWidth="0" fitToHeight="0" orientation="portrait" cellComments="asDisplayed" horizontalDpi="4294967292" r:id="rId1"/>
  <headerFooter alignWithMargins="0">
    <oddFooter>&amp;C&amp;P</oddFooter>
  </headerFooter>
  <rowBreaks count="1" manualBreakCount="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別紙1</vt:lpstr>
      <vt:lpstr>入力規則等</vt:lpstr>
      <vt:lpstr>別紙2</vt:lpstr>
      <vt:lpstr>別紙3</vt:lpstr>
      <vt:lpstr>0077-1</vt:lpstr>
      <vt:lpstr>'0077-1'!Print_Area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2015-08-28T03:16:41Z</cp:lastPrinted>
  <dcterms:created xsi:type="dcterms:W3CDTF">2012-03-13T00:50:25Z</dcterms:created>
  <dcterms:modified xsi:type="dcterms:W3CDTF">2015-09-02T06:46:27Z</dcterms:modified>
</cp:coreProperties>
</file>