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15" yWindow="60" windowWidth="9630" windowHeight="11580"/>
  </bookViews>
  <sheets>
    <sheet name="行政事業レビューシート" sheetId="3" r:id="rId1"/>
    <sheet name="別紙1" sheetId="5" r:id="rId2"/>
    <sheet name="別紙2" sheetId="6" r:id="rId3"/>
    <sheet name="別紙3" sheetId="7" r:id="rId4"/>
    <sheet name="入力規則等" sheetId="4"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<sst xmlns="http://schemas.openxmlformats.org/spreadsheetml/2006/main" count="1440" uniqueCount="601">
  <si>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</si>
  <si>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</si>
  <si>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</si>
  <si>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</si>
  <si>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</si>
  <si>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</si>
  <si>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</si>
  <si>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</si>
  <si>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</si>
  <si>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</si>
  <si>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</si>
  <si>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</si>
  <si>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</si>
  <si>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</si>
  <si>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</si>
  <si>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</si>
  <si>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</si>
  <si>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</si>
  <si>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</si>
  <si>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</si>
  <si>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</si>
  <si>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</si>
  <si>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</si>
  <si>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</si>
  <si>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</si>
  <si>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</si>
  <si>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</si>
  <si>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</si>
  <si>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</si>
  <si>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</si>
  <si>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</si>
  <si>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</si>
  <si>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</si>
  <si>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</si>
  <si>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</si>
  <si>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</si>
  <si>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</si>
  <si>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</si>
  <si>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</si>
  <si>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</si>
  <si>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</si>
  <si>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</si>
  <si>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</si>
  <si>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</si>
  <si>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</si>
  <si>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</si>
  <si>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</si>
  <si>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</si>
  <si>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</si>
  <si>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</si>
  <si>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</si>
  <si>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</si>
  <si>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</si>
  <si>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</si>
  <si>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</si>
  <si>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</si>
  <si>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</si>
  <si>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</si>
  <si>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</si>
  <si>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</si>
  <si>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</si>
  <si>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</si>
  <si>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</si>
  <si>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</si>
  <si>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</si>
  <si>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</si>
  <si>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</si>
  <si>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</si>
  <si>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</si>
  <si>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</si>
  <si>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</si>
  <si>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</si>
  <si>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</si>
  <si>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</si>
  <si>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</si>
  <si>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</si>
  <si>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</si>
  <si>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</si>
  <si>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</si>
  <si>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</si>
  <si>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</si>
  <si>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</si>
  <si>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</si>
  <si>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</si>
  <si>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</si>
  <si>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</si>
  <si>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</si>
  <si>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</si>
  <si>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</si>
  <si>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</si>
  <si>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</si>
  <si>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</si>
  <si>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</si>
  <si>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</si>
  <si>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</si>
  <si>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</si>
  <si>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</si>
  <si>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</si>
  <si>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</si>
  <si>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</si>
  <si>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</si>
  <si>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</si>
  <si>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</si>
  <si>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</si>
  <si>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</si>
  <si>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</si>
  <si>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</si>
  <si>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</si>
  <si>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</si>
  <si>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</si>
  <si>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</si>
  <si>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</si>
  <si>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</si>
  <si>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</si>
  <si>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</si>
  <si>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</si>
  <si>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</si>
  <si>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</si>
  <si>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</si>
  <si>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</si>
  <si>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</si>
  <si>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</si>
  <si>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</si>
  <si>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</si>
  <si>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</si>
  <si>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</si>
  <si>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</si>
  <si>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</si>
  <si>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</si>
  <si>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</si>
  <si>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</si>
  <si>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</si>
  <si>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</si>
  <si>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</si>
  <si>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</si>
  <si>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</si>
  <si>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</si>
  <si>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</si>
  <si>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</si>
  <si>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</si>
  <si>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</si>
  <si>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</si>
  <si>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</si>
  <si>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</si>
  <si>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</si>
  <si>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</si>
  <si>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</si>
  <si>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</si>
  <si>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</si>
  <si>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</si>
  <si>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</si>
  <si>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</si>
  <si>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</si>
  <si>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</si>
  <si>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</si>
  <si>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</si>
  <si>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</si>
  <si>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</si>
  <si>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</si>
  <si>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</si>
  <si>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</si>
  <si>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</si>
  <si>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</si>
  <si>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</si>
  <si>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</si>
  <si>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</si>
  <si>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</si>
  <si>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</si>
  <si>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</si>
  <si>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</si>
  <si>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</si>
  <si>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</si>
  <si>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</si>
  <si>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</si>
  <si>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</si>
  <si>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</si>
  <si>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</si>
  <si>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</si>
  <si>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</si>
  <si>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</si>
  <si>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</si>
  <si>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</si>
  <si>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</si>
  <si>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</si>
  <si>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</si>
  <si>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</si>
  <si>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</si>
  <si>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</si>
  <si>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</si>
  <si>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</si>
  <si>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</si>
  <si>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</si>
  <si>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</si>
  <si>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</si>
  <si>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</si>
  <si>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</si>
  <si>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</si>
  <si>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</si>
  <si>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</si>
  <si>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</si>
  <si>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</si>
  <si>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</si>
  <si>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</si>
  <si>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</si>
  <si>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</si>
  <si>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</si>
  <si>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</si>
  <si>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</si>
  <si>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</si>
  <si>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</si>
  <si>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</si>
  <si>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</si>
  <si>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</si>
  <si>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</si>
  <si>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</si>
  <si>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</si>
  <si>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</si>
  <si>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</si>
  <si>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</si>
  <si>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</si>
  <si>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</si>
  <si>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</si>
  <si>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</si>
  <si>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</si>
  <si>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</si>
  <si>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</si>
  <si>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</si>
  <si>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</si>
  <si>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</si>
  <si>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</si>
  <si>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</si>
  <si>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</si>
  <si>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</si>
  <si>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</si>
  <si>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</si>
  <si>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</si>
  <si>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</si>
  <si>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</si>
  <si>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</si>
  <si>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</si>
  <si>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</si>
  <si>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</si>
  <si>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</si>
  <si>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</si>
  <si>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</si>
  <si>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</si>
  <si>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</si>
  <si>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</si>
  <si>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</si>
  <si>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</si>
  <si>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</si>
  <si>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</si>
  <si>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</si>
  <si>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</si>
  <si>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</si>
  <si>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</si>
  <si>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</si>
  <si>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</si>
  <si>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</si>
  <si>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</si>
  <si>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</si>
  <si>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</si>
  <si>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</si>
  <si>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</si>
  <si>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</si>
  <si>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</si>
  <si>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</si>
  <si>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</si>
  <si>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</si>
  <si>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</si>
  <si>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</si>
  <si>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</si>
  <si>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</si>
  <si>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</si>
  <si>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</si>
  <si>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</si>
  <si>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</si>
  <si>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</si>
  <si>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</si>
  <si>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</si>
  <si>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</si>
  <si>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</si>
  <si>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</si>
  <si>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</si>
  <si>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</si>
  <si>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</si>
  <si>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</si>
  <si>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</si>
  <si>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</si>
  <si>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</si>
  <si>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</si>
  <si>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</si>
  <si>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</si>
  <si>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</si>
  <si>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</si>
  <si>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</si>
  <si>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</si>
  <si>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</si>
  <si>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</si>
  <si>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</si>
  <si>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</si>
  <si>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</si>
  <si>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</si>
  <si>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</si>
  <si>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</si>
  <si>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</si>
  <si>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</si>
  <si>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</si>
  <si>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</si>
  <si>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</si>
  <si>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</si>
  <si>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</si>
  <si>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</si>
  <si>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</si>
  <si>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</si>
  <si>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</si>
  <si>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</si>
  <si>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</si>
  <si>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</si>
  <si>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</si>
  <si>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</si>
  <si>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</si>
  <si>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</si>
  <si>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</si>
  <si>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</si>
  <si>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</si>
  <si>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</si>
  <si>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</si>
  <si>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</si>
  <si>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</si>
  <si>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</si>
  <si>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</si>
  <si>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</si>
  <si>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</si>
  <si>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</si>
  <si>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</si>
  <si>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</si>
  <si>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</si>
  <si>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</si>
  <si>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</si>
  <si>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</si>
  <si>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</si>
  <si>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</si>
  <si>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</si>
  <si>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</si>
  <si>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</si>
  <si>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</si>
  <si>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</si>
  <si>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</si>
  <si>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</si>
  <si>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</si>
  <si>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</si>
  <si>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</si>
  <si>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</si>
  <si>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</si>
  <si>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</si>
  <si>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</si>
  <si>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</si>
  <si>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</si>
  <si>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</si>
  <si>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</si>
  <si>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</si>
  <si>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</si>
  <si>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</si>
  <si>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</si>
  <si>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</si>
  <si>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</si>
  <si>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K.</t>
    <phoneticPr fontId="5"/>
  </si>
  <si>
    <t>L.</t>
    <phoneticPr fontId="5"/>
  </si>
  <si>
    <t>Q.</t>
    <phoneticPr fontId="5"/>
  </si>
  <si>
    <t>U.</t>
    <phoneticPr fontId="5"/>
  </si>
  <si>
    <t>V.</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</si>
  <si>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</si>
  <si>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</si>
  <si>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</si>
  <si>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</si>
  <si>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</si>
  <si>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</si>
  <si>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</si>
  <si>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</si>
  <si>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</si>
  <si>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</si>
  <si>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</si>
  <si>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</si>
  <si>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</si>
  <si>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</si>
  <si>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</si>
  <si>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</si>
  <si>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</si>
  <si>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</si>
  <si>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</si>
  <si>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</si>
  <si>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</si>
  <si>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</si>
  <si>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</si>
  <si>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</si>
  <si>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</si>
  <si>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</si>
  <si>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</si>
  <si>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</si>
  <si>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</si>
  <si>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</si>
  <si>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</si>
  <si>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</si>
  <si>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</si>
  <si>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</si>
  <si>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</si>
  <si>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</si>
  <si>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</si>
  <si>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</si>
  <si>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</si>
  <si>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</si>
  <si>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</si>
  <si>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</si>
  <si>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</si>
  <si>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</si>
  <si>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</si>
  <si>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</si>
  <si>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</si>
  <si>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</si>
  <si>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</si>
  <si>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</si>
  <si>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</si>
  <si>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</si>
  <si>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</si>
  <si>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</si>
  <si>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</si>
  <si>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</si>
  <si>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</si>
  <si>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</si>
  <si>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</si>
  <si>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</si>
  <si>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</si>
  <si>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</si>
  <si>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</si>
  <si>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</si>
  <si>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</si>
  <si>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</si>
  <si>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</si>
  <si>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</si>
  <si>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</si>
  <si>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</si>
  <si>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</si>
  <si>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</si>
  <si>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</si>
  <si>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</si>
  <si>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</si>
  <si>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</si>
  <si>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</si>
  <si>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</si>
  <si>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</si>
  <si>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</si>
  <si>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</si>
  <si>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</si>
  <si>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</si>
  <si>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外部委託</t>
    <rPh sb="0" eb="2">
      <t>ガイブ</t>
    </rPh>
    <rPh sb="2" eb="4">
      <t>イタク</t>
    </rPh>
    <phoneticPr fontId="5"/>
  </si>
  <si>
    <t>新「統合Web環境」運用・保守業務</t>
    <phoneticPr fontId="5"/>
  </si>
  <si>
    <t>A.富士ソフト株式会社</t>
    <rPh sb="2" eb="4">
      <t>フジ</t>
    </rPh>
    <rPh sb="7" eb="11">
      <t>カブシキガイシャ</t>
    </rPh>
    <phoneticPr fontId="5"/>
  </si>
  <si>
    <t>B.民間企業</t>
    <rPh sb="2" eb="4">
      <t>ミンカン</t>
    </rPh>
    <rPh sb="4" eb="6">
      <t>キギョウ</t>
    </rPh>
    <phoneticPr fontId="5"/>
  </si>
  <si>
    <t>外部委託</t>
    <rPh sb="0" eb="2">
      <t>ガイブ</t>
    </rPh>
    <rPh sb="2" eb="4">
      <t>イタク</t>
    </rPh>
    <phoneticPr fontId="5"/>
  </si>
  <si>
    <t>C.ＮＴＴコミュニケーションズ株式会社</t>
    <phoneticPr fontId="5"/>
  </si>
  <si>
    <t>ｾｷｭﾘﾃｨ関連業務</t>
    <rPh sb="6" eb="8">
      <t>カンレン</t>
    </rPh>
    <rPh sb="8" eb="10">
      <t>ギョウム</t>
    </rPh>
    <phoneticPr fontId="5"/>
  </si>
  <si>
    <t>その他</t>
    <rPh sb="2" eb="3">
      <t>タ</t>
    </rPh>
    <phoneticPr fontId="5"/>
  </si>
  <si>
    <t>ﾈｯﾄﾜｰｸ回線の管理</t>
    <rPh sb="6" eb="8">
      <t>カイセン</t>
    </rPh>
    <rPh sb="9" eb="11">
      <t>カンリ</t>
    </rPh>
    <phoneticPr fontId="5"/>
  </si>
  <si>
    <t>動画配信ｻｰﾊﾞ提供及び維持管理</t>
    <rPh sb="0" eb="2">
      <t>ドウガ</t>
    </rPh>
    <rPh sb="2" eb="4">
      <t>ハイシン</t>
    </rPh>
    <rPh sb="8" eb="10">
      <t>テイキョウ</t>
    </rPh>
    <rPh sb="10" eb="11">
      <t>オヨ</t>
    </rPh>
    <rPh sb="12" eb="14">
      <t>イジ</t>
    </rPh>
    <rPh sb="14" eb="16">
      <t>カンリ</t>
    </rPh>
    <phoneticPr fontId="5"/>
  </si>
  <si>
    <t>外務報道官・広報文化組織</t>
    <phoneticPr fontId="5"/>
  </si>
  <si>
    <t>広報文化外交戦略課（IT広報室）</t>
    <phoneticPr fontId="5"/>
  </si>
  <si>
    <t>外務省</t>
  </si>
  <si>
    <t>基本目標Ⅲ:広報文化交流及び報道対策 
具体的施策:Ⅲ－1－3　IT広報の実施</t>
    <phoneticPr fontId="5"/>
  </si>
  <si>
    <t>-</t>
    <phoneticPr fontId="5"/>
  </si>
  <si>
    <t>-</t>
    <phoneticPr fontId="5"/>
  </si>
  <si>
    <t>万件</t>
    <rPh sb="0" eb="2">
      <t>マンケン</t>
    </rPh>
    <phoneticPr fontId="5"/>
  </si>
  <si>
    <t>ｱｸｾｽ数（ﾍﾟｰｼﾞﾋﾞｭｰ（PV））：外務省ﾎｰﾑﾍﾟｰｼﾞ（日本語・英語），在外公館ﾎｰﾑﾍﾟｰｼﾞ，Web Japan各ｻｲﾄへのｱｸｾｽ数合計(達成度は，1億6千万PVに対する割合）</t>
    <rPh sb="85" eb="87">
      <t>センマン</t>
    </rPh>
    <phoneticPr fontId="5"/>
  </si>
  <si>
    <t>時間</t>
    <rPh sb="0" eb="2">
      <t>ジカン</t>
    </rPh>
    <phoneticPr fontId="5"/>
  </si>
  <si>
    <t>単位当たりｺｽﾄ=X/Y
X=平成26年度執行額
Y=平成26年度成果実績　　　　　　　　　　　　　　</t>
    <rPh sb="0" eb="2">
      <t>タンイ</t>
    </rPh>
    <rPh sb="2" eb="3">
      <t>ア</t>
    </rPh>
    <rPh sb="16" eb="18">
      <t>ヘイセイ</t>
    </rPh>
    <rPh sb="20" eb="22">
      <t>ネンド</t>
    </rPh>
    <rPh sb="22" eb="24">
      <t>シッコウ</t>
    </rPh>
    <rPh sb="24" eb="25">
      <t>ガク</t>
    </rPh>
    <rPh sb="28" eb="30">
      <t>ヘイセイ</t>
    </rPh>
    <rPh sb="32" eb="34">
      <t>ネンド</t>
    </rPh>
    <rPh sb="34" eb="36">
      <t>セイカ</t>
    </rPh>
    <rPh sb="36" eb="38">
      <t>ジッセキ</t>
    </rPh>
    <phoneticPr fontId="5"/>
  </si>
  <si>
    <t>X/Y</t>
    <phoneticPr fontId="5"/>
  </si>
  <si>
    <t>円</t>
    <rPh sb="0" eb="1">
      <t>エン</t>
    </rPh>
    <phoneticPr fontId="5"/>
  </si>
  <si>
    <t>325百万円／1億5,509万件
＝2.10円／PV</t>
    <rPh sb="3" eb="5">
      <t>ヒャクマン</t>
    </rPh>
    <rPh sb="5" eb="6">
      <t>エン</t>
    </rPh>
    <rPh sb="8" eb="9">
      <t>オク</t>
    </rPh>
    <rPh sb="14" eb="16">
      <t>マンケン</t>
    </rPh>
    <rPh sb="22" eb="23">
      <t>エン</t>
    </rPh>
    <phoneticPr fontId="5"/>
  </si>
  <si>
    <t>IT広報ｼｽﾃﾑの運営･維持管理費</t>
    <phoneticPr fontId="5"/>
  </si>
  <si>
    <t>IT広報業務の業務･ｼｽﾃﾑ最適化</t>
    <phoneticPr fontId="5"/>
  </si>
  <si>
    <t>ﾎｰﾑﾍﾟｰｼﾞｺﾝﾃﾝﾂの運営費</t>
    <phoneticPr fontId="5"/>
  </si>
  <si>
    <t>ｲﾝﾀｰﾈｯﾄでの在外公館情報発信事業</t>
    <rPh sb="9" eb="11">
      <t>ザイガイ</t>
    </rPh>
    <rPh sb="11" eb="13">
      <t>コウカン</t>
    </rPh>
    <rPh sb="13" eb="15">
      <t>ジョウホウ</t>
    </rPh>
    <rPh sb="15" eb="17">
      <t>ハッシン</t>
    </rPh>
    <rPh sb="17" eb="19">
      <t>ジギョウ</t>
    </rPh>
    <phoneticPr fontId="5"/>
  </si>
  <si>
    <t>○</t>
  </si>
  <si>
    <t>‐</t>
  </si>
  <si>
    <t>(1)IT広報ｼｽﾃﾑの運営・維持管理費（A.-E.ﾌﾞﾛｯｸ）
(2)IT広報業務の業務・ｼｽﾃﾑ最適化（F.-M.ﾌﾞﾛｯｸ）
(3)ﾎｰﾑﾍﾟｰｼﾞｺﾝﾃﾝﾂの運営費（N.-P.ﾌﾞﾛｯｸ）
(4)ｲﾝﾀｰﾈｯﾄでの在外公館情報発信事業（Q.-V.ﾌﾞﾛｯｸ）</t>
    <rPh sb="5" eb="7">
      <t>コウホウ</t>
    </rPh>
    <rPh sb="12" eb="14">
      <t>ウンエイ</t>
    </rPh>
    <rPh sb="15" eb="17">
      <t>イジ</t>
    </rPh>
    <rPh sb="17" eb="20">
      <t>カンリヒ</t>
    </rPh>
    <rPh sb="38" eb="40">
      <t>コウホウ</t>
    </rPh>
    <rPh sb="40" eb="42">
      <t>ギョウム</t>
    </rPh>
    <rPh sb="43" eb="45">
      <t>ギョウム</t>
    </rPh>
    <rPh sb="50" eb="53">
      <t>サイテキカ</t>
    </rPh>
    <rPh sb="83" eb="86">
      <t>ウンエイヒ</t>
    </rPh>
    <rPh sb="111" eb="113">
      <t>ザイガイ</t>
    </rPh>
    <rPh sb="113" eb="115">
      <t>コウカン</t>
    </rPh>
    <rPh sb="115" eb="117">
      <t>ジョウホウ</t>
    </rPh>
    <rPh sb="117" eb="119">
      <t>ハッシン</t>
    </rPh>
    <rPh sb="119" eb="121">
      <t>ジギョウ</t>
    </rPh>
    <phoneticPr fontId="5"/>
  </si>
  <si>
    <t>外部委託</t>
    <rPh sb="0" eb="2">
      <t>ガイブ</t>
    </rPh>
    <rPh sb="2" eb="4">
      <t>イタク</t>
    </rPh>
    <phoneticPr fontId="5"/>
  </si>
  <si>
    <t>D.株式会社毎日映画社</t>
    <rPh sb="2" eb="6">
      <t>カブシキガイシャ</t>
    </rPh>
    <rPh sb="6" eb="8">
      <t>マイニチ</t>
    </rPh>
    <rPh sb="8" eb="10">
      <t>エイガ</t>
    </rPh>
    <rPh sb="10" eb="11">
      <t>シャ</t>
    </rPh>
    <phoneticPr fontId="5"/>
  </si>
  <si>
    <t>その他</t>
    <rPh sb="2" eb="3">
      <t>タ</t>
    </rPh>
    <phoneticPr fontId="5"/>
  </si>
  <si>
    <t>I.アライドブレインズ株式会社.</t>
    <phoneticPr fontId="5"/>
  </si>
  <si>
    <t>外部委託</t>
    <rPh sb="0" eb="2">
      <t>ガイブ</t>
    </rPh>
    <rPh sb="2" eb="4">
      <t>イタク</t>
    </rPh>
    <phoneticPr fontId="5"/>
  </si>
  <si>
    <t>ｳｪﾌﾞｱｸｾｼﾋﾞﾘﾃｨ対応業務</t>
    <rPh sb="13" eb="15">
      <t>タイオウ</t>
    </rPh>
    <rPh sb="15" eb="17">
      <t>ギョウム</t>
    </rPh>
    <phoneticPr fontId="5"/>
  </si>
  <si>
    <t>新「統合Web環境」CMS機能改善業務</t>
    <phoneticPr fontId="5"/>
  </si>
  <si>
    <t xml:space="preserve">H.富士ソフト株式会社 </t>
    <phoneticPr fontId="5"/>
  </si>
  <si>
    <t>G.民間企業</t>
    <phoneticPr fontId="5"/>
  </si>
  <si>
    <t>ｾｷｭﾘﾃｨ関連業務</t>
    <phoneticPr fontId="5"/>
  </si>
  <si>
    <t>F.日本アイ・ビー・エム株式会社</t>
    <phoneticPr fontId="5"/>
  </si>
  <si>
    <t>最適化支援業務</t>
    <phoneticPr fontId="5"/>
  </si>
  <si>
    <t>E.</t>
    <phoneticPr fontId="5"/>
  </si>
  <si>
    <t>J.</t>
    <phoneticPr fontId="5"/>
  </si>
  <si>
    <t>ｳｪﾌﾞｺﾝﾃﾝﾂの管理・運用等</t>
    <rPh sb="10" eb="12">
      <t>カンリ</t>
    </rPh>
    <rPh sb="13" eb="15">
      <t>ウンヨウ</t>
    </rPh>
    <rPh sb="15" eb="16">
      <t>トウ</t>
    </rPh>
    <phoneticPr fontId="5"/>
  </si>
  <si>
    <t>N.NTTラーニングシステムズ株式会社</t>
    <rPh sb="15" eb="19">
      <t>カブシキガイシャ</t>
    </rPh>
    <phoneticPr fontId="5"/>
  </si>
  <si>
    <t>P.株式会社アーバンコネコションズ</t>
    <rPh sb="2" eb="6">
      <t>カブシキガイシャ</t>
    </rPh>
    <phoneticPr fontId="5"/>
  </si>
  <si>
    <t>外務省ﾎｰﾑﾍﾟｰｼﾞ（英語）掲載ｺﾝﾃﾝﾂ英訳</t>
    <rPh sb="0" eb="3">
      <t>ガイムショウ</t>
    </rPh>
    <rPh sb="12" eb="13">
      <t>）</t>
    </rPh>
    <rPh sb="13" eb="16">
      <t>ケイサイヨウ</t>
    </rPh>
    <phoneticPr fontId="5"/>
  </si>
  <si>
    <t>O.株式会社ステージ</t>
    <rPh sb="2" eb="6">
      <t>カブシキガイシャ</t>
    </rPh>
    <phoneticPr fontId="5"/>
  </si>
  <si>
    <t>外務大臣等の外国出張時等の動画編集配信</t>
    <rPh sb="0" eb="2">
      <t>ガイム</t>
    </rPh>
    <rPh sb="2" eb="4">
      <t>ダイジン</t>
    </rPh>
    <rPh sb="4" eb="5">
      <t>トウ</t>
    </rPh>
    <rPh sb="6" eb="8">
      <t>ガイコク</t>
    </rPh>
    <rPh sb="8" eb="10">
      <t>シュッチョウ</t>
    </rPh>
    <rPh sb="10" eb="12">
      <t>ジトウ</t>
    </rPh>
    <rPh sb="13" eb="15">
      <t>ドウガ</t>
    </rPh>
    <rPh sb="15" eb="17">
      <t>ヘンシュウ</t>
    </rPh>
    <rPh sb="17" eb="19">
      <t>ハイシン</t>
    </rPh>
    <phoneticPr fontId="5"/>
  </si>
  <si>
    <t>R.株式会社磁気研究所</t>
    <rPh sb="2" eb="6">
      <t>カブシキガイシャ</t>
    </rPh>
    <rPh sb="6" eb="8">
      <t>ジキ</t>
    </rPh>
    <rPh sb="8" eb="11">
      <t>ケンキュウジョ</t>
    </rPh>
    <phoneticPr fontId="5"/>
  </si>
  <si>
    <t>物品購入</t>
    <rPh sb="0" eb="2">
      <t>ブッピン</t>
    </rPh>
    <rPh sb="2" eb="4">
      <t>コウニュウ</t>
    </rPh>
    <phoneticPr fontId="5"/>
  </si>
  <si>
    <t>ｳｪﾌﾞﾍﾟｰｼﾞ編集用ｿﾌﾄ購入</t>
    <rPh sb="9" eb="12">
      <t>ヘンシュウヨウ</t>
    </rPh>
    <rPh sb="15" eb="17">
      <t>コウニュウ</t>
    </rPh>
    <phoneticPr fontId="5"/>
  </si>
  <si>
    <t>S.サン株式会社</t>
    <rPh sb="4" eb="8">
      <t>カブシキガイシャ</t>
    </rPh>
    <phoneticPr fontId="5"/>
  </si>
  <si>
    <t>ｳｪﾌﾞﾍﾟｰｼﾞ作成参考用教材購入</t>
    <rPh sb="9" eb="11">
      <t>サクセイ</t>
    </rPh>
    <rPh sb="11" eb="14">
      <t>サンコウヨウ</t>
    </rPh>
    <rPh sb="14" eb="16">
      <t>キョウザイ</t>
    </rPh>
    <rPh sb="16" eb="18">
      <t>コウニュウ</t>
    </rPh>
    <phoneticPr fontId="5"/>
  </si>
  <si>
    <t>富士ｿﾌﾄ株式会社</t>
    <rPh sb="0" eb="2">
      <t>フジ</t>
    </rPh>
    <rPh sb="5" eb="9">
      <t>カブシキガイシャ</t>
    </rPh>
    <phoneticPr fontId="5"/>
  </si>
  <si>
    <r>
      <t>新「統合W</t>
    </r>
    <r>
      <rPr>
        <sz val="11"/>
        <rFont val="ＭＳ Ｐゴシック"/>
        <family val="3"/>
        <charset val="128"/>
      </rPr>
      <t>eb環境」運用保守業務</t>
    </r>
    <rPh sb="0" eb="1">
      <t>シン</t>
    </rPh>
    <rPh sb="2" eb="4">
      <t>トウゴウ</t>
    </rPh>
    <rPh sb="7" eb="9">
      <t>カンキョウ</t>
    </rPh>
    <rPh sb="10" eb="12">
      <t>ウンヨウ</t>
    </rPh>
    <rPh sb="12" eb="14">
      <t>ホシュ</t>
    </rPh>
    <rPh sb="14" eb="16">
      <t>ギョウム</t>
    </rPh>
    <phoneticPr fontId="5"/>
  </si>
  <si>
    <t>随意契約</t>
    <rPh sb="0" eb="2">
      <t>ズイイ</t>
    </rPh>
    <rPh sb="2" eb="4">
      <t>ケイヤク</t>
    </rPh>
    <phoneticPr fontId="5"/>
  </si>
  <si>
    <t>新「統合Web環境」へのｻｲﾄ追加作業</t>
    <rPh sb="0" eb="1">
      <t>シン</t>
    </rPh>
    <rPh sb="2" eb="4">
      <t>トウゴウ</t>
    </rPh>
    <rPh sb="7" eb="9">
      <t>カンキョウ</t>
    </rPh>
    <rPh sb="15" eb="17">
      <t>ツイカ</t>
    </rPh>
    <rPh sb="17" eb="19">
      <t>サギョウ</t>
    </rPh>
    <phoneticPr fontId="5"/>
  </si>
  <si>
    <t>民間企業</t>
    <rPh sb="0" eb="2">
      <t>ミンカン</t>
    </rPh>
    <rPh sb="2" eb="4">
      <t>キギョウ</t>
    </rPh>
    <phoneticPr fontId="5"/>
  </si>
  <si>
    <t>ｾｷｭﾘﾃｨ関連業務</t>
    <rPh sb="6" eb="8">
      <t>カンレン</t>
    </rPh>
    <rPh sb="8" eb="10">
      <t>ギョウム</t>
    </rPh>
    <phoneticPr fontId="5"/>
  </si>
  <si>
    <t>NTTｺﾐｭﾆｹｰｼｮﾝｽﾞ株式会社</t>
    <rPh sb="14" eb="18">
      <t>カブシキガイシャ</t>
    </rPh>
    <phoneticPr fontId="5"/>
  </si>
  <si>
    <t>「災害対策ｼｽﾃﾑ」運営・維持管理費</t>
    <rPh sb="1" eb="3">
      <t>サイガイ</t>
    </rPh>
    <rPh sb="3" eb="5">
      <t>タイサク</t>
    </rPh>
    <rPh sb="10" eb="12">
      <t>ウンエイ</t>
    </rPh>
    <rPh sb="13" eb="15">
      <t>イジ</t>
    </rPh>
    <rPh sb="15" eb="18">
      <t>カンリヒ</t>
    </rPh>
    <phoneticPr fontId="5"/>
  </si>
  <si>
    <t>「災害対策ｼｽﾃﾑ」運営・維持管理費（外部ｽﾄﾚｰｼﾞ保管）</t>
    <rPh sb="1" eb="3">
      <t>サイガイ</t>
    </rPh>
    <rPh sb="3" eb="5">
      <t>タイサク</t>
    </rPh>
    <rPh sb="10" eb="12">
      <t>ウンエイ</t>
    </rPh>
    <rPh sb="13" eb="15">
      <t>イジ</t>
    </rPh>
    <rPh sb="15" eb="18">
      <t>カンリヒ</t>
    </rPh>
    <rPh sb="19" eb="21">
      <t>ガイブ</t>
    </rPh>
    <rPh sb="27" eb="29">
      <t>ホカン</t>
    </rPh>
    <phoneticPr fontId="5"/>
  </si>
  <si>
    <t>新「統合Web環境」ﾈｯﾄﾜｰｸ回線の管理</t>
    <rPh sb="0" eb="1">
      <t>シン</t>
    </rPh>
    <rPh sb="2" eb="4">
      <t>トウゴウ</t>
    </rPh>
    <rPh sb="7" eb="9">
      <t>カンキョウ</t>
    </rPh>
    <rPh sb="16" eb="18">
      <t>カイセン</t>
    </rPh>
    <rPh sb="19" eb="21">
      <t>カンリ</t>
    </rPh>
    <phoneticPr fontId="5"/>
  </si>
  <si>
    <t>新「統合Web環境」ﾈｯﾄﾜｰｸ補助（ﾄﾞﾒｲﾝ管理）</t>
    <rPh sb="0" eb="1">
      <t>シン</t>
    </rPh>
    <rPh sb="2" eb="4">
      <t>トウゴウ</t>
    </rPh>
    <rPh sb="7" eb="9">
      <t>カンキョウ</t>
    </rPh>
    <rPh sb="16" eb="18">
      <t>ホジョ</t>
    </rPh>
    <rPh sb="24" eb="26">
      <t>カンリ</t>
    </rPh>
    <phoneticPr fontId="5"/>
  </si>
  <si>
    <t>株式会社毎日映画社</t>
    <rPh sb="0" eb="4">
      <t>カブシキガイシャ</t>
    </rPh>
    <rPh sb="4" eb="6">
      <t>マイニチ</t>
    </rPh>
    <rPh sb="6" eb="8">
      <t>エイガ</t>
    </rPh>
    <rPh sb="8" eb="9">
      <t>シャ</t>
    </rPh>
    <phoneticPr fontId="5"/>
  </si>
  <si>
    <t>動画配信ｻｰﾊﾞ提供及び維持管理</t>
    <rPh sb="0" eb="2">
      <t>ドウガ</t>
    </rPh>
    <rPh sb="2" eb="4">
      <t>ハイシン</t>
    </rPh>
    <rPh sb="8" eb="10">
      <t>テイキョウ</t>
    </rPh>
    <rPh sb="10" eb="11">
      <t>オヨ</t>
    </rPh>
    <rPh sb="12" eb="14">
      <t>イジ</t>
    </rPh>
    <rPh sb="14" eb="16">
      <t>カンリ</t>
    </rPh>
    <phoneticPr fontId="5"/>
  </si>
  <si>
    <r>
      <t>ｿﾌﾄﾊﾞﾝｸB</t>
    </r>
    <r>
      <rPr>
        <sz val="11"/>
        <rFont val="ＭＳ Ｐゴシック"/>
        <family val="3"/>
        <charset val="128"/>
      </rPr>
      <t>B株式会社</t>
    </r>
    <rPh sb="9" eb="13">
      <t>カブシキガイシャ</t>
    </rPh>
    <phoneticPr fontId="5"/>
  </si>
  <si>
    <t>ｲﾝﾀｰﾈｯﾄ外部回線提供</t>
    <rPh sb="7" eb="9">
      <t>ガイブ</t>
    </rPh>
    <rPh sb="9" eb="11">
      <t>カイセン</t>
    </rPh>
    <rPh sb="11" eb="13">
      <t>テイキョウ</t>
    </rPh>
    <phoneticPr fontId="5"/>
  </si>
  <si>
    <t>最適化実施支援業務</t>
    <rPh sb="0" eb="3">
      <t>サイテキカ</t>
    </rPh>
    <rPh sb="3" eb="5">
      <t>ジッシ</t>
    </rPh>
    <rPh sb="5" eb="7">
      <t>シエン</t>
    </rPh>
    <rPh sb="7" eb="9">
      <t>ギョウム</t>
    </rPh>
    <phoneticPr fontId="5"/>
  </si>
  <si>
    <t>日本ｱｲ･ﾋﾞｰ･ｴﾑ株式会社</t>
    <rPh sb="0" eb="2">
      <t>ニホン</t>
    </rPh>
    <rPh sb="11" eb="15">
      <t>カブシキガイシャ</t>
    </rPh>
    <phoneticPr fontId="5"/>
  </si>
  <si>
    <r>
      <t>新「統合W</t>
    </r>
    <r>
      <rPr>
        <sz val="11"/>
        <rFont val="ＭＳ Ｐゴシック"/>
        <family val="3"/>
        <charset val="128"/>
      </rPr>
      <t>eb環境」CMS機能改善</t>
    </r>
    <rPh sb="0" eb="1">
      <t>シン</t>
    </rPh>
    <rPh sb="2" eb="4">
      <t>トウゴウ</t>
    </rPh>
    <rPh sb="7" eb="9">
      <t>カンキョウ</t>
    </rPh>
    <rPh sb="13" eb="15">
      <t>キノウ</t>
    </rPh>
    <rPh sb="15" eb="17">
      <t>カイゼン</t>
    </rPh>
    <phoneticPr fontId="5"/>
  </si>
  <si>
    <t>ｳｪﾌﾞｺﾝﾃﾝﾂ管理業務</t>
    <rPh sb="9" eb="11">
      <t>カンリ</t>
    </rPh>
    <rPh sb="11" eb="13">
      <t>ギョウム</t>
    </rPh>
    <phoneticPr fontId="5"/>
  </si>
  <si>
    <t>ｱﾗｲﾄﾞﾌﾞﾚｲﾝｽﾞ株式会社</t>
    <rPh sb="12" eb="16">
      <t>カブシキガイシャ</t>
    </rPh>
    <phoneticPr fontId="5"/>
  </si>
  <si>
    <t>ｳｪﾌﾞｱｸｾｼﾋﾞﾘﾃｨ対応業務</t>
    <rPh sb="13" eb="15">
      <t>タイオウ</t>
    </rPh>
    <rPh sb="15" eb="17">
      <t>ギョウム</t>
    </rPh>
    <phoneticPr fontId="5"/>
  </si>
  <si>
    <t>随意契約</t>
    <rPh sb="0" eb="2">
      <t>ズイイ</t>
    </rPh>
    <rPh sb="2" eb="4">
      <t>ケイヤク</t>
    </rPh>
    <phoneticPr fontId="5"/>
  </si>
  <si>
    <t>民間企業</t>
    <rPh sb="0" eb="2">
      <t>ミンカン</t>
    </rPh>
    <rPh sb="2" eb="4">
      <t>キギョウ</t>
    </rPh>
    <phoneticPr fontId="5"/>
  </si>
  <si>
    <t>ｾｷｭﾘﾃｨ関連業務</t>
    <rPh sb="6" eb="8">
      <t>カンレン</t>
    </rPh>
    <rPh sb="8" eb="10">
      <t>ギョウム</t>
    </rPh>
    <phoneticPr fontId="5"/>
  </si>
  <si>
    <t>丸善株式会社</t>
    <rPh sb="0" eb="2">
      <t>マルゼン</t>
    </rPh>
    <rPh sb="2" eb="6">
      <t>カブシキガイシャ</t>
    </rPh>
    <phoneticPr fontId="5"/>
  </si>
  <si>
    <r>
      <t>執務参考用D</t>
    </r>
    <r>
      <rPr>
        <sz val="11"/>
        <rFont val="ＭＳ Ｐゴシック"/>
        <family val="3"/>
        <charset val="128"/>
      </rPr>
      <t>VD購入</t>
    </r>
    <rPh sb="0" eb="2">
      <t>シツム</t>
    </rPh>
    <rPh sb="2" eb="5">
      <t>サンコウヨウ</t>
    </rPh>
    <rPh sb="8" eb="10">
      <t>コウニュウ</t>
    </rPh>
    <phoneticPr fontId="5"/>
  </si>
  <si>
    <t>有限会社中村書店</t>
    <rPh sb="0" eb="4">
      <t>ユウゲンガイシャ</t>
    </rPh>
    <rPh sb="4" eb="6">
      <t>ナカムラ</t>
    </rPh>
    <rPh sb="6" eb="8">
      <t>ショテン</t>
    </rPh>
    <phoneticPr fontId="5"/>
  </si>
  <si>
    <t>執務参考用書籍購入</t>
    <rPh sb="0" eb="2">
      <t>シツム</t>
    </rPh>
    <rPh sb="2" eb="5">
      <t>サンコウヨウ</t>
    </rPh>
    <rPh sb="5" eb="7">
      <t>ショセキ</t>
    </rPh>
    <rPh sb="7" eb="9">
      <t>コウニュウ</t>
    </rPh>
    <phoneticPr fontId="5"/>
  </si>
  <si>
    <t>ｻﾝ株式会社</t>
    <rPh sb="2" eb="6">
      <t>カブシキガイシャ</t>
    </rPh>
    <phoneticPr fontId="5"/>
  </si>
  <si>
    <t>ｳｪﾌﾞｺﾝﾃﾝﾂ用機材等購入</t>
    <rPh sb="9" eb="10">
      <t>ヨウ</t>
    </rPh>
    <rPh sb="10" eb="12">
      <t>キザイ</t>
    </rPh>
    <rPh sb="12" eb="13">
      <t>トウ</t>
    </rPh>
    <rPh sb="13" eb="15">
      <t>コウニュウ</t>
    </rPh>
    <phoneticPr fontId="5"/>
  </si>
  <si>
    <t>NTTﾗｰﾆﾝｸﾞｼｽﾃﾑｽﾞ株式会社</t>
    <rPh sb="15" eb="19">
      <t>カブシキガイシャ</t>
    </rPh>
    <phoneticPr fontId="5"/>
  </si>
  <si>
    <t>ｳｪﾌﾞｺﾝﾃﾝﾂ管理・運用</t>
    <rPh sb="9" eb="11">
      <t>カンリ</t>
    </rPh>
    <rPh sb="12" eb="14">
      <t>ウンヨウ</t>
    </rPh>
    <phoneticPr fontId="5"/>
  </si>
  <si>
    <t>株式会社ｽﾃｰｼﾞ</t>
    <rPh sb="0" eb="4">
      <t>カブシキガイシャ</t>
    </rPh>
    <phoneticPr fontId="5"/>
  </si>
  <si>
    <t>外務大臣等の外国出張時等の動画編集配信</t>
    <rPh sb="0" eb="2">
      <t>ガイム</t>
    </rPh>
    <rPh sb="2" eb="4">
      <t>ダイジン</t>
    </rPh>
    <rPh sb="4" eb="5">
      <t>トウ</t>
    </rPh>
    <rPh sb="6" eb="8">
      <t>ガイコク</t>
    </rPh>
    <rPh sb="8" eb="10">
      <t>シュッチョウ</t>
    </rPh>
    <rPh sb="10" eb="12">
      <t>ジトウ</t>
    </rPh>
    <rPh sb="13" eb="15">
      <t>ドウガ</t>
    </rPh>
    <rPh sb="15" eb="17">
      <t>ヘンシュウ</t>
    </rPh>
    <rPh sb="17" eb="19">
      <t>ハイシン</t>
    </rPh>
    <phoneticPr fontId="5"/>
  </si>
  <si>
    <t>株式会社ｱｰﾊﾞﾝｺﾈｸｼｮﾝｽﾞ</t>
    <rPh sb="0" eb="4">
      <t>カブシキガイシャ</t>
    </rPh>
    <phoneticPr fontId="5"/>
  </si>
  <si>
    <t>外務省ﾎｰﾑﾍﾟｰｼﾞ（英語）掲載ｺﾝﾃﾝﾂの翻訳</t>
    <rPh sb="0" eb="3">
      <t>ガイムショウ</t>
    </rPh>
    <rPh sb="12" eb="14">
      <t>エイゴ</t>
    </rPh>
    <rPh sb="15" eb="17">
      <t>ケイサイ</t>
    </rPh>
    <rPh sb="23" eb="25">
      <t>ホンヤク</t>
    </rPh>
    <phoneticPr fontId="5"/>
  </si>
  <si>
    <t>株式会社磁気研究所</t>
    <rPh sb="0" eb="4">
      <t>カブシキガイシャ</t>
    </rPh>
    <rPh sb="4" eb="6">
      <t>ジキ</t>
    </rPh>
    <rPh sb="6" eb="9">
      <t>ケンキュウジョ</t>
    </rPh>
    <phoneticPr fontId="5"/>
  </si>
  <si>
    <t>ｳｪﾌﾞﾍﾟｰｼﾞ編集用ｿﾌﾄ購入</t>
    <rPh sb="9" eb="12">
      <t>ヘンシュウヨウ</t>
    </rPh>
    <rPh sb="15" eb="17">
      <t>コウニュウ</t>
    </rPh>
    <phoneticPr fontId="5"/>
  </si>
  <si>
    <t>ｳｪﾌﾞﾍﾟｰｼﾞ作成参考用教材購入</t>
    <rPh sb="9" eb="11">
      <t>サクセイ</t>
    </rPh>
    <rPh sb="11" eb="14">
      <t>サンコウヨウ</t>
    </rPh>
    <rPh sb="14" eb="16">
      <t>キョウザイ</t>
    </rPh>
    <rPh sb="16" eb="18">
      <t>コウニュウ</t>
    </rPh>
    <phoneticPr fontId="5"/>
  </si>
  <si>
    <r>
      <t>K</t>
    </r>
    <r>
      <rPr>
        <sz val="11"/>
        <rFont val="ＭＳ Ｐゴシック"/>
        <family val="3"/>
        <charset val="128"/>
      </rPr>
      <t>DDI株式会社</t>
    </r>
    <rPh sb="4" eb="8">
      <t>カブシキガイシャ</t>
    </rPh>
    <phoneticPr fontId="5"/>
  </si>
  <si>
    <t>ｳｪﾌﾞﾍﾟｰｼﾞ作成用ﾊﾟｿｺﾝｿﾌﾄｳｪｱﾗｲｾﾝｽ購入</t>
    <rPh sb="9" eb="12">
      <t>サクセイヨウ</t>
    </rPh>
    <rPh sb="28" eb="30">
      <t>コウニュウ</t>
    </rPh>
    <phoneticPr fontId="5"/>
  </si>
  <si>
    <t>株式会社日興商会</t>
    <rPh sb="0" eb="4">
      <t>カブシキガイシャ</t>
    </rPh>
    <rPh sb="4" eb="6">
      <t>ニッコウ</t>
    </rPh>
    <rPh sb="6" eb="8">
      <t>ショウカイ</t>
    </rPh>
    <phoneticPr fontId="5"/>
  </si>
  <si>
    <r>
      <t>在韓国所在I</t>
    </r>
    <r>
      <rPr>
        <sz val="11"/>
        <rFont val="ＭＳ Ｐゴシック"/>
        <family val="3"/>
        <charset val="128"/>
      </rPr>
      <t>Tｻｰﾋﾞｽ業者</t>
    </r>
    <rPh sb="0" eb="1">
      <t>ザイ</t>
    </rPh>
    <rPh sb="1" eb="3">
      <t>カンコク</t>
    </rPh>
    <rPh sb="3" eb="5">
      <t>ショザイ</t>
    </rPh>
    <rPh sb="12" eb="14">
      <t>ギョウシャ</t>
    </rPh>
    <phoneticPr fontId="5"/>
  </si>
  <si>
    <t>在韓国所在ﾒｰﾘﾝｸﾞｻｰﾋﾞｽ業者</t>
    <rPh sb="0" eb="1">
      <t>ザイ</t>
    </rPh>
    <rPh sb="1" eb="3">
      <t>カンコク</t>
    </rPh>
    <rPh sb="3" eb="5">
      <t>ショザイ</t>
    </rPh>
    <rPh sb="16" eb="18">
      <t>ギョウシャ</t>
    </rPh>
    <phoneticPr fontId="5"/>
  </si>
  <si>
    <t>ﾒｰﾘﾝｸﾞｻｰﾋﾞｽ業務委託等</t>
    <rPh sb="11" eb="13">
      <t>ギョウム</t>
    </rPh>
    <rPh sb="13" eb="15">
      <t>イタク</t>
    </rPh>
    <rPh sb="15" eb="16">
      <t>トウ</t>
    </rPh>
    <phoneticPr fontId="5"/>
  </si>
  <si>
    <r>
      <t>在ﾍﾞﾙｷﾞｰ所在I</t>
    </r>
    <r>
      <rPr>
        <sz val="11"/>
        <rFont val="ＭＳ Ｐゴシック"/>
        <family val="3"/>
        <charset val="128"/>
      </rPr>
      <t>Tｻｰﾋﾞｽ業者</t>
    </r>
    <rPh sb="0" eb="1">
      <t>ザイ</t>
    </rPh>
    <rPh sb="7" eb="9">
      <t>ショザイ</t>
    </rPh>
    <rPh sb="16" eb="18">
      <t>ギョウシャ</t>
    </rPh>
    <phoneticPr fontId="5"/>
  </si>
  <si>
    <t>ｳｪﾌﾞｻｲﾄ改訂外部委託</t>
    <rPh sb="7" eb="9">
      <t>カイテイ</t>
    </rPh>
    <rPh sb="9" eb="11">
      <t>ガイブ</t>
    </rPh>
    <rPh sb="11" eb="13">
      <t>イタク</t>
    </rPh>
    <phoneticPr fontId="5"/>
  </si>
  <si>
    <r>
      <t>在ﾆｭｰﾖｰｸ所在I</t>
    </r>
    <r>
      <rPr>
        <sz val="11"/>
        <rFont val="ＭＳ Ｐゴシック"/>
        <family val="3"/>
        <charset val="128"/>
      </rPr>
      <t>Tｻｰﾋﾞｽ業者</t>
    </r>
    <rPh sb="0" eb="1">
      <t>ザイ</t>
    </rPh>
    <rPh sb="7" eb="9">
      <t>ショザイ</t>
    </rPh>
    <rPh sb="16" eb="18">
      <t>ギョウシャ</t>
    </rPh>
    <phoneticPr fontId="5"/>
  </si>
  <si>
    <r>
      <t>在ﾍﾞﾄﾅﾑ所在I</t>
    </r>
    <r>
      <rPr>
        <sz val="11"/>
        <rFont val="ＭＳ Ｐゴシック"/>
        <family val="3"/>
        <charset val="128"/>
      </rPr>
      <t>Tｻｰﾋﾞｽ業者</t>
    </r>
    <rPh sb="0" eb="1">
      <t>ザイ</t>
    </rPh>
    <rPh sb="6" eb="8">
      <t>ショザイ</t>
    </rPh>
    <rPh sb="15" eb="17">
      <t>ギョウシャ</t>
    </rPh>
    <phoneticPr fontId="5"/>
  </si>
  <si>
    <t>ｳｪﾌﾞｻｲﾄ改訂外部委託等</t>
    <rPh sb="7" eb="9">
      <t>カイテイ</t>
    </rPh>
    <rPh sb="9" eb="11">
      <t>ガイブ</t>
    </rPh>
    <rPh sb="11" eb="13">
      <t>イタク</t>
    </rPh>
    <rPh sb="13" eb="14">
      <t>トウ</t>
    </rPh>
    <phoneticPr fontId="5"/>
  </si>
  <si>
    <t>ｳｪﾌﾞﾍﾟｰｼﾞ作成用機器購入</t>
    <rPh sb="9" eb="12">
      <t>サクセイヨウ</t>
    </rPh>
    <rPh sb="12" eb="14">
      <t>キキ</t>
    </rPh>
    <rPh sb="14" eb="16">
      <t>コウニュウ</t>
    </rPh>
    <phoneticPr fontId="5"/>
  </si>
  <si>
    <t>在ﾌｨﾝﾗﾝﾄﾞ所在ITｻｰﾋﾞｽ業者</t>
    <rPh sb="0" eb="1">
      <t>ザイ</t>
    </rPh>
    <rPh sb="8" eb="10">
      <t>ショザイ</t>
    </rPh>
    <rPh sb="17" eb="19">
      <t>ギョウシャ</t>
    </rPh>
    <phoneticPr fontId="5"/>
  </si>
  <si>
    <r>
      <t>在ﾊﾞﾙｾﾛﾅ所在I</t>
    </r>
    <r>
      <rPr>
        <sz val="11"/>
        <rFont val="ＭＳ Ｐゴシック"/>
        <family val="3"/>
        <charset val="128"/>
      </rPr>
      <t>Tｻｰﾋﾞｽ業者</t>
    </r>
    <rPh sb="0" eb="1">
      <t>ザイ</t>
    </rPh>
    <rPh sb="7" eb="9">
      <t>ショザイ</t>
    </rPh>
    <rPh sb="16" eb="18">
      <t>ギョウシャ</t>
    </rPh>
    <phoneticPr fontId="5"/>
  </si>
  <si>
    <t>ｳｪﾌﾞﾍﾟｰｼﾞ作成研修外部委託</t>
    <rPh sb="9" eb="11">
      <t>サクセイ</t>
    </rPh>
    <rPh sb="11" eb="13">
      <t>ケンシュウ</t>
    </rPh>
    <rPh sb="13" eb="15">
      <t>ガイブ</t>
    </rPh>
    <rPh sb="15" eb="17">
      <t>イタク</t>
    </rPh>
    <phoneticPr fontId="5"/>
  </si>
  <si>
    <t>在ﾊﾟﾘ所在ITｻｰﾋﾞｽ業者</t>
    <rPh sb="0" eb="1">
      <t>ザイ</t>
    </rPh>
    <rPh sb="4" eb="6">
      <t>ショザイ</t>
    </rPh>
    <rPh sb="13" eb="15">
      <t>ギョウシャ</t>
    </rPh>
    <phoneticPr fontId="5"/>
  </si>
  <si>
    <t>ｳｪﾌﾞﾍﾟｰｼﾞ作成用機器等購入</t>
    <rPh sb="9" eb="12">
      <t>サクセイヨウ</t>
    </rPh>
    <rPh sb="12" eb="14">
      <t>キキ</t>
    </rPh>
    <rPh sb="14" eb="15">
      <t>トウ</t>
    </rPh>
    <rPh sb="15" eb="17">
      <t>コウニュウ</t>
    </rPh>
    <phoneticPr fontId="5"/>
  </si>
  <si>
    <r>
      <t>在ｶﾅﾀﾞ所在I</t>
    </r>
    <r>
      <rPr>
        <sz val="11"/>
        <rFont val="ＭＳ Ｐゴシック"/>
        <family val="3"/>
        <charset val="128"/>
      </rPr>
      <t>Tｻｰﾋﾞｽ業者</t>
    </r>
    <rPh sb="0" eb="1">
      <t>ザイ</t>
    </rPh>
    <rPh sb="5" eb="7">
      <t>ショザイ</t>
    </rPh>
    <rPh sb="14" eb="16">
      <t>ギョウシャ</t>
    </rPh>
    <phoneticPr fontId="5"/>
  </si>
  <si>
    <t>ｿｰｼｬﾙﾒﾃﾞｨｱ研修外部委託</t>
    <rPh sb="10" eb="12">
      <t>ケンシュウ</t>
    </rPh>
    <rPh sb="12" eb="14">
      <t>ガイブ</t>
    </rPh>
    <rPh sb="14" eb="16">
      <t>イタク</t>
    </rPh>
    <phoneticPr fontId="5"/>
  </si>
  <si>
    <t>ＩＴを利用した広報基盤整備　</t>
    <phoneticPr fontId="5"/>
  </si>
  <si>
    <t>ＩＴを利用した広報を実施するためのｼｽﾃﾑ基盤・運営基盤の整備を行う。具体的には，
　1　新 「統合Web環境」（注）の維持管理。
　2　省内各課室にて制作されるｺﾝﾃﾝﾂのｳｪﾌﾞｻｲﾄへの掲載・更新。
　3　ｱｸｾｽﾛｸﾞ解析，ｻｲﾄの品質の管理（動画ｺﾝﾃﾝﾂ制作を含む）。
　4 上記業務の改善（最適化）の実施（ｳｪﾌﾞｱｸｾｼﾋﾞﾘﾃｨ改善，ｾｷｭﾘﾃｨﾘｽｸの低減　等）。
（注）新「統合Web環境」とは：外務省が運営するｳｪﾌﾞｻｲﾄを1か所に集約し，経費面やｾｷｭﾘﾃｨ面の効率化を図ったＩＴ広報のためのｼｽﾃﾑ基盤。
ｳｪﾌﾞｻｲﾄの内訳（1）外務省ﾎｰﾑﾍﾟｰｼﾞ（日本語），（2）外務省ﾎｰﾑﾍﾟｰｼﾞ（英語），（3）在外公館ﾎｰﾑﾍﾟｰｼﾞ（兼勤駐在官事務所や領事事務所が独自に運営するものを含め222ｻｲﾄ），（4）Web Japan，（5）Japan Up Close，（6）国際機関人事ｾﾝﾀｰ，（7）留学交流ｼｽﾃﾑ，（8）広報活動用ｻｲﾄ，（9）海外安全ﾎｰﾑﾍﾟｰｼﾞ</t>
    <rPh sb="301" eb="304">
      <t>ガイムショウ</t>
    </rPh>
    <rPh sb="333" eb="335">
      <t>ケンキン</t>
    </rPh>
    <rPh sb="335" eb="338">
      <t>チュウザイカン</t>
    </rPh>
    <rPh sb="338" eb="341">
      <t>ジムショ</t>
    </rPh>
    <rPh sb="342" eb="344">
      <t>リョウジ</t>
    </rPh>
    <rPh sb="344" eb="347">
      <t>ジムショ</t>
    </rPh>
    <rPh sb="348" eb="350">
      <t>ドクジ</t>
    </rPh>
    <rPh sb="351" eb="353">
      <t>ウンエイ</t>
    </rPh>
    <rPh sb="358" eb="359">
      <t>フク</t>
    </rPh>
    <phoneticPr fontId="5"/>
  </si>
  <si>
    <t>ｳｪﾌﾞｻｲﾄ一般公開時間
1日24時間365日（8,760時間）の公開を目標</t>
    <rPh sb="7" eb="9">
      <t>イッパン</t>
    </rPh>
    <rPh sb="9" eb="11">
      <t>コウカイ</t>
    </rPh>
    <rPh sb="11" eb="13">
      <t>ジカン</t>
    </rPh>
    <rPh sb="15" eb="16">
      <t>ニチ</t>
    </rPh>
    <rPh sb="18" eb="20">
      <t>ジカン</t>
    </rPh>
    <rPh sb="23" eb="24">
      <t>ニチ</t>
    </rPh>
    <rPh sb="30" eb="32">
      <t>ジカン</t>
    </rPh>
    <rPh sb="34" eb="36">
      <t>コウカイ</t>
    </rPh>
    <rPh sb="37" eb="39">
      <t>モクヒョウ</t>
    </rPh>
    <phoneticPr fontId="5"/>
  </si>
  <si>
    <t>ｿｰｼｬﾙﾒﾃﾞｨｱによる情報発信能力の拡充</t>
    <rPh sb="13" eb="15">
      <t>ジョウホウ</t>
    </rPh>
    <rPh sb="15" eb="17">
      <t>ハッシン</t>
    </rPh>
    <rPh sb="17" eb="19">
      <t>ノウリョク</t>
    </rPh>
    <rPh sb="20" eb="22">
      <t>カクジュウ</t>
    </rPh>
    <phoneticPr fontId="5"/>
  </si>
  <si>
    <t>W.株式会社ﾄﾗｲﾊﾞﾙﾒﾃﾞｨｱﾊｳｽ</t>
    <rPh sb="2" eb="6">
      <t>カブシキガイシャ</t>
    </rPh>
    <phoneticPr fontId="5"/>
  </si>
  <si>
    <t>外部委託</t>
    <rPh sb="0" eb="2">
      <t>ガイブ</t>
    </rPh>
    <rPh sb="2" eb="4">
      <t>イタク</t>
    </rPh>
    <phoneticPr fontId="5"/>
  </si>
  <si>
    <t>ｿｰｼｬﾙﾒﾃﾞｨｱ発信ｺﾝｻﾙﾀﾝﾄ</t>
    <rPh sb="10" eb="12">
      <t>ハッシン</t>
    </rPh>
    <phoneticPr fontId="5"/>
  </si>
  <si>
    <t>株式会社ﾄﾗｲﾊﾞﾙﾒﾃﾞｨｱﾊｳｽ</t>
    <rPh sb="0" eb="4">
      <t>カブシキガイシャ</t>
    </rPh>
    <phoneticPr fontId="5"/>
  </si>
  <si>
    <t>調達にあたっては，一般競争入札，企画競争や見積り合わせの実施により費用対効果が上がるよう留意しており，ｺｽﾄ水準は妥当なものとなっている。</t>
    <phoneticPr fontId="5"/>
  </si>
  <si>
    <t>成果目標である「平成26年度のｱｸｾｽ数合計1億6,000万PV」に見合った成果実績（1億7,786万PV）となっている。</t>
    <rPh sb="8" eb="10">
      <t>ヘイセイ</t>
    </rPh>
    <rPh sb="12" eb="14">
      <t>ネンド</t>
    </rPh>
    <rPh sb="19" eb="20">
      <t>スウ</t>
    </rPh>
    <rPh sb="20" eb="22">
      <t>ゴウケイ</t>
    </rPh>
    <rPh sb="23" eb="24">
      <t>オク</t>
    </rPh>
    <rPh sb="29" eb="30">
      <t>マン</t>
    </rPh>
    <rPh sb="44" eb="45">
      <t>オク</t>
    </rPh>
    <rPh sb="50" eb="51">
      <t>マン</t>
    </rPh>
    <phoneticPr fontId="5"/>
  </si>
  <si>
    <t>ｲﾝﾀｰﾈｯﾄによる情報発信を迅速かつ適切に行い，我が国の外交政策及び国際情勢等への理解促進を図ることは，国際社会における我が国への理解を高め立場を強化することに寄与するものであり，また，国民や社会のﾆｰｽﾞに応えるものである。</t>
    <rPh sb="10" eb="12">
      <t>ジョウホウ</t>
    </rPh>
    <rPh sb="12" eb="14">
      <t>ハッシン</t>
    </rPh>
    <rPh sb="15" eb="17">
      <t>ジンソク</t>
    </rPh>
    <rPh sb="19" eb="21">
      <t>テキセツ</t>
    </rPh>
    <rPh sb="22" eb="23">
      <t>オコナ</t>
    </rPh>
    <rPh sb="25" eb="26">
      <t>ワ</t>
    </rPh>
    <rPh sb="27" eb="28">
      <t>クニ</t>
    </rPh>
    <rPh sb="29" eb="31">
      <t>ガイコウ</t>
    </rPh>
    <rPh sb="31" eb="33">
      <t>セイサク</t>
    </rPh>
    <rPh sb="35" eb="37">
      <t>コクサイ</t>
    </rPh>
    <rPh sb="37" eb="39">
      <t>ジョウセイ</t>
    </rPh>
    <rPh sb="39" eb="40">
      <t>トウ</t>
    </rPh>
    <rPh sb="42" eb="44">
      <t>リカイ</t>
    </rPh>
    <rPh sb="66" eb="68">
      <t>リカイ</t>
    </rPh>
    <rPh sb="71" eb="73">
      <t>タチバ</t>
    </rPh>
    <rPh sb="74" eb="76">
      <t>キョウカ</t>
    </rPh>
    <rPh sb="105" eb="106">
      <t>コタ</t>
    </rPh>
    <phoneticPr fontId="5"/>
  </si>
  <si>
    <t>ｲﾝﾀｰﾈｯﾄ利用者層の拡大，ITを利用した情報ｱｸｾｽのﾆｰｽﾞ増大に伴い，ｳｪﾌﾞｻｲﾄやｿｰｼｬﾙﾒﾃﾞｨｱ等を通じた情報発信は必須となっており，本件事業は政策目的の達成手段として必要かつ適切であり，優先度が高い事業である。</t>
    <rPh sb="7" eb="10">
      <t>リヨウシャ</t>
    </rPh>
    <rPh sb="10" eb="11">
      <t>ソウ</t>
    </rPh>
    <rPh sb="12" eb="14">
      <t>カクダイ</t>
    </rPh>
    <rPh sb="18" eb="20">
      <t>リヨウ</t>
    </rPh>
    <rPh sb="22" eb="24">
      <t>ジョウホウ</t>
    </rPh>
    <rPh sb="33" eb="35">
      <t>ゾウダイ</t>
    </rPh>
    <rPh sb="36" eb="37">
      <t>トモナ</t>
    </rPh>
    <rPh sb="57" eb="58">
      <t>トウ</t>
    </rPh>
    <rPh sb="59" eb="60">
      <t>ツウ</t>
    </rPh>
    <rPh sb="62" eb="64">
      <t>ジョウホウ</t>
    </rPh>
    <rPh sb="64" eb="66">
      <t>ハッシン</t>
    </rPh>
    <rPh sb="67" eb="69">
      <t>ヒッス</t>
    </rPh>
    <phoneticPr fontId="5"/>
  </si>
  <si>
    <t>国内外の幅広いｲﾝﾀｰﾈｯﾄ利用者層を対象として，ｳｪﾌﾞｻｲﾄ，ｿｰｼｬﾙﾒﾃﾞｨｱ等を通じ，我が国の外交政策，国際情勢及び国際問題等に関する情報の発信を行い，我が国の外交活動に関する理解促進を図る。そのために必要なｼｽﾃﾑ基盤・運営基盤等の整備（構築・維持管理・改善等）を行う。</t>
    <phoneticPr fontId="5"/>
  </si>
  <si>
    <t>我が国の外交政策に関して迅速かつ適切に情報を発信する必要性及び世界中に位置する在外公館を束ねてIT広報を実施していく必要性を考慮すると，外務省が唯一の実施機関である。</t>
    <rPh sb="0" eb="1">
      <t>ワ</t>
    </rPh>
    <rPh sb="2" eb="3">
      <t>クニ</t>
    </rPh>
    <rPh sb="4" eb="6">
      <t>ガイコウ</t>
    </rPh>
    <rPh sb="6" eb="8">
      <t>セイサク</t>
    </rPh>
    <rPh sb="9" eb="10">
      <t>カン</t>
    </rPh>
    <rPh sb="12" eb="14">
      <t>ジンソク</t>
    </rPh>
    <rPh sb="16" eb="18">
      <t>テキセツ</t>
    </rPh>
    <rPh sb="19" eb="21">
      <t>ジョウホウ</t>
    </rPh>
    <rPh sb="22" eb="24">
      <t>ハッシン</t>
    </rPh>
    <rPh sb="26" eb="28">
      <t>ヒツヨウ</t>
    </rPh>
    <rPh sb="28" eb="29">
      <t>セイ</t>
    </rPh>
    <rPh sb="29" eb="30">
      <t>オヨ</t>
    </rPh>
    <rPh sb="31" eb="34">
      <t>セカイジュウ</t>
    </rPh>
    <rPh sb="35" eb="37">
      <t>イチ</t>
    </rPh>
    <rPh sb="44" eb="45">
      <t>タバ</t>
    </rPh>
    <rPh sb="49" eb="51">
      <t>コウホウ</t>
    </rPh>
    <rPh sb="52" eb="54">
      <t>ジッシ</t>
    </rPh>
    <rPh sb="58" eb="61">
      <t>ヒツヨウセイ</t>
    </rPh>
    <rPh sb="62" eb="64">
      <t>コウリョ</t>
    </rPh>
    <rPh sb="68" eb="71">
      <t>ガイムショウ</t>
    </rPh>
    <phoneticPr fontId="5"/>
  </si>
  <si>
    <t>より高い費用対効果が得られるよう，各案件に即した方法，規模等を考慮して実施するよう留意している。</t>
    <rPh sb="2" eb="3">
      <t>タカ</t>
    </rPh>
    <rPh sb="4" eb="6">
      <t>ヒヨウ</t>
    </rPh>
    <rPh sb="6" eb="7">
      <t>タイ</t>
    </rPh>
    <rPh sb="7" eb="9">
      <t>コウカ</t>
    </rPh>
    <rPh sb="17" eb="18">
      <t>カク</t>
    </rPh>
    <rPh sb="18" eb="20">
      <t>アンケン</t>
    </rPh>
    <rPh sb="31" eb="33">
      <t>コウリョ</t>
    </rPh>
    <phoneticPr fontId="5"/>
  </si>
  <si>
    <t>活動実績は見込みに見合ったものとなっている。</t>
    <phoneticPr fontId="5"/>
  </si>
  <si>
    <t>在外で行う事業においても見積り合わせを実施する，または，安価な本邦での一般競争入札を実施する等，経費節減に努めている。</t>
    <rPh sb="12" eb="14">
      <t>ミツ</t>
    </rPh>
    <rPh sb="15" eb="16">
      <t>ア</t>
    </rPh>
    <rPh sb="19" eb="21">
      <t>ジッシ</t>
    </rPh>
    <rPh sb="28" eb="30">
      <t>アンカ</t>
    </rPh>
    <rPh sb="31" eb="33">
      <t>ホンポウ</t>
    </rPh>
    <rPh sb="35" eb="37">
      <t>イッパン</t>
    </rPh>
    <rPh sb="37" eb="39">
      <t>キョウソウ</t>
    </rPh>
    <rPh sb="39" eb="41">
      <t>ニュウサツ</t>
    </rPh>
    <rPh sb="42" eb="44">
      <t>ジッシ</t>
    </rPh>
    <rPh sb="46" eb="47">
      <t>トウ</t>
    </rPh>
    <phoneticPr fontId="5"/>
  </si>
  <si>
    <t>業者選定にあたっては，一般競争入札，企画競争や見積り合わせを実施するとともに，情報化統括責任者（CIO）補佐官を活用しつつ，適切に支出先を選定している。</t>
    <rPh sb="39" eb="41">
      <t>ジョウホウ</t>
    </rPh>
    <rPh sb="41" eb="42">
      <t>カ</t>
    </rPh>
    <rPh sb="42" eb="44">
      <t>トウカツ</t>
    </rPh>
    <rPh sb="44" eb="47">
      <t>セキニンシャ</t>
    </rPh>
    <rPh sb="52" eb="55">
      <t>ホサカン</t>
    </rPh>
    <rPh sb="56" eb="58">
      <t>カツヨウ</t>
    </rPh>
    <phoneticPr fontId="5"/>
  </si>
  <si>
    <t>平成26年度ｱｸｾｽ分析を元に，平成27年度の目標値を1億6,000万PVと設定。</t>
    <rPh sb="10" eb="12">
      <t>ブンセキ</t>
    </rPh>
    <phoneticPr fontId="5"/>
  </si>
  <si>
    <t>494百万円／1億6,000万件
＝3.09円／PV</t>
    <phoneticPr fontId="5"/>
  </si>
  <si>
    <t>費目・使途は事業目的に即し，真に必要なものに限定している。</t>
    <rPh sb="1" eb="2">
      <t>メ</t>
    </rPh>
    <phoneticPr fontId="5"/>
  </si>
  <si>
    <t>外務省設置法第４条</t>
    <rPh sb="6" eb="7">
      <t>ダイ</t>
    </rPh>
    <rPh sb="8" eb="9">
      <t>ジョウ</t>
    </rPh>
    <phoneticPr fontId="5"/>
  </si>
  <si>
    <t>室長 大野　秀記</t>
    <rPh sb="3" eb="5">
      <t>オオノ</t>
    </rPh>
    <rPh sb="6" eb="8">
      <t>ヒデキ</t>
    </rPh>
    <phoneticPr fontId="5"/>
  </si>
  <si>
    <t>在外公館ホームページの運営改善等の整備がほぼ完了したこと等によるもの。</t>
    <rPh sb="0" eb="2">
      <t>ザイガイ</t>
    </rPh>
    <rPh sb="2" eb="4">
      <t>コウカン</t>
    </rPh>
    <rPh sb="11" eb="13">
      <t>ウンエイ</t>
    </rPh>
    <rPh sb="13" eb="15">
      <t>カイゼン</t>
    </rPh>
    <rPh sb="15" eb="16">
      <t>トウ</t>
    </rPh>
    <rPh sb="17" eb="19">
      <t>セイビ</t>
    </rPh>
    <rPh sb="22" eb="24">
      <t>カンリョウ</t>
    </rPh>
    <rPh sb="28" eb="29">
      <t>トウ</t>
    </rPh>
    <phoneticPr fontId="5"/>
  </si>
  <si>
    <t>平成25年度から導入した新「統合Web環境」の下，運用保守・障害対応等の業務効率化，ｾｷｭﾘﾃｨﾘｽｸの低減，ｿｰｼｬﾙﾒﾃﾞｨｱの活用拡大，近年のｽﾏｰﾄﾌｫﾝ／ﾀﾌﾞﾚｯﾄ端末の急速な普及等，ｸﾗｲｱﾝﾄ環境の多様化への対応により，一層の効果的な情報発信が可能となった。</t>
    <rPh sb="0" eb="2">
      <t>ヘイセイ</t>
    </rPh>
    <rPh sb="4" eb="6">
      <t>ネンド</t>
    </rPh>
    <rPh sb="8" eb="10">
      <t>ドウニュウ</t>
    </rPh>
    <rPh sb="12" eb="13">
      <t>シン</t>
    </rPh>
    <rPh sb="14" eb="16">
      <t>トウゴウ</t>
    </rPh>
    <rPh sb="19" eb="21">
      <t>カンキョウ</t>
    </rPh>
    <rPh sb="23" eb="24">
      <t>モト</t>
    </rPh>
    <rPh sb="25" eb="27">
      <t>ウンヨウ</t>
    </rPh>
    <rPh sb="27" eb="29">
      <t>ホシュ</t>
    </rPh>
    <rPh sb="30" eb="32">
      <t>ショウガイ</t>
    </rPh>
    <rPh sb="32" eb="34">
      <t>タイオウ</t>
    </rPh>
    <rPh sb="34" eb="35">
      <t>トウ</t>
    </rPh>
    <rPh sb="36" eb="38">
      <t>ギョウム</t>
    </rPh>
    <rPh sb="38" eb="41">
      <t>コウリツカ</t>
    </rPh>
    <rPh sb="52" eb="54">
      <t>テイゲン</t>
    </rPh>
    <rPh sb="66" eb="68">
      <t>カツヨウ</t>
    </rPh>
    <rPh sb="68" eb="70">
      <t>カクダイ</t>
    </rPh>
    <rPh sb="71" eb="73">
      <t>キンネン</t>
    </rPh>
    <rPh sb="88" eb="90">
      <t>タンマツ</t>
    </rPh>
    <rPh sb="91" eb="93">
      <t>キュウソク</t>
    </rPh>
    <rPh sb="94" eb="96">
      <t>フキュウ</t>
    </rPh>
    <rPh sb="96" eb="97">
      <t>トウ</t>
    </rPh>
    <rPh sb="104" eb="106">
      <t>カンキョウ</t>
    </rPh>
    <rPh sb="107" eb="110">
      <t>タヨウカ</t>
    </rPh>
    <rPh sb="112" eb="114">
      <t>タイオウ</t>
    </rPh>
    <rPh sb="118" eb="120">
      <t>イッソウ</t>
    </rPh>
    <rPh sb="121" eb="124">
      <t>コウカテキ</t>
    </rPh>
    <rPh sb="125" eb="127">
      <t>ジョウホウ</t>
    </rPh>
    <rPh sb="127" eb="129">
      <t>ハッシン</t>
    </rPh>
    <rPh sb="130" eb="132">
      <t>カノウ</t>
    </rPh>
    <phoneticPr fontId="5"/>
  </si>
  <si>
    <t>各種案件の調達にあたっては，情報ｼｽﾃﾑ技術等に関する専門的な知識・経験を有し，独立性・中立性を有する外部専門家である情報化統括責任者（CIO）補佐官を活用し，調達内容の合理化及び競争性の確保を徹底し，調達先の妥当性確保及びｺｽﾄ削減に努めるとともに，契約相手方との調整を密にし，効率的・効果的に事業を遂行していく。</t>
    <rPh sb="0" eb="2">
      <t>カクシュ</t>
    </rPh>
    <rPh sb="2" eb="4">
      <t>アンケン</t>
    </rPh>
    <rPh sb="5" eb="7">
      <t>チョウタツ</t>
    </rPh>
    <rPh sb="14" eb="16">
      <t>ジョウホウ</t>
    </rPh>
    <rPh sb="20" eb="22">
      <t>ギジュツ</t>
    </rPh>
    <rPh sb="22" eb="23">
      <t>トウ</t>
    </rPh>
    <rPh sb="24" eb="25">
      <t>カン</t>
    </rPh>
    <rPh sb="27" eb="30">
      <t>センモンテキ</t>
    </rPh>
    <rPh sb="31" eb="33">
      <t>チシキ</t>
    </rPh>
    <rPh sb="34" eb="36">
      <t>ケイケン</t>
    </rPh>
    <rPh sb="37" eb="38">
      <t>ユウ</t>
    </rPh>
    <rPh sb="40" eb="43">
      <t>ドクリツセイ</t>
    </rPh>
    <rPh sb="44" eb="47">
      <t>チュウリツセイ</t>
    </rPh>
    <rPh sb="48" eb="49">
      <t>ユウ</t>
    </rPh>
    <rPh sb="51" eb="53">
      <t>ガイブ</t>
    </rPh>
    <rPh sb="53" eb="56">
      <t>センモンカ</t>
    </rPh>
    <rPh sb="61" eb="62">
      <t>カ</t>
    </rPh>
    <rPh sb="62" eb="64">
      <t>トウカツ</t>
    </rPh>
    <rPh sb="64" eb="67">
      <t>セキニンシャ</t>
    </rPh>
    <rPh sb="72" eb="75">
      <t>ホサカン</t>
    </rPh>
    <rPh sb="76" eb="78">
      <t>カツヨウ</t>
    </rPh>
    <rPh sb="80" eb="82">
      <t>チョウタツ</t>
    </rPh>
    <rPh sb="82" eb="84">
      <t>ナイヨウ</t>
    </rPh>
    <rPh sb="85" eb="88">
      <t>ゴウリカ</t>
    </rPh>
    <rPh sb="88" eb="89">
      <t>オヨ</t>
    </rPh>
    <rPh sb="90" eb="93">
      <t>キョウソウセイ</t>
    </rPh>
    <rPh sb="94" eb="96">
      <t>カクホ</t>
    </rPh>
    <rPh sb="97" eb="99">
      <t>テッテイ</t>
    </rPh>
    <rPh sb="105" eb="108">
      <t>ダトウセイ</t>
    </rPh>
    <rPh sb="108" eb="110">
      <t>カクホ</t>
    </rPh>
    <rPh sb="110" eb="111">
      <t>オヨ</t>
    </rPh>
    <rPh sb="115" eb="117">
      <t>サクゲン</t>
    </rPh>
    <rPh sb="118" eb="119">
      <t>ツト</t>
    </rPh>
    <rPh sb="126" eb="128">
      <t>ケイヤク</t>
    </rPh>
    <rPh sb="128" eb="131">
      <t>アイテガタ</t>
    </rPh>
    <rPh sb="133" eb="135">
      <t>チョウセイ</t>
    </rPh>
    <rPh sb="136" eb="137">
      <t>ミツ</t>
    </rPh>
    <rPh sb="140" eb="143">
      <t>コウリツテキ</t>
    </rPh>
    <rPh sb="144" eb="147">
      <t>コウカテキ</t>
    </rPh>
    <rPh sb="148" eb="150">
      <t>ジギョウ</t>
    </rPh>
    <rPh sb="151" eb="153">
      <t>スイコウ</t>
    </rPh>
    <phoneticPr fontId="5"/>
  </si>
  <si>
    <t>ｿｰｼｬﾙﾒﾃﾞｨｱを活用した効果的な広報検討業務委託</t>
    <rPh sb="11" eb="13">
      <t>カツヨウ</t>
    </rPh>
    <rPh sb="15" eb="18">
      <t>コウカテキ</t>
    </rPh>
    <rPh sb="19" eb="21">
      <t>コウホウ</t>
    </rPh>
    <rPh sb="21" eb="23">
      <t>ケントウ</t>
    </rPh>
    <rPh sb="23" eb="25">
      <t>ギョウム</t>
    </rPh>
    <rPh sb="25" eb="27">
      <t>イタク</t>
    </rPh>
    <phoneticPr fontId="5"/>
  </si>
  <si>
    <t>343百万円／1億7,736万件
＝1.93円／PV</t>
    <phoneticPr fontId="5"/>
  </si>
  <si>
    <t>-</t>
    <phoneticPr fontId="5"/>
  </si>
  <si>
    <t>外部有識者の点検対象外である。</t>
    <rPh sb="0" eb="2">
      <t>ガイブ</t>
    </rPh>
    <rPh sb="2" eb="5">
      <t>ユウシキシャ</t>
    </rPh>
    <rPh sb="6" eb="8">
      <t>テンケン</t>
    </rPh>
    <rPh sb="8" eb="11">
      <t>タイショウガイ</t>
    </rPh>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</si>
  <si>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</si>
  <si>
    <t>縮減</t>
  </si>
  <si>
    <t>事業内容見直しによる減</t>
    <rPh sb="0" eb="2">
      <t>ジギョウ</t>
    </rPh>
    <rPh sb="2" eb="4">
      <t>ナイヨウ</t>
    </rPh>
    <rPh sb="4" eb="6">
      <t>ミナオ</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</si>
</sst>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161925</xdr:colOff>
          <xdr:row>229</xdr:row>
          <xdr:rowOff>266700</xdr:rowOff>
        </xdr:from>
        <xdr:to>
          <xdr:col>44</xdr:col>
          <xdr:colOff>85725</xdr:colOff>
          <xdr:row>230</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499</xdr:row>
          <xdr:rowOff>85725</xdr:rowOff>
        </xdr:from>
        <xdr:to>
          <xdr:col>44</xdr:col>
          <xdr:colOff>85725</xdr:colOff>
          <xdr:row>500</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74078</xdr:colOff>
      <xdr:row>139</xdr:row>
      <xdr:rowOff>20624</xdr:rowOff>
    </xdr:from>
    <xdr:to>
      <xdr:col>47</xdr:col>
      <xdr:colOff>10583</xdr:colOff>
      <xdr:row>147</xdr:row>
      <xdr:rowOff>321467</xdr:rowOff>
    </xdr:to>
    <xdr:grpSp>
      <xdr:nvGrpSpPr>
        <xdr:cNvPr id="126" name="グループ化 125"/>
        <xdr:cNvGrpSpPr/>
      </xdr:nvGrpSpPr>
      <xdr:grpSpPr>
        <a:xfrm>
          <a:off x="1288516" y="32119874"/>
          <a:ext cx="8235161" cy="3158343"/>
          <a:chOff x="1010864" y="592164"/>
          <a:chExt cx="8907042" cy="4400060"/>
        </a:xfrm>
      </xdr:grpSpPr>
      <xdr:cxnSp macro="">
        <xdr:nvCxnSpPr>
          <xdr:cNvPr id="127" name="直線矢印コネクタ 126"/>
          <xdr:cNvCxnSpPr/>
        </xdr:nvCxnSpPr>
        <xdr:spPr>
          <a:xfrm rot="16200000" flipH="1">
            <a:off x="2239169" y="1689727"/>
            <a:ext cx="380999" cy="19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8" name="直線矢印コネクタ 127"/>
          <xdr:cNvCxnSpPr/>
        </xdr:nvCxnSpPr>
        <xdr:spPr>
          <a:xfrm rot="16200000" flipH="1">
            <a:off x="4060825" y="1689894"/>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9" name="直線矢印コネクタ 128"/>
          <xdr:cNvCxnSpPr/>
        </xdr:nvCxnSpPr>
        <xdr:spPr>
          <a:xfrm rot="16200000" flipH="1">
            <a:off x="5680076" y="1701801"/>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0" name="直線矢印コネクタ 129"/>
          <xdr:cNvCxnSpPr/>
        </xdr:nvCxnSpPr>
        <xdr:spPr>
          <a:xfrm rot="16200000" flipH="1">
            <a:off x="7251701" y="1701801"/>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1" name="テキスト ボックス 130"/>
          <xdr:cNvSpPr txBox="1"/>
        </xdr:nvSpPr>
        <xdr:spPr>
          <a:xfrm>
            <a:off x="1310448" y="1887535"/>
            <a:ext cx="2143232" cy="737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は </a:t>
            </a:r>
            <a:r>
              <a:rPr kumimoji="1" lang="en-US" altLang="ja-JP" sz="800"/>
              <a:t>【</a:t>
            </a:r>
            <a:r>
              <a:rPr kumimoji="1" lang="ja-JP" altLang="en-US" sz="800"/>
              <a:t>初年度企画競争に基づく</a:t>
            </a:r>
            <a:endParaRPr kumimoji="1" lang="en-US" altLang="ja-JP" sz="800"/>
          </a:p>
          <a:p>
            <a:r>
              <a:rPr kumimoji="1" lang="ja-JP" altLang="en-US" sz="800"/>
              <a:t>随意契約</a:t>
            </a:r>
            <a:r>
              <a:rPr kumimoji="1" lang="en-US" altLang="ja-JP" sz="800"/>
              <a:t>】 2,3</a:t>
            </a:r>
            <a:r>
              <a:rPr kumimoji="1" lang="ja-JP" altLang="en-US" sz="800"/>
              <a:t>は</a:t>
            </a:r>
            <a:r>
              <a:rPr kumimoji="1" lang="en-US" altLang="ja-JP" sz="800"/>
              <a:t>【</a:t>
            </a:r>
            <a:r>
              <a:rPr kumimoji="1" lang="ja-JP" altLang="en-US" sz="800"/>
              <a:t>競争性のない</a:t>
            </a:r>
            <a:endParaRPr kumimoji="1" lang="en-US" altLang="ja-JP" sz="800"/>
          </a:p>
          <a:p>
            <a:r>
              <a:rPr kumimoji="1" lang="ja-JP" altLang="en-US" sz="800"/>
              <a:t>随意契約</a:t>
            </a:r>
            <a:r>
              <a:rPr kumimoji="1" lang="en-US" altLang="ja-JP" sz="800"/>
              <a:t>】</a:t>
            </a:r>
            <a:endParaRPr kumimoji="1" lang="ja-JP" altLang="en-US" sz="800"/>
          </a:p>
        </xdr:txBody>
      </xdr:sp>
      <xdr:sp macro="" textlink="">
        <xdr:nvSpPr>
          <xdr:cNvPr id="132" name="テキスト ボックス 131"/>
          <xdr:cNvSpPr txBox="1"/>
        </xdr:nvSpPr>
        <xdr:spPr>
          <a:xfrm>
            <a:off x="1426375" y="2950336"/>
            <a:ext cx="1607344" cy="60721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富士ｿﾌﾄ株式会社</a:t>
            </a:r>
          </a:p>
          <a:p>
            <a:pPr algn="ctr"/>
            <a:r>
              <a:rPr kumimoji="1" lang="en-US" altLang="ja-JP" sz="800">
                <a:latin typeface="+mn-ea"/>
                <a:ea typeface="+mn-ea"/>
              </a:rPr>
              <a:t>158</a:t>
            </a:r>
            <a:r>
              <a:rPr kumimoji="1" lang="ja-JP" altLang="en-US" sz="800">
                <a:latin typeface="+mn-ea"/>
                <a:ea typeface="+mn-ea"/>
              </a:rPr>
              <a:t>百万円</a:t>
            </a:r>
          </a:p>
        </xdr:txBody>
      </xdr:sp>
      <xdr:sp macro="" textlink="">
        <xdr:nvSpPr>
          <xdr:cNvPr id="133" name="テキスト ボックス 132"/>
          <xdr:cNvSpPr txBox="1"/>
        </xdr:nvSpPr>
        <xdr:spPr>
          <a:xfrm>
            <a:off x="1440657" y="2583656"/>
            <a:ext cx="2190749"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latin typeface="+mn-ea"/>
                <a:ea typeface="+mn-ea"/>
              </a:rPr>
              <a:t>1,2</a:t>
            </a:r>
            <a:r>
              <a:rPr kumimoji="1" lang="ja-JP" altLang="en-US" sz="800">
                <a:latin typeface="+mn-ea"/>
                <a:ea typeface="+mn-ea"/>
              </a:rPr>
              <a:t>は国庫債務負担行為取得済案件</a:t>
            </a:r>
          </a:p>
        </xdr:txBody>
      </xdr:sp>
      <xdr:sp macro="" textlink="">
        <xdr:nvSpPr>
          <xdr:cNvPr id="134" name="テキスト ボックス 133"/>
          <xdr:cNvSpPr txBox="1"/>
        </xdr:nvSpPr>
        <xdr:spPr>
          <a:xfrm>
            <a:off x="3545669" y="1890713"/>
            <a:ext cx="1607344" cy="642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競争性のない随意契約</a:t>
            </a:r>
            <a:r>
              <a:rPr kumimoji="1" lang="en-US" altLang="ja-JP" sz="900"/>
              <a:t>】</a:t>
            </a:r>
            <a:endParaRPr kumimoji="1" lang="ja-JP" altLang="en-US" sz="900"/>
          </a:p>
        </xdr:txBody>
      </xdr:sp>
      <xdr:sp macro="" textlink="">
        <xdr:nvSpPr>
          <xdr:cNvPr id="135" name="テキスト ボックス 134"/>
          <xdr:cNvSpPr txBox="1"/>
        </xdr:nvSpPr>
        <xdr:spPr>
          <a:xfrm>
            <a:off x="5043811" y="1881188"/>
            <a:ext cx="1878196" cy="743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1</a:t>
            </a:r>
            <a:r>
              <a:rPr kumimoji="1" lang="ja-JP" altLang="en-US" sz="800"/>
              <a:t>は</a:t>
            </a:r>
            <a:r>
              <a:rPr kumimoji="1" lang="en-US" altLang="ja-JP" sz="800"/>
              <a:t>【</a:t>
            </a:r>
            <a:r>
              <a:rPr kumimoji="1" lang="ja-JP" altLang="en-US" sz="800"/>
              <a:t>初年度一般競争入札に基づく随意契約</a:t>
            </a:r>
            <a:r>
              <a:rPr kumimoji="1" lang="en-US" altLang="ja-JP" sz="800"/>
              <a:t>】</a:t>
            </a:r>
          </a:p>
          <a:p>
            <a:r>
              <a:rPr kumimoji="1" lang="en-US" altLang="ja-JP" sz="800"/>
              <a:t>2</a:t>
            </a:r>
            <a:r>
              <a:rPr kumimoji="1" lang="ja-JP" altLang="en-US" sz="800"/>
              <a:t>は</a:t>
            </a:r>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136" name="テキスト ボックス 135"/>
          <xdr:cNvSpPr txBox="1"/>
        </xdr:nvSpPr>
        <xdr:spPr>
          <a:xfrm>
            <a:off x="8360567" y="1881187"/>
            <a:ext cx="1557339" cy="642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137" name="テキスト ボックス 136"/>
          <xdr:cNvSpPr txBox="1"/>
        </xdr:nvSpPr>
        <xdr:spPr>
          <a:xfrm>
            <a:off x="6767470" y="1878810"/>
            <a:ext cx="1564483" cy="650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138" name="テキスト ボックス 137"/>
          <xdr:cNvSpPr txBox="1"/>
        </xdr:nvSpPr>
        <xdr:spPr>
          <a:xfrm>
            <a:off x="3531385" y="2924157"/>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民間企業</a:t>
            </a:r>
            <a:endParaRPr kumimoji="1" lang="en-US" altLang="ja-JP" sz="800">
              <a:latin typeface="+mn-ea"/>
              <a:ea typeface="+mn-ea"/>
            </a:endParaRPr>
          </a:p>
          <a:p>
            <a:pPr algn="ctr"/>
            <a:r>
              <a:rPr kumimoji="1" lang="en-US" altLang="ja-JP" sz="800">
                <a:latin typeface="+mn-ea"/>
                <a:ea typeface="+mn-ea"/>
              </a:rPr>
              <a:t>34</a:t>
            </a:r>
            <a:r>
              <a:rPr kumimoji="1" lang="ja-JP" altLang="en-US" sz="800">
                <a:latin typeface="+mn-ea"/>
                <a:ea typeface="+mn-ea"/>
              </a:rPr>
              <a:t>百万円</a:t>
            </a:r>
          </a:p>
        </xdr:txBody>
      </xdr:sp>
      <xdr:sp macro="" textlink="">
        <xdr:nvSpPr>
          <xdr:cNvPr id="139" name="テキスト ボックス 138"/>
          <xdr:cNvSpPr txBox="1"/>
        </xdr:nvSpPr>
        <xdr:spPr>
          <a:xfrm>
            <a:off x="5160160" y="2926538"/>
            <a:ext cx="1564483" cy="6500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NTT</a:t>
            </a:r>
            <a:r>
              <a:rPr kumimoji="1" lang="ja-JP" altLang="en-US" sz="800">
                <a:latin typeface="+mn-ea"/>
                <a:ea typeface="+mn-ea"/>
              </a:rPr>
              <a:t>ｺﾐｭﾆｹｰｼｮﾝｽﾞ</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4</a:t>
            </a:r>
            <a:r>
              <a:rPr kumimoji="1" lang="ja-JP" altLang="en-US" sz="800">
                <a:latin typeface="+mn-ea"/>
                <a:ea typeface="+mn-ea"/>
              </a:rPr>
              <a:t>百万円</a:t>
            </a:r>
          </a:p>
        </xdr:txBody>
      </xdr:sp>
      <xdr:sp macro="" textlink="">
        <xdr:nvSpPr>
          <xdr:cNvPr id="140" name="テキスト ボックス 139"/>
          <xdr:cNvSpPr txBox="1"/>
        </xdr:nvSpPr>
        <xdr:spPr>
          <a:xfrm>
            <a:off x="8346283" y="2926537"/>
            <a:ext cx="1557339" cy="64293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800">
                <a:latin typeface="+mn-ea"/>
                <a:ea typeface="+mn-ea"/>
              </a:rPr>
              <a:t>ｿﾌﾄﾊﾞﾝｸ</a:t>
            </a:r>
            <a:r>
              <a:rPr kumimoji="1" lang="en-US" altLang="ja-JP" sz="800">
                <a:latin typeface="+mn-ea"/>
                <a:ea typeface="+mn-ea"/>
              </a:rPr>
              <a:t>BB</a:t>
            </a:r>
            <a:r>
              <a:rPr kumimoji="1" lang="ja-JP" altLang="en-US" sz="800">
                <a:latin typeface="+mn-ea"/>
                <a:ea typeface="+mn-ea"/>
              </a:rPr>
              <a:t>株式会社</a:t>
            </a:r>
            <a:endParaRPr kumimoji="1" lang="en-US" altLang="ja-JP" sz="800">
              <a:latin typeface="+mn-ea"/>
              <a:ea typeface="+mn-ea"/>
            </a:endParaRPr>
          </a:p>
          <a:p>
            <a:pPr algn="ctr"/>
            <a:r>
              <a:rPr kumimoji="1" lang="ja-JP" altLang="en-US" sz="800">
                <a:latin typeface="+mn-ea"/>
                <a:ea typeface="+mn-ea"/>
              </a:rPr>
              <a:t> </a:t>
            </a:r>
            <a:r>
              <a:rPr kumimoji="1" lang="en-US" altLang="ja-JP" sz="800">
                <a:latin typeface="+mn-ea"/>
                <a:ea typeface="+mn-ea"/>
              </a:rPr>
              <a:t>0.06</a:t>
            </a:r>
            <a:r>
              <a:rPr kumimoji="1" lang="ja-JP" altLang="en-US" sz="800">
                <a:latin typeface="+mn-ea"/>
                <a:ea typeface="+mn-ea"/>
              </a:rPr>
              <a:t>百万円</a:t>
            </a:r>
          </a:p>
        </xdr:txBody>
      </xdr:sp>
      <xdr:sp macro="" textlink="">
        <xdr:nvSpPr>
          <xdr:cNvPr id="141" name="テキスト ボックス 140"/>
          <xdr:cNvSpPr txBox="1"/>
        </xdr:nvSpPr>
        <xdr:spPr>
          <a:xfrm>
            <a:off x="6753186" y="2924160"/>
            <a:ext cx="1564483" cy="6500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 </a:t>
            </a:r>
            <a:r>
              <a:rPr kumimoji="1" lang="ja-JP" altLang="en-US" sz="800">
                <a:latin typeface="+mn-ea"/>
                <a:ea typeface="+mn-ea"/>
              </a:rPr>
              <a:t>株式会社毎日映画社</a:t>
            </a:r>
            <a:endParaRPr kumimoji="1" lang="en-US" altLang="ja-JP" sz="800">
              <a:latin typeface="+mn-ea"/>
              <a:ea typeface="+mn-ea"/>
            </a:endParaRPr>
          </a:p>
          <a:p>
            <a:pPr algn="ctr"/>
            <a:r>
              <a:rPr kumimoji="1" lang="ja-JP" altLang="en-US" sz="800">
                <a:latin typeface="+mn-ea"/>
                <a:ea typeface="+mn-ea"/>
              </a:rPr>
              <a:t> </a:t>
            </a:r>
            <a:r>
              <a:rPr kumimoji="1" lang="en-US" altLang="ja-JP" sz="800">
                <a:latin typeface="+mn-ea"/>
                <a:ea typeface="+mn-ea"/>
              </a:rPr>
              <a:t>0.4</a:t>
            </a:r>
            <a:r>
              <a:rPr kumimoji="1" lang="ja-JP" altLang="en-US" sz="800">
                <a:latin typeface="+mn-ea"/>
                <a:ea typeface="+mn-ea"/>
              </a:rPr>
              <a:t>百万円</a:t>
            </a:r>
          </a:p>
        </xdr:txBody>
      </xdr:sp>
      <xdr:sp macro="" textlink="">
        <xdr:nvSpPr>
          <xdr:cNvPr id="142" name="テキスト ボックス 141"/>
          <xdr:cNvSpPr txBox="1"/>
        </xdr:nvSpPr>
        <xdr:spPr>
          <a:xfrm>
            <a:off x="1523998" y="3662306"/>
            <a:ext cx="1428533" cy="1329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b="0" i="0" u="none" strike="noStrike">
                <a:solidFill>
                  <a:schemeClr val="dk1"/>
                </a:solidFill>
                <a:effectLst/>
                <a:latin typeface="+mn-ea"/>
                <a:ea typeface="+mn-ea"/>
                <a:cs typeface="+mn-cs"/>
              </a:rPr>
              <a:t>1 </a:t>
            </a:r>
            <a:r>
              <a:rPr lang="ja-JP" altLang="en-US" sz="750" b="0" i="0" u="none" strike="noStrike">
                <a:solidFill>
                  <a:schemeClr val="dk1"/>
                </a:solidFill>
                <a:effectLst/>
                <a:latin typeface="+mn-ea"/>
                <a:ea typeface="+mn-ea"/>
                <a:cs typeface="+mn-cs"/>
              </a:rPr>
              <a:t>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環境」構築・運用保守   </a:t>
            </a:r>
            <a:r>
              <a:rPr lang="en-US" altLang="ja-JP" sz="750" b="0" i="0" u="none" strike="noStrike">
                <a:solidFill>
                  <a:schemeClr val="dk1"/>
                </a:solidFill>
                <a:effectLst/>
                <a:latin typeface="+mn-ea"/>
                <a:ea typeface="+mn-ea"/>
                <a:cs typeface="+mn-cs"/>
              </a:rPr>
              <a:t>2 </a:t>
            </a:r>
            <a:r>
              <a:rPr lang="ja-JP" altLang="en-US" sz="750" b="0" i="0" u="none" strike="noStrike">
                <a:solidFill>
                  <a:schemeClr val="dk1"/>
                </a:solidFill>
                <a:effectLst/>
                <a:latin typeface="+mn-ea"/>
                <a:ea typeface="+mn-ea"/>
                <a:cs typeface="+mn-cs"/>
              </a:rPr>
              <a:t>災害対策ｼｽﾃﾑ運営・維持管理費  </a:t>
            </a:r>
            <a:r>
              <a:rPr lang="en-US" altLang="ja-JP" sz="750" b="0" i="0" u="none" strike="noStrike">
                <a:solidFill>
                  <a:schemeClr val="dk1"/>
                </a:solidFill>
                <a:effectLst/>
                <a:latin typeface="+mn-ea"/>
                <a:ea typeface="+mn-ea"/>
                <a:cs typeface="+mn-cs"/>
              </a:rPr>
              <a:t>3 </a:t>
            </a:r>
            <a:r>
              <a:rPr lang="ja-JP" altLang="en-US" sz="750" b="0" i="0" u="none" strike="noStrike">
                <a:solidFill>
                  <a:schemeClr val="dk1"/>
                </a:solidFill>
                <a:effectLst/>
                <a:latin typeface="+mn-ea"/>
                <a:ea typeface="+mn-ea"/>
                <a:cs typeface="+mn-cs"/>
              </a:rPr>
              <a:t>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環境」へのｻｲﾄ追加作業</a:t>
            </a:r>
            <a:r>
              <a:rPr lang="ja-JP" altLang="en-US" sz="750">
                <a:latin typeface="+mn-ea"/>
                <a:ea typeface="+mn-ea"/>
              </a:rPr>
              <a:t> </a:t>
            </a:r>
            <a:endParaRPr kumimoji="1" lang="ja-JP" altLang="en-US" sz="750">
              <a:latin typeface="+mn-ea"/>
              <a:ea typeface="+mn-ea"/>
            </a:endParaRPr>
          </a:p>
        </xdr:txBody>
      </xdr:sp>
      <xdr:sp macro="" textlink="">
        <xdr:nvSpPr>
          <xdr:cNvPr id="143" name="左大かっこ 142"/>
          <xdr:cNvSpPr/>
        </xdr:nvSpPr>
        <xdr:spPr>
          <a:xfrm>
            <a:off x="1452563" y="3619501"/>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4" name="右大かっこ 143"/>
          <xdr:cNvSpPr/>
        </xdr:nvSpPr>
        <xdr:spPr>
          <a:xfrm>
            <a:off x="2966562" y="3619500"/>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5" name="テキスト ボックス 144"/>
          <xdr:cNvSpPr txBox="1"/>
        </xdr:nvSpPr>
        <xdr:spPr>
          <a:xfrm>
            <a:off x="3652797" y="3655219"/>
            <a:ext cx="133592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ｾｷｭﾘﾃｨ関連業務</a:t>
            </a:r>
          </a:p>
        </xdr:txBody>
      </xdr:sp>
      <xdr:sp macro="" textlink="">
        <xdr:nvSpPr>
          <xdr:cNvPr id="146" name="左大かっこ 145"/>
          <xdr:cNvSpPr/>
        </xdr:nvSpPr>
        <xdr:spPr>
          <a:xfrm>
            <a:off x="3593265" y="3605208"/>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7" name="右大かっこ 146"/>
          <xdr:cNvSpPr/>
        </xdr:nvSpPr>
        <xdr:spPr>
          <a:xfrm>
            <a:off x="5000110" y="3605207"/>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8" name="テキスト ボックス 147"/>
          <xdr:cNvSpPr txBox="1"/>
        </xdr:nvSpPr>
        <xdr:spPr>
          <a:xfrm>
            <a:off x="5257758" y="3664745"/>
            <a:ext cx="133592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latin typeface="+mn-ea"/>
                <a:ea typeface="+mn-ea"/>
              </a:rPr>
              <a:t>1 </a:t>
            </a:r>
            <a:r>
              <a:rPr kumimoji="1" lang="ja-JP" altLang="en-US" sz="800">
                <a:latin typeface="+mn-ea"/>
                <a:ea typeface="+mn-ea"/>
              </a:rPr>
              <a:t>ﾈｯﾄﾜｰｸ回線の管理</a:t>
            </a:r>
            <a:endParaRPr kumimoji="1" lang="en-US" altLang="ja-JP" sz="800">
              <a:latin typeface="+mn-ea"/>
              <a:ea typeface="+mn-ea"/>
            </a:endParaRPr>
          </a:p>
          <a:p>
            <a:pPr algn="l"/>
            <a:r>
              <a:rPr kumimoji="1" lang="en-US" altLang="ja-JP" sz="800">
                <a:latin typeface="+mn-ea"/>
                <a:ea typeface="+mn-ea"/>
              </a:rPr>
              <a:t>2 </a:t>
            </a:r>
            <a:r>
              <a:rPr kumimoji="1" lang="ja-JP" altLang="en-US" sz="800">
                <a:latin typeface="+mn-ea"/>
                <a:ea typeface="+mn-ea"/>
              </a:rPr>
              <a:t>ﾈｯﾄﾜｰｸ補助（ﾄﾞﾒｲﾝ管理）</a:t>
            </a:r>
          </a:p>
        </xdr:txBody>
      </xdr:sp>
      <xdr:sp macro="" textlink="">
        <xdr:nvSpPr>
          <xdr:cNvPr id="149" name="左大かっこ 148"/>
          <xdr:cNvSpPr/>
        </xdr:nvSpPr>
        <xdr:spPr>
          <a:xfrm>
            <a:off x="5198226" y="3614734"/>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0" name="右大かっこ 149"/>
          <xdr:cNvSpPr/>
        </xdr:nvSpPr>
        <xdr:spPr>
          <a:xfrm>
            <a:off x="6605071" y="3614733"/>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1" name="テキスト ボックス 150"/>
          <xdr:cNvSpPr txBox="1"/>
        </xdr:nvSpPr>
        <xdr:spPr>
          <a:xfrm>
            <a:off x="6827001" y="3686176"/>
            <a:ext cx="133592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動画配信</a:t>
            </a:r>
            <a:endParaRPr kumimoji="1" lang="en-US" altLang="ja-JP" sz="800">
              <a:latin typeface="+mn-ea"/>
              <a:ea typeface="+mn-ea"/>
            </a:endParaRPr>
          </a:p>
          <a:p>
            <a:pPr algn="ctr"/>
            <a:r>
              <a:rPr kumimoji="1" lang="ja-JP" altLang="en-US" sz="800">
                <a:latin typeface="+mn-ea"/>
                <a:ea typeface="+mn-ea"/>
              </a:rPr>
              <a:t>ｻｰﾊﾞ経費</a:t>
            </a:r>
          </a:p>
        </xdr:txBody>
      </xdr:sp>
      <xdr:sp macro="" textlink="">
        <xdr:nvSpPr>
          <xdr:cNvPr id="152" name="左大かっこ 151"/>
          <xdr:cNvSpPr/>
        </xdr:nvSpPr>
        <xdr:spPr>
          <a:xfrm>
            <a:off x="6767469" y="3636165"/>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3" name="右大かっこ 152"/>
          <xdr:cNvSpPr/>
        </xdr:nvSpPr>
        <xdr:spPr>
          <a:xfrm>
            <a:off x="8174314" y="3636164"/>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4" name="テキスト ボックス 153"/>
          <xdr:cNvSpPr txBox="1"/>
        </xdr:nvSpPr>
        <xdr:spPr>
          <a:xfrm>
            <a:off x="8431963" y="3707607"/>
            <a:ext cx="133592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mn-ea"/>
                <a:ea typeface="+mn-ea"/>
              </a:rPr>
              <a:t>ｲﾝﾀｰﾈｯﾄ外部回線</a:t>
            </a:r>
          </a:p>
          <a:p>
            <a:r>
              <a:rPr kumimoji="1" lang="ja-JP" altLang="en-US" sz="800">
                <a:latin typeface="+mn-ea"/>
                <a:ea typeface="+mn-ea"/>
              </a:rPr>
              <a:t>提供業務</a:t>
            </a:r>
          </a:p>
        </xdr:txBody>
      </xdr:sp>
      <xdr:sp macro="" textlink="">
        <xdr:nvSpPr>
          <xdr:cNvPr id="155" name="左大かっこ 154"/>
          <xdr:cNvSpPr/>
        </xdr:nvSpPr>
        <xdr:spPr>
          <a:xfrm>
            <a:off x="8372431" y="3657596"/>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6" name="右大かっこ 155"/>
          <xdr:cNvSpPr/>
        </xdr:nvSpPr>
        <xdr:spPr>
          <a:xfrm>
            <a:off x="9779276" y="3657595"/>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4676778" y="592937"/>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196</a:t>
            </a:r>
            <a:r>
              <a:rPr kumimoji="1" lang="ja-JP" altLang="en-US" sz="1000">
                <a:latin typeface="+mn-ea"/>
                <a:ea typeface="+mn-ea"/>
              </a:rPr>
              <a:t>百万円</a:t>
            </a:r>
          </a:p>
        </xdr:txBody>
      </xdr:sp>
      <xdr:cxnSp macro="">
        <xdr:nvCxnSpPr>
          <xdr:cNvPr id="158" name="直線コネクタ 157"/>
          <xdr:cNvCxnSpPr/>
        </xdr:nvCxnSpPr>
        <xdr:spPr>
          <a:xfrm>
            <a:off x="2440781" y="1488281"/>
            <a:ext cx="6679407" cy="238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9" name="直線矢印コネクタ 158"/>
          <xdr:cNvCxnSpPr/>
        </xdr:nvCxnSpPr>
        <xdr:spPr>
          <a:xfrm rot="16200000" flipH="1">
            <a:off x="8930484" y="168989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0" name="直線コネクタ 159"/>
          <xdr:cNvCxnSpPr>
            <a:stCxn id="157" idx="2"/>
          </xdr:cNvCxnSpPr>
        </xdr:nvCxnSpPr>
        <xdr:spPr>
          <a:xfrm flipH="1">
            <a:off x="5476875" y="1235875"/>
            <a:ext cx="3575" cy="27621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1" name="テキスト ボックス 160"/>
          <xdr:cNvSpPr txBox="1"/>
        </xdr:nvSpPr>
        <xdr:spPr>
          <a:xfrm>
            <a:off x="1010864" y="592164"/>
            <a:ext cx="3595083" cy="527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r>
              <a:rPr kumimoji="1" lang="en-US" altLang="ja-JP" sz="1000"/>
              <a:t>1</a:t>
            </a:r>
            <a:r>
              <a:rPr kumimoji="1" lang="ja-JP" altLang="en-US" sz="1000"/>
              <a:t>）</a:t>
            </a:r>
            <a:r>
              <a:rPr kumimoji="1" lang="en-US" altLang="ja-JP" sz="1000"/>
              <a:t>IT</a:t>
            </a:r>
            <a:r>
              <a:rPr kumimoji="1" lang="ja-JP" altLang="en-US" sz="1000"/>
              <a:t>広報ｼｽﾃﾑの運営・維持管理費（</a:t>
            </a:r>
            <a:r>
              <a:rPr kumimoji="1" lang="en-US" altLang="ja-JP" sz="1000"/>
              <a:t>A.</a:t>
            </a:r>
            <a:r>
              <a:rPr kumimoji="1" lang="ja-JP" altLang="en-US" sz="1000"/>
              <a:t>～</a:t>
            </a:r>
            <a:r>
              <a:rPr kumimoji="1" lang="en-US" altLang="ja-JP" sz="1000"/>
              <a:t>E.</a:t>
            </a:r>
            <a:r>
              <a:rPr kumimoji="1" lang="ja-JP" altLang="en-US" sz="1000"/>
              <a:t>ﾌﾞﾛｯｸ）</a:t>
            </a:r>
          </a:p>
        </xdr:txBody>
      </xdr:sp>
    </xdr:grpSp>
    <xdr:clientData/>
  </xdr:twoCellAnchor>
  <xdr:twoCellAnchor>
    <xdr:from>
      <xdr:col>6</xdr:col>
      <xdr:colOff>31739</xdr:colOff>
      <xdr:row>148</xdr:row>
      <xdr:rowOff>158755</xdr:rowOff>
    </xdr:from>
    <xdr:to>
      <xdr:col>46</xdr:col>
      <xdr:colOff>105834</xdr:colOff>
      <xdr:row>160</xdr:row>
      <xdr:rowOff>137591</xdr:rowOff>
    </xdr:to>
    <xdr:grpSp>
      <xdr:nvGrpSpPr>
        <xdr:cNvPr id="41" name="グループ化 40"/>
        <xdr:cNvGrpSpPr/>
      </xdr:nvGrpSpPr>
      <xdr:grpSpPr>
        <a:xfrm>
          <a:off x="1246177" y="35472693"/>
          <a:ext cx="8170345" cy="4265086"/>
          <a:chOff x="874969" y="5464969"/>
          <a:chExt cx="8661937" cy="5876929"/>
        </a:xfrm>
      </xdr:grpSpPr>
      <xdr:sp macro="" textlink="">
        <xdr:nvSpPr>
          <xdr:cNvPr id="42" name="テキスト ボックス 41"/>
          <xdr:cNvSpPr txBox="1"/>
        </xdr:nvSpPr>
        <xdr:spPr>
          <a:xfrm>
            <a:off x="874969" y="5488788"/>
            <a:ext cx="3644151" cy="573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広報業務の業務・ｼｽﾃﾑ最適化（</a:t>
            </a: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M.</a:t>
            </a:r>
            <a:r>
              <a:rPr kumimoji="1" lang="ja-JP" altLang="en-US" sz="1000">
                <a:latin typeface="+mn-ea"/>
                <a:ea typeface="+mn-ea"/>
              </a:rPr>
              <a:t>ﾌﾞﾛｯｸ）</a:t>
            </a:r>
          </a:p>
        </xdr:txBody>
      </xdr:sp>
      <xdr:cxnSp macro="">
        <xdr:nvCxnSpPr>
          <xdr:cNvPr id="43" name="直線矢印コネクタ 42"/>
          <xdr:cNvCxnSpPr/>
        </xdr:nvCxnSpPr>
        <xdr:spPr>
          <a:xfrm rot="16200000" flipH="1">
            <a:off x="2251076" y="6573833"/>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rot="16200000" flipH="1">
            <a:off x="4287037" y="656192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xdr:nvCxnSpPr>
        <xdr:spPr>
          <a:xfrm rot="16200000" flipH="1">
            <a:off x="6299186" y="6573833"/>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xdr:cNvSpPr txBox="1"/>
        </xdr:nvSpPr>
        <xdr:spPr>
          <a:xfrm>
            <a:off x="4557716" y="5464969"/>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54</a:t>
            </a:r>
            <a:r>
              <a:rPr kumimoji="1" lang="ja-JP" altLang="en-US" sz="1000"/>
              <a:t>百万円</a:t>
            </a:r>
          </a:p>
        </xdr:txBody>
      </xdr:sp>
      <xdr:cxnSp macro="">
        <xdr:nvCxnSpPr>
          <xdr:cNvPr id="47" name="直線矢印コネクタ 46"/>
          <xdr:cNvCxnSpPr/>
        </xdr:nvCxnSpPr>
        <xdr:spPr>
          <a:xfrm rot="16200000" flipH="1">
            <a:off x="8132780" y="6561928"/>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a:stCxn id="46" idx="2"/>
          </xdr:cNvCxnSpPr>
        </xdr:nvCxnSpPr>
        <xdr:spPr>
          <a:xfrm flipH="1">
            <a:off x="5357813" y="6107907"/>
            <a:ext cx="3575" cy="27621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9" name="グループ化 48"/>
          <xdr:cNvGrpSpPr/>
        </xdr:nvGrpSpPr>
        <xdr:grpSpPr>
          <a:xfrm>
            <a:off x="1683534" y="6762653"/>
            <a:ext cx="7458107" cy="2028590"/>
            <a:chOff x="1683534" y="6762653"/>
            <a:chExt cx="7458107" cy="2028590"/>
          </a:xfrm>
        </xdr:grpSpPr>
        <xdr:grpSp>
          <xdr:nvGrpSpPr>
            <xdr:cNvPr id="85" name="グループ化 84"/>
            <xdr:cNvGrpSpPr/>
          </xdr:nvGrpSpPr>
          <xdr:grpSpPr>
            <a:xfrm>
              <a:off x="1683534" y="6762653"/>
              <a:ext cx="7458107" cy="1881293"/>
              <a:chOff x="5041098" y="6695755"/>
              <a:chExt cx="7458107" cy="2364907"/>
            </a:xfrm>
          </xdr:grpSpPr>
          <xdr:sp macro="" textlink="">
            <xdr:nvSpPr>
              <xdr:cNvPr id="103" name="テキスト ボックス 102"/>
              <xdr:cNvSpPr txBox="1"/>
            </xdr:nvSpPr>
            <xdr:spPr>
              <a:xfrm>
                <a:off x="5055382" y="6725810"/>
                <a:ext cx="1616505" cy="68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企画競争に基づく</a:t>
                </a:r>
                <a:endParaRPr kumimoji="1" lang="en-US" altLang="ja-JP" sz="800"/>
              </a:p>
              <a:p>
                <a:pPr algn="ctr"/>
                <a:r>
                  <a:rPr kumimoji="1" lang="ja-JP" altLang="en-US" sz="800"/>
                  <a:t>随意契約</a:t>
                </a:r>
                <a:r>
                  <a:rPr kumimoji="1" lang="en-US" altLang="ja-JP" sz="800"/>
                  <a:t>】</a:t>
                </a:r>
                <a:endParaRPr kumimoji="1" lang="ja-JP" altLang="en-US" sz="800"/>
              </a:p>
            </xdr:txBody>
          </xdr:sp>
          <xdr:sp macro="" textlink="">
            <xdr:nvSpPr>
              <xdr:cNvPr id="104" name="テキスト ボックス 103"/>
              <xdr:cNvSpPr txBox="1"/>
            </xdr:nvSpPr>
            <xdr:spPr>
              <a:xfrm>
                <a:off x="5041098" y="7314529"/>
                <a:ext cx="1563030" cy="70550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a:t>
                </a:r>
                <a:r>
                  <a:rPr kumimoji="1" lang="ja-JP" altLang="en-US" sz="800" baseline="0">
                    <a:latin typeface="+mn-ea"/>
                    <a:ea typeface="+mn-ea"/>
                  </a:rPr>
                  <a:t> </a:t>
                </a:r>
                <a:r>
                  <a:rPr kumimoji="1" lang="ja-JP" altLang="en-US" sz="800">
                    <a:latin typeface="+mn-ea"/>
                    <a:ea typeface="+mn-ea"/>
                  </a:rPr>
                  <a:t>日本</a:t>
                </a:r>
                <a:r>
                  <a:rPr kumimoji="1" lang="en-US" altLang="ja-JP" sz="800">
                    <a:latin typeface="+mn-ea"/>
                    <a:ea typeface="+mn-ea"/>
                  </a:rPr>
                  <a:t>IBM</a:t>
                </a:r>
                <a:r>
                  <a:rPr kumimoji="1" lang="ja-JP" altLang="en-US" sz="800">
                    <a:latin typeface="+mn-ea"/>
                    <a:ea typeface="+mn-ea"/>
                  </a:rPr>
                  <a:t>株式会社</a:t>
                </a:r>
                <a:endParaRPr kumimoji="1" lang="en-US" altLang="ja-JP" sz="800">
                  <a:latin typeface="+mn-ea"/>
                  <a:ea typeface="+mn-ea"/>
                </a:endParaRPr>
              </a:p>
              <a:p>
                <a:pPr algn="ctr"/>
                <a:r>
                  <a:rPr kumimoji="1" lang="en-US" altLang="ja-JP" sz="800">
                    <a:latin typeface="+mn-ea"/>
                    <a:ea typeface="+mn-ea"/>
                  </a:rPr>
                  <a:t>12</a:t>
                </a:r>
                <a:r>
                  <a:rPr kumimoji="1" lang="ja-JP" altLang="en-US" sz="800">
                    <a:latin typeface="+mn-ea"/>
                    <a:ea typeface="+mn-ea"/>
                  </a:rPr>
                  <a:t>百万円</a:t>
                </a:r>
              </a:p>
            </xdr:txBody>
          </xdr:sp>
          <xdr:sp macro="" textlink="">
            <xdr:nvSpPr>
              <xdr:cNvPr id="105" name="テキスト ボックス 104"/>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最適化実施支援</a:t>
                </a:r>
                <a:endParaRPr kumimoji="1" lang="en-US" altLang="ja-JP" sz="800">
                  <a:latin typeface="+mn-ea"/>
                  <a:ea typeface="+mn-ea"/>
                </a:endParaRPr>
              </a:p>
              <a:p>
                <a:pPr algn="ctr">
                  <a:lnSpc>
                    <a:spcPts val="1100"/>
                  </a:lnSpc>
                </a:pPr>
                <a:r>
                  <a:rPr kumimoji="1" lang="ja-JP" altLang="en-US" sz="800">
                    <a:latin typeface="+mn-ea"/>
                    <a:ea typeface="+mn-ea"/>
                  </a:rPr>
                  <a:t>ｺﾝｻﾙﾀﾝﾄ経費</a:t>
                </a:r>
              </a:p>
            </xdr:txBody>
          </xdr:sp>
          <xdr:sp macro="" textlink="">
            <xdr:nvSpPr>
              <xdr:cNvPr id="106" name="左大かっこ 105"/>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7" name="右大かっこ 106"/>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8" name="テキスト ボックス 107"/>
              <xdr:cNvSpPr txBox="1"/>
            </xdr:nvSpPr>
            <xdr:spPr>
              <a:xfrm>
                <a:off x="10958500" y="6695755"/>
                <a:ext cx="1540705" cy="686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企画競争に基づく</a:t>
                </a:r>
                <a:endParaRPr kumimoji="1" lang="en-US" altLang="ja-JP" sz="800"/>
              </a:p>
              <a:p>
                <a:pPr algn="ctr"/>
                <a:r>
                  <a:rPr kumimoji="1" lang="ja-JP" altLang="en-US" sz="800"/>
                  <a:t>随意契約</a:t>
                </a:r>
                <a:r>
                  <a:rPr kumimoji="1" lang="en-US" altLang="ja-JP" sz="800"/>
                  <a:t>】</a:t>
                </a:r>
                <a:endParaRPr kumimoji="1" lang="ja-JP" altLang="en-US" sz="800"/>
              </a:p>
            </xdr:txBody>
          </xdr:sp>
        </xdr:grpSp>
        <xdr:grpSp>
          <xdr:nvGrpSpPr>
            <xdr:cNvPr id="86" name="グループ化 85"/>
            <xdr:cNvGrpSpPr/>
          </xdr:nvGrpSpPr>
          <xdr:grpSpPr>
            <a:xfrm>
              <a:off x="3695687" y="6884190"/>
              <a:ext cx="1576399" cy="1769281"/>
              <a:chOff x="5055382" y="6836562"/>
              <a:chExt cx="1576399" cy="2224100"/>
            </a:xfrm>
          </xdr:grpSpPr>
          <xdr:sp macro="" textlink="">
            <xdr:nvSpPr>
              <xdr:cNvPr id="98" name="テキスト ボックス 97"/>
              <xdr:cNvSpPr txBox="1"/>
            </xdr:nvSpPr>
            <xdr:spPr>
              <a:xfrm>
                <a:off x="5055382" y="6836562"/>
                <a:ext cx="1576399"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99" name="テキスト ボックス 98"/>
              <xdr:cNvSpPr txBox="1"/>
            </xdr:nvSpPr>
            <xdr:spPr>
              <a:xfrm>
                <a:off x="5097563" y="7246304"/>
                <a:ext cx="1462429" cy="7737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G.</a:t>
                </a:r>
                <a:r>
                  <a:rPr kumimoji="1" lang="ja-JP" altLang="en-US" sz="800" baseline="0">
                    <a:latin typeface="+mn-ea"/>
                    <a:ea typeface="+mn-ea"/>
                  </a:rPr>
                  <a:t> </a:t>
                </a:r>
                <a:r>
                  <a:rPr kumimoji="1" lang="ja-JP" altLang="en-US" sz="800">
                    <a:latin typeface="+mn-ea"/>
                    <a:ea typeface="+mn-ea"/>
                  </a:rPr>
                  <a:t>民間企業</a:t>
                </a:r>
                <a:endParaRPr kumimoji="1" lang="en-US" altLang="ja-JP" sz="800">
                  <a:latin typeface="+mn-ea"/>
                  <a:ea typeface="+mn-ea"/>
                </a:endParaRPr>
              </a:p>
              <a:p>
                <a:pPr algn="ctr"/>
                <a:r>
                  <a:rPr kumimoji="1" lang="en-US" altLang="ja-JP" sz="800">
                    <a:latin typeface="+mn-ea"/>
                    <a:ea typeface="+mn-ea"/>
                  </a:rPr>
                  <a:t>9</a:t>
                </a:r>
                <a:r>
                  <a:rPr kumimoji="1" lang="ja-JP" altLang="en-US" sz="800">
                    <a:latin typeface="+mn-ea"/>
                    <a:ea typeface="+mn-ea"/>
                  </a:rPr>
                  <a:t>百万円</a:t>
                </a:r>
              </a:p>
            </xdr:txBody>
          </xdr:sp>
          <xdr:sp macro="" textlink="">
            <xdr:nvSpPr>
              <xdr:cNvPr id="100" name="テキスト ボックス 99"/>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ｾｷｭﾘﾃｨ関連業務</a:t>
                </a:r>
                <a:endParaRPr kumimoji="1" lang="en-US" altLang="ja-JP" sz="800">
                  <a:latin typeface="+mn-ea"/>
                  <a:ea typeface="+mn-ea"/>
                </a:endParaRPr>
              </a:p>
            </xdr:txBody>
          </xdr:sp>
          <xdr:sp macro="" textlink="">
            <xdr:nvSpPr>
              <xdr:cNvPr id="101" name="左大かっこ 100"/>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2" name="右大かっこ 10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87" name="グループ化 86"/>
            <xdr:cNvGrpSpPr/>
          </xdr:nvGrpSpPr>
          <xdr:grpSpPr>
            <a:xfrm>
              <a:off x="5681650" y="6869902"/>
              <a:ext cx="1576399" cy="1921341"/>
              <a:chOff x="5055382" y="6836562"/>
              <a:chExt cx="1576399" cy="2415249"/>
            </a:xfrm>
          </xdr:grpSpPr>
          <xdr:sp macro="" textlink="">
            <xdr:nvSpPr>
              <xdr:cNvPr id="93" name="テキスト ボックス 92"/>
              <xdr:cNvSpPr txBox="1"/>
            </xdr:nvSpPr>
            <xdr:spPr>
              <a:xfrm>
                <a:off x="5055382" y="6836562"/>
                <a:ext cx="1576399"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94" name="テキスト ボックス 93"/>
              <xdr:cNvSpPr txBox="1"/>
            </xdr:nvSpPr>
            <xdr:spPr>
              <a:xfrm>
                <a:off x="5074977" y="7283016"/>
                <a:ext cx="1497958" cy="73701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H.</a:t>
                </a:r>
                <a:r>
                  <a:rPr kumimoji="1" lang="ja-JP" altLang="en-US" sz="800" baseline="0">
                    <a:latin typeface="+mn-ea"/>
                    <a:ea typeface="+mn-ea"/>
                  </a:rPr>
                  <a:t> </a:t>
                </a:r>
                <a:r>
                  <a:rPr kumimoji="1" lang="ja-JP" altLang="en-US" sz="800">
                    <a:latin typeface="+mn-ea"/>
                    <a:ea typeface="+mn-ea"/>
                  </a:rPr>
                  <a:t>富士ｿﾌﾄ株式会社</a:t>
                </a:r>
                <a:endParaRPr kumimoji="1" lang="en-US" altLang="ja-JP" sz="800">
                  <a:latin typeface="+mn-ea"/>
                  <a:ea typeface="+mn-ea"/>
                </a:endParaRPr>
              </a:p>
              <a:p>
                <a:pPr algn="ctr"/>
                <a:r>
                  <a:rPr kumimoji="1" lang="en-US" altLang="ja-JP" sz="800">
                    <a:latin typeface="+mn-ea"/>
                    <a:ea typeface="+mn-ea"/>
                  </a:rPr>
                  <a:t>29</a:t>
                </a:r>
                <a:r>
                  <a:rPr kumimoji="1" lang="ja-JP" altLang="en-US" sz="800">
                    <a:latin typeface="+mn-ea"/>
                    <a:ea typeface="+mn-ea"/>
                  </a:rPr>
                  <a:t>百万円</a:t>
                </a:r>
              </a:p>
            </xdr:txBody>
          </xdr:sp>
          <xdr:sp macro="" textlink="">
            <xdr:nvSpPr>
              <xdr:cNvPr id="95" name="テキスト ボックス 94"/>
              <xdr:cNvSpPr txBox="1"/>
            </xdr:nvSpPr>
            <xdr:spPr>
              <a:xfrm>
                <a:off x="5138695" y="8108158"/>
                <a:ext cx="1468118" cy="114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750">
                    <a:latin typeface="+mn-ea"/>
                    <a:ea typeface="+mn-ea"/>
                  </a:rPr>
                  <a:t>1 </a:t>
                </a:r>
                <a:r>
                  <a:rPr kumimoji="1" lang="ja-JP" altLang="en-US" sz="750">
                    <a:latin typeface="+mn-ea"/>
                    <a:ea typeface="+mn-ea"/>
                  </a:rPr>
                  <a:t>新「統合</a:t>
                </a:r>
                <a:r>
                  <a:rPr kumimoji="1" lang="en-US" altLang="ja-JP" sz="750">
                    <a:latin typeface="+mn-ea"/>
                    <a:ea typeface="+mn-ea"/>
                  </a:rPr>
                  <a:t>Web</a:t>
                </a:r>
                <a:r>
                  <a:rPr kumimoji="1" lang="ja-JP" altLang="en-US" sz="750">
                    <a:latin typeface="+mn-ea"/>
                    <a:ea typeface="+mn-ea"/>
                  </a:rPr>
                  <a:t>環境」</a:t>
                </a:r>
                <a:r>
                  <a:rPr kumimoji="1" lang="en-US" altLang="ja-JP" sz="750">
                    <a:latin typeface="+mn-ea"/>
                    <a:ea typeface="+mn-ea"/>
                  </a:rPr>
                  <a:t>CMS</a:t>
                </a:r>
                <a:r>
                  <a:rPr kumimoji="1" lang="ja-JP" altLang="en-US" sz="750">
                    <a:latin typeface="+mn-ea"/>
                    <a:ea typeface="+mn-ea"/>
                  </a:rPr>
                  <a:t>機能改善等　</a:t>
                </a:r>
                <a:r>
                  <a:rPr kumimoji="1" lang="en-US" altLang="ja-JP" sz="750">
                    <a:latin typeface="+mn-ea"/>
                    <a:ea typeface="+mn-ea"/>
                  </a:rPr>
                  <a:t>2 </a:t>
                </a:r>
                <a:r>
                  <a:rPr kumimoji="1" lang="ja-JP" altLang="ja-JP" sz="750">
                    <a:solidFill>
                      <a:schemeClr val="dk1"/>
                    </a:solidFill>
                    <a:effectLst/>
                    <a:latin typeface="+mn-lt"/>
                    <a:ea typeface="+mn-ea"/>
                    <a:cs typeface="+mn-cs"/>
                  </a:rPr>
                  <a:t>新「統合</a:t>
                </a:r>
                <a:r>
                  <a:rPr kumimoji="1" lang="en-US" altLang="ja-JP" sz="750">
                    <a:solidFill>
                      <a:schemeClr val="dk1"/>
                    </a:solidFill>
                    <a:effectLst/>
                    <a:latin typeface="+mn-lt"/>
                    <a:ea typeface="+mn-ea"/>
                    <a:cs typeface="+mn-cs"/>
                  </a:rPr>
                  <a:t>Web</a:t>
                </a:r>
                <a:r>
                  <a:rPr kumimoji="1" lang="ja-JP" altLang="ja-JP" sz="750">
                    <a:solidFill>
                      <a:schemeClr val="dk1"/>
                    </a:solidFill>
                    <a:effectLst/>
                    <a:latin typeface="+mn-lt"/>
                    <a:ea typeface="+mn-ea"/>
                    <a:cs typeface="+mn-cs"/>
                  </a:rPr>
                  <a:t>環境」</a:t>
                </a:r>
                <a:r>
                  <a:rPr kumimoji="1" lang="en-US" altLang="ja-JP" sz="750">
                    <a:solidFill>
                      <a:schemeClr val="dk1"/>
                    </a:solidFill>
                    <a:effectLst/>
                    <a:latin typeface="+mn-ea"/>
                    <a:ea typeface="+mn-ea"/>
                    <a:cs typeface="+mn-cs"/>
                  </a:rPr>
                  <a:t>CMS</a:t>
                </a:r>
                <a:r>
                  <a:rPr kumimoji="1" lang="ja-JP" altLang="en-US" sz="750">
                    <a:solidFill>
                      <a:schemeClr val="dk1"/>
                    </a:solidFill>
                    <a:effectLst/>
                    <a:latin typeface="+mn-lt"/>
                    <a:ea typeface="+mn-ea"/>
                    <a:cs typeface="+mn-cs"/>
                  </a:rPr>
                  <a:t>登録不要ﾌｧｲﾙ削除</a:t>
                </a:r>
                <a:endParaRPr kumimoji="1" lang="ja-JP" altLang="en-US" sz="750">
                  <a:latin typeface="+mn-ea"/>
                  <a:ea typeface="+mn-ea"/>
                </a:endParaRPr>
              </a:p>
            </xdr:txBody>
          </xdr:sp>
          <xdr:sp macro="" textlink="">
            <xdr:nvSpPr>
              <xdr:cNvPr id="96" name="左大かっこ 95"/>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7" name="右大かっこ 96"/>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88" name="グループ化 87"/>
            <xdr:cNvGrpSpPr/>
          </xdr:nvGrpSpPr>
          <xdr:grpSpPr>
            <a:xfrm>
              <a:off x="7627680" y="7210142"/>
              <a:ext cx="1509177" cy="1438566"/>
              <a:chOff x="5074979" y="7252292"/>
              <a:chExt cx="1509177" cy="1808370"/>
            </a:xfrm>
          </xdr:grpSpPr>
          <xdr:sp macro="" textlink="">
            <xdr:nvSpPr>
              <xdr:cNvPr id="89" name="テキスト ボックス 88"/>
              <xdr:cNvSpPr txBox="1"/>
            </xdr:nvSpPr>
            <xdr:spPr>
              <a:xfrm>
                <a:off x="5074979" y="7252292"/>
                <a:ext cx="1480083" cy="767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I, </a:t>
                </a:r>
                <a:r>
                  <a:rPr kumimoji="1" lang="ja-JP" altLang="en-US" sz="800">
                    <a:latin typeface="+mn-ea"/>
                    <a:ea typeface="+mn-ea"/>
                  </a:rPr>
                  <a:t>ｱﾗｲﾄﾞﾌﾞﾚｲﾝｽﾞ</a:t>
                </a:r>
                <a:endParaRPr kumimoji="1" lang="en-US" altLang="ja-JP" sz="800">
                  <a:latin typeface="+mn-ea"/>
                  <a:ea typeface="+mn-ea"/>
                </a:endParaRPr>
              </a:p>
              <a:p>
                <a:pPr algn="ctr"/>
                <a:r>
                  <a:rPr kumimoji="1" lang="ja-JP" altLang="en-US" sz="800">
                    <a:latin typeface="+mn-ea"/>
                    <a:ea typeface="+mn-ea"/>
                  </a:rPr>
                  <a:t>ﾞ株式会社  </a:t>
                </a:r>
                <a:r>
                  <a:rPr kumimoji="1" lang="en-US" altLang="ja-JP" sz="800">
                    <a:latin typeface="+mn-ea"/>
                    <a:ea typeface="+mn-ea"/>
                  </a:rPr>
                  <a:t>3</a:t>
                </a:r>
                <a:r>
                  <a:rPr kumimoji="1" lang="ja-JP" altLang="en-US" sz="800">
                    <a:latin typeface="+mn-ea"/>
                    <a:ea typeface="+mn-ea"/>
                  </a:rPr>
                  <a:t>百万円</a:t>
                </a:r>
              </a:p>
            </xdr:txBody>
          </xdr:sp>
          <xdr:sp macro="" textlink="">
            <xdr:nvSpPr>
              <xdr:cNvPr id="90" name="テキスト ボックス 89"/>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ｳｪﾌﾞｱｸｾｼﾋﾞﾘﾃｨ</a:t>
                </a:r>
                <a:endParaRPr kumimoji="1" lang="en-US" altLang="ja-JP" sz="800">
                  <a:latin typeface="+mn-ea"/>
                  <a:ea typeface="+mn-ea"/>
                </a:endParaRPr>
              </a:p>
              <a:p>
                <a:pPr algn="ctr">
                  <a:lnSpc>
                    <a:spcPts val="1100"/>
                  </a:lnSpc>
                </a:pPr>
                <a:r>
                  <a:rPr kumimoji="1" lang="ja-JP" altLang="en-US" sz="800">
                    <a:latin typeface="+mn-ea"/>
                    <a:ea typeface="+mn-ea"/>
                  </a:rPr>
                  <a:t>対応業務</a:t>
                </a:r>
              </a:p>
            </xdr:txBody>
          </xdr:sp>
          <xdr:sp macro="" textlink="">
            <xdr:nvSpPr>
              <xdr:cNvPr id="91" name="左大かっこ 90"/>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2" name="右大かっこ 9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50" name="直線コネクタ 49"/>
          <xdr:cNvCxnSpPr/>
        </xdr:nvCxnSpPr>
        <xdr:spPr>
          <a:xfrm flipV="1">
            <a:off x="2440781" y="6381750"/>
            <a:ext cx="5893594" cy="23813"/>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1" name="グループ化 50"/>
          <xdr:cNvGrpSpPr/>
        </xdr:nvGrpSpPr>
        <xdr:grpSpPr>
          <a:xfrm>
            <a:off x="1731155" y="9429699"/>
            <a:ext cx="7486664" cy="1912199"/>
            <a:chOff x="1697818" y="6741280"/>
            <a:chExt cx="7486664" cy="1912199"/>
          </a:xfrm>
        </xdr:grpSpPr>
        <xdr:grpSp>
          <xdr:nvGrpSpPr>
            <xdr:cNvPr id="61" name="グループ化 60"/>
            <xdr:cNvGrpSpPr/>
          </xdr:nvGrpSpPr>
          <xdr:grpSpPr>
            <a:xfrm>
              <a:off x="1697818" y="6741280"/>
              <a:ext cx="1528774" cy="1902669"/>
              <a:chOff x="5055382" y="6668885"/>
              <a:chExt cx="1528774" cy="2391777"/>
            </a:xfrm>
          </xdr:grpSpPr>
          <xdr:sp macro="" textlink="">
            <xdr:nvSpPr>
              <xdr:cNvPr id="80" name="テキスト ボックス 79"/>
              <xdr:cNvSpPr txBox="1"/>
            </xdr:nvSpPr>
            <xdr:spPr>
              <a:xfrm>
                <a:off x="5055382" y="6668885"/>
                <a:ext cx="1495841" cy="53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81" name="テキスト ボックス 80"/>
              <xdr:cNvSpPr txBox="1"/>
            </xdr:nvSpPr>
            <xdr:spPr>
              <a:xfrm>
                <a:off x="5074977" y="7253834"/>
                <a:ext cx="1507106" cy="76876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J. </a:t>
                </a:r>
                <a:r>
                  <a:rPr kumimoji="1" lang="ja-JP" altLang="en-US" sz="800">
                    <a:latin typeface="+mn-ea"/>
                    <a:ea typeface="+mn-ea"/>
                  </a:rPr>
                  <a:t>民間企業</a:t>
                </a:r>
                <a:endParaRPr kumimoji="1" lang="en-US" altLang="ja-JP" sz="800">
                  <a:latin typeface="+mn-ea"/>
                  <a:ea typeface="+mn-ea"/>
                </a:endParaRPr>
              </a:p>
              <a:p>
                <a:pPr algn="ctr"/>
                <a:r>
                  <a:rPr kumimoji="1" lang="en-US" altLang="ja-JP" sz="800">
                    <a:latin typeface="+mn-ea"/>
                    <a:ea typeface="+mn-ea"/>
                  </a:rPr>
                  <a:t>0.5</a:t>
                </a:r>
                <a:r>
                  <a:rPr kumimoji="1" lang="ja-JP" altLang="en-US" sz="800">
                    <a:latin typeface="+mn-ea"/>
                    <a:ea typeface="+mn-ea"/>
                  </a:rPr>
                  <a:t>百万円</a:t>
                </a:r>
              </a:p>
            </xdr:txBody>
          </xdr:sp>
          <xdr:sp macro="" textlink="">
            <xdr:nvSpPr>
              <xdr:cNvPr id="82" name="テキスト ボックス 81"/>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ｾｷｭﾘﾃｨ関連業務</a:t>
                </a:r>
              </a:p>
            </xdr:txBody>
          </xdr:sp>
          <xdr:sp macro="" textlink="">
            <xdr:nvSpPr>
              <xdr:cNvPr id="83" name="左大かっこ 82"/>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4" name="右大かっこ 83"/>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2" name="グループ化 61"/>
            <xdr:cNvGrpSpPr/>
          </xdr:nvGrpSpPr>
          <xdr:grpSpPr>
            <a:xfrm>
              <a:off x="3695687" y="6764870"/>
              <a:ext cx="1576399" cy="1888609"/>
              <a:chOff x="5055382" y="6686562"/>
              <a:chExt cx="1576399" cy="2374100"/>
            </a:xfrm>
          </xdr:grpSpPr>
          <xdr:sp macro="" textlink="">
            <xdr:nvSpPr>
              <xdr:cNvPr id="75" name="テキスト ボックス 74"/>
              <xdr:cNvSpPr txBox="1"/>
            </xdr:nvSpPr>
            <xdr:spPr>
              <a:xfrm>
                <a:off x="5055382" y="6686562"/>
                <a:ext cx="1576399" cy="473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76" name="テキスト ボックス 75"/>
              <xdr:cNvSpPr txBox="1"/>
            </xdr:nvSpPr>
            <xdr:spPr>
              <a:xfrm>
                <a:off x="5074977" y="7204357"/>
                <a:ext cx="1519437" cy="82501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K. </a:t>
                </a:r>
                <a:r>
                  <a:rPr kumimoji="1" lang="ja-JP" altLang="en-US" sz="800">
                    <a:latin typeface="+mn-ea"/>
                    <a:ea typeface="+mn-ea"/>
                  </a:rPr>
                  <a:t>丸善株式会社</a:t>
                </a:r>
                <a:endParaRPr kumimoji="1" lang="en-US" altLang="ja-JP" sz="800">
                  <a:latin typeface="+mn-ea"/>
                  <a:ea typeface="+mn-ea"/>
                </a:endParaRPr>
              </a:p>
              <a:p>
                <a:pPr algn="ctr"/>
                <a:r>
                  <a:rPr kumimoji="1" lang="en-US" altLang="ja-JP" sz="800">
                    <a:latin typeface="+mn-ea"/>
                    <a:ea typeface="+mn-ea"/>
                  </a:rPr>
                  <a:t>0.05</a:t>
                </a:r>
                <a:r>
                  <a:rPr kumimoji="1" lang="ja-JP" altLang="en-US" sz="800">
                    <a:latin typeface="+mn-ea"/>
                    <a:ea typeface="+mn-ea"/>
                  </a:rPr>
                  <a:t>百万円</a:t>
                </a:r>
              </a:p>
            </xdr:txBody>
          </xdr:sp>
          <xdr:sp macro="" textlink="">
            <xdr:nvSpPr>
              <xdr:cNvPr id="77" name="テキスト ボックス 76"/>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執務参考用</a:t>
                </a:r>
                <a:r>
                  <a:rPr kumimoji="1" lang="en-US" altLang="ja-JP" sz="800">
                    <a:latin typeface="+mn-ea"/>
                    <a:ea typeface="+mn-ea"/>
                  </a:rPr>
                  <a:t>DVD</a:t>
                </a:r>
                <a:r>
                  <a:rPr kumimoji="1" lang="ja-JP" altLang="en-US" sz="800">
                    <a:latin typeface="+mn-ea"/>
                    <a:ea typeface="+mn-ea"/>
                  </a:rPr>
                  <a:t>購入</a:t>
                </a:r>
              </a:p>
            </xdr:txBody>
          </xdr:sp>
          <xdr:sp macro="" textlink="">
            <xdr:nvSpPr>
              <xdr:cNvPr id="78" name="左大かっこ 77"/>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9" name="右大かっこ 78"/>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3" name="グループ化 62"/>
            <xdr:cNvGrpSpPr/>
          </xdr:nvGrpSpPr>
          <xdr:grpSpPr>
            <a:xfrm>
              <a:off x="5681650" y="6780412"/>
              <a:ext cx="1576399" cy="1858777"/>
              <a:chOff x="5055382" y="6724062"/>
              <a:chExt cx="1576399" cy="2336600"/>
            </a:xfrm>
          </xdr:grpSpPr>
          <xdr:sp macro="" textlink="">
            <xdr:nvSpPr>
              <xdr:cNvPr id="70" name="テキスト ボックス 69"/>
              <xdr:cNvSpPr txBox="1"/>
            </xdr:nvSpPr>
            <xdr:spPr>
              <a:xfrm>
                <a:off x="5055382" y="6724062"/>
                <a:ext cx="1576399" cy="473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71" name="テキスト ボックス 70"/>
              <xdr:cNvSpPr txBox="1"/>
            </xdr:nvSpPr>
            <xdr:spPr>
              <a:xfrm>
                <a:off x="5063684" y="7222322"/>
                <a:ext cx="1532380" cy="79771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L. </a:t>
                </a:r>
                <a:r>
                  <a:rPr kumimoji="1" lang="ja-JP" altLang="en-US" sz="800">
                    <a:latin typeface="+mn-ea"/>
                    <a:ea typeface="+mn-ea"/>
                  </a:rPr>
                  <a:t>有限会社中村書店</a:t>
                </a:r>
                <a:endParaRPr kumimoji="1" lang="en-US" altLang="ja-JP" sz="800">
                  <a:latin typeface="+mn-ea"/>
                  <a:ea typeface="+mn-ea"/>
                </a:endParaRPr>
              </a:p>
              <a:p>
                <a:pPr algn="ctr"/>
                <a:r>
                  <a:rPr kumimoji="1" lang="en-US" altLang="ja-JP" sz="800">
                    <a:latin typeface="+mn-ea"/>
                    <a:ea typeface="+mn-ea"/>
                  </a:rPr>
                  <a:t>0.01</a:t>
                </a:r>
                <a:r>
                  <a:rPr kumimoji="1" lang="ja-JP" altLang="en-US" sz="800">
                    <a:latin typeface="+mn-ea"/>
                    <a:ea typeface="+mn-ea"/>
                  </a:rPr>
                  <a:t>百万円</a:t>
                </a:r>
              </a:p>
            </xdr:txBody>
          </xdr:sp>
          <xdr:sp macro="" textlink="">
            <xdr:nvSpPr>
              <xdr:cNvPr id="72" name="テキスト ボックス 71"/>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執務参考用書籍購入</a:t>
                </a:r>
              </a:p>
            </xdr:txBody>
          </xdr:sp>
          <xdr:sp macro="" textlink="">
            <xdr:nvSpPr>
              <xdr:cNvPr id="73" name="左大かっこ 72"/>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4" name="右大かっこ 73"/>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4" name="グループ化 63"/>
            <xdr:cNvGrpSpPr/>
          </xdr:nvGrpSpPr>
          <xdr:grpSpPr>
            <a:xfrm>
              <a:off x="7608083" y="6760107"/>
              <a:ext cx="1576399" cy="1888609"/>
              <a:chOff x="5055382" y="6686562"/>
              <a:chExt cx="1576399" cy="2374100"/>
            </a:xfrm>
          </xdr:grpSpPr>
          <xdr:sp macro="" textlink="">
            <xdr:nvSpPr>
              <xdr:cNvPr id="65" name="テキスト ボックス 64"/>
              <xdr:cNvSpPr txBox="1"/>
            </xdr:nvSpPr>
            <xdr:spPr>
              <a:xfrm>
                <a:off x="5055382" y="6686562"/>
                <a:ext cx="1576399" cy="473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66" name="テキスト ボックス 65"/>
              <xdr:cNvSpPr txBox="1"/>
            </xdr:nvSpPr>
            <xdr:spPr>
              <a:xfrm>
                <a:off x="5087482" y="7210345"/>
                <a:ext cx="1479415" cy="7687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M. </a:t>
                </a:r>
                <a:r>
                  <a:rPr kumimoji="1" lang="ja-JP" altLang="en-US" sz="800">
                    <a:latin typeface="+mn-ea"/>
                    <a:ea typeface="+mn-ea"/>
                  </a:rPr>
                  <a:t>ｻﾝ株式会社</a:t>
                </a:r>
                <a:endParaRPr kumimoji="1" lang="en-US" altLang="ja-JP" sz="800">
                  <a:latin typeface="+mn-ea"/>
                  <a:ea typeface="+mn-ea"/>
                </a:endParaRPr>
              </a:p>
              <a:p>
                <a:pPr algn="ctr"/>
                <a:r>
                  <a:rPr kumimoji="1" lang="en-US" altLang="ja-JP" sz="800">
                    <a:latin typeface="+mn-ea"/>
                    <a:ea typeface="+mn-ea"/>
                  </a:rPr>
                  <a:t>0.3</a:t>
                </a:r>
                <a:r>
                  <a:rPr kumimoji="1" lang="ja-JP" altLang="en-US" sz="800">
                    <a:latin typeface="+mn-ea"/>
                    <a:ea typeface="+mn-ea"/>
                  </a:rPr>
                  <a:t>百万円</a:t>
                </a:r>
              </a:p>
            </xdr:txBody>
          </xdr:sp>
          <xdr:sp macro="" textlink="">
            <xdr:nvSpPr>
              <xdr:cNvPr id="67" name="テキスト ボックス 66"/>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ｳｪﾌﾞｺﾝﾃﾝﾂ用</a:t>
                </a:r>
                <a:endParaRPr kumimoji="1" lang="en-US" altLang="ja-JP" sz="800">
                  <a:latin typeface="+mn-ea"/>
                  <a:ea typeface="+mn-ea"/>
                </a:endParaRPr>
              </a:p>
              <a:p>
                <a:pPr algn="ctr">
                  <a:lnSpc>
                    <a:spcPts val="1100"/>
                  </a:lnSpc>
                </a:pPr>
                <a:r>
                  <a:rPr kumimoji="1" lang="ja-JP" altLang="en-US" sz="800">
                    <a:latin typeface="+mn-ea"/>
                    <a:ea typeface="+mn-ea"/>
                  </a:rPr>
                  <a:t>機材等購入</a:t>
                </a:r>
              </a:p>
            </xdr:txBody>
          </xdr:sp>
          <xdr:sp macro="" textlink="">
            <xdr:nvSpPr>
              <xdr:cNvPr id="68" name="左大かっこ 67"/>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9" name="右大かっこ 68"/>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52" name="直線矢印コネクタ 51"/>
          <xdr:cNvCxnSpPr/>
        </xdr:nvCxnSpPr>
        <xdr:spPr>
          <a:xfrm rot="16200000" flipH="1">
            <a:off x="2251078" y="9252685"/>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3" name="直線矢印コネクタ 52"/>
          <xdr:cNvCxnSpPr/>
        </xdr:nvCxnSpPr>
        <xdr:spPr>
          <a:xfrm rot="16200000" flipH="1">
            <a:off x="4275099" y="925268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xdr:cNvCxnSpPr/>
        </xdr:nvCxnSpPr>
        <xdr:spPr>
          <a:xfrm rot="16200000" flipH="1">
            <a:off x="6287214" y="9252687"/>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5" name="直線矢印コネクタ 54"/>
          <xdr:cNvCxnSpPr/>
        </xdr:nvCxnSpPr>
        <xdr:spPr>
          <a:xfrm rot="16200000" flipH="1">
            <a:off x="8132645" y="9252687"/>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xdr:cNvCxnSpPr/>
        </xdr:nvCxnSpPr>
        <xdr:spPr>
          <a:xfrm rot="16200000" flipH="1">
            <a:off x="5287111" y="8895507"/>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flipV="1">
            <a:off x="2440781" y="9072563"/>
            <a:ext cx="5893594" cy="119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コネクタ 57"/>
          <xdr:cNvCxnSpPr/>
        </xdr:nvCxnSpPr>
        <xdr:spPr>
          <a:xfrm>
            <a:off x="8322469" y="6381750"/>
            <a:ext cx="121443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xdr:cNvCxnSpPr/>
        </xdr:nvCxnSpPr>
        <xdr:spPr>
          <a:xfrm>
            <a:off x="9525000" y="6369844"/>
            <a:ext cx="0" cy="2381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0" name="直線コネクタ 59"/>
          <xdr:cNvCxnSpPr/>
        </xdr:nvCxnSpPr>
        <xdr:spPr>
          <a:xfrm>
            <a:off x="5476875" y="8739188"/>
            <a:ext cx="404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201082</xdr:colOff>
      <xdr:row>161</xdr:row>
      <xdr:rowOff>21185</xdr:rowOff>
    </xdr:from>
    <xdr:to>
      <xdr:col>42</xdr:col>
      <xdr:colOff>63501</xdr:colOff>
      <xdr:row>167</xdr:row>
      <xdr:rowOff>226216</xdr:rowOff>
    </xdr:to>
    <xdr:grpSp>
      <xdr:nvGrpSpPr>
        <xdr:cNvPr id="109" name="グループ化 108"/>
        <xdr:cNvGrpSpPr/>
      </xdr:nvGrpSpPr>
      <xdr:grpSpPr>
        <a:xfrm>
          <a:off x="1415520" y="39978560"/>
          <a:ext cx="7149044" cy="2348156"/>
          <a:chOff x="1284063" y="12049114"/>
          <a:chExt cx="7537333" cy="3495267"/>
        </a:xfrm>
      </xdr:grpSpPr>
      <xdr:sp macro="" textlink="">
        <xdr:nvSpPr>
          <xdr:cNvPr id="110" name="テキスト ボックス 109"/>
          <xdr:cNvSpPr txBox="1"/>
        </xdr:nvSpPr>
        <xdr:spPr>
          <a:xfrm>
            <a:off x="2352651" y="13430208"/>
            <a:ext cx="1514999"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50"/>
              <a:t>【</a:t>
            </a:r>
            <a:r>
              <a:rPr kumimoji="1" lang="ja-JP" altLang="en-US" sz="750"/>
              <a:t>初年度企画競争に</a:t>
            </a:r>
            <a:endParaRPr kumimoji="1" lang="en-US" altLang="ja-JP" sz="750"/>
          </a:p>
          <a:p>
            <a:pPr algn="ctr"/>
            <a:r>
              <a:rPr kumimoji="1" lang="ja-JP" altLang="en-US" sz="750"/>
              <a:t>基づく随意契約</a:t>
            </a:r>
            <a:r>
              <a:rPr kumimoji="1" lang="en-US" altLang="ja-JP" sz="750"/>
              <a:t>】</a:t>
            </a:r>
            <a:endParaRPr kumimoji="1" lang="ja-JP" altLang="en-US" sz="750"/>
          </a:p>
        </xdr:txBody>
      </xdr:sp>
      <xdr:sp macro="" textlink="">
        <xdr:nvSpPr>
          <xdr:cNvPr id="111" name="テキスト ボックス 110"/>
          <xdr:cNvSpPr txBox="1"/>
        </xdr:nvSpPr>
        <xdr:spPr>
          <a:xfrm>
            <a:off x="2338364" y="13979283"/>
            <a:ext cx="1596684" cy="65948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N.</a:t>
            </a:r>
            <a:r>
              <a:rPr kumimoji="1" lang="ja-JP" altLang="en-US" sz="800">
                <a:latin typeface="+mn-ea"/>
                <a:ea typeface="+mn-ea"/>
              </a:rPr>
              <a:t>　</a:t>
            </a:r>
            <a:r>
              <a:rPr kumimoji="1" lang="en-US" altLang="ja-JP" sz="800">
                <a:latin typeface="+mn-ea"/>
                <a:ea typeface="+mn-ea"/>
              </a:rPr>
              <a:t>NTT</a:t>
            </a:r>
            <a:r>
              <a:rPr kumimoji="1" lang="ja-JP" altLang="en-US" sz="800">
                <a:latin typeface="+mn-ea"/>
                <a:ea typeface="+mn-ea"/>
              </a:rPr>
              <a:t>ﾗｰﾆﾝｸﾞｼｽﾃﾑｽﾞ</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59</a:t>
            </a:r>
            <a:r>
              <a:rPr kumimoji="1" lang="ja-JP" altLang="en-US" sz="800">
                <a:latin typeface="+mn-ea"/>
                <a:ea typeface="+mn-ea"/>
              </a:rPr>
              <a:t>百万円</a:t>
            </a:r>
          </a:p>
        </xdr:txBody>
      </xdr:sp>
      <xdr:sp macro="" textlink="">
        <xdr:nvSpPr>
          <xdr:cNvPr id="112" name="テキスト ボックス 111"/>
          <xdr:cNvSpPr txBox="1"/>
        </xdr:nvSpPr>
        <xdr:spPr>
          <a:xfrm>
            <a:off x="2435963" y="14637058"/>
            <a:ext cx="1409741" cy="757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ﾎｰﾑﾍﾟｰｼﾞｺﾝﾃﾝﾂの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113" name="左大かっこ 112"/>
          <xdr:cNvSpPr/>
        </xdr:nvSpPr>
        <xdr:spPr>
          <a:xfrm>
            <a:off x="2376430" y="14709862"/>
            <a:ext cx="111961" cy="77856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4" name="テキスト ボックス 113"/>
          <xdr:cNvSpPr txBox="1"/>
        </xdr:nvSpPr>
        <xdr:spPr>
          <a:xfrm>
            <a:off x="1284063" y="12072928"/>
            <a:ext cx="3246333"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ﾎｰﾑﾍﾟｰｼﾞｺﾝﾃﾝﾂの運営費（</a:t>
            </a:r>
            <a:r>
              <a:rPr kumimoji="1" lang="en-US" altLang="ja-JP" sz="1000">
                <a:latin typeface="+mn-ea"/>
                <a:ea typeface="+mn-ea"/>
              </a:rPr>
              <a:t>N.</a:t>
            </a:r>
            <a:r>
              <a:rPr kumimoji="1" lang="ja-JP" altLang="en-US" sz="1000">
                <a:latin typeface="+mn-ea"/>
                <a:ea typeface="+mn-ea"/>
              </a:rPr>
              <a:t>～</a:t>
            </a:r>
            <a:r>
              <a:rPr kumimoji="1" lang="en-US" altLang="ja-JP" sz="1000">
                <a:latin typeface="+mn-ea"/>
                <a:ea typeface="+mn-ea"/>
              </a:rPr>
              <a:t>P.</a:t>
            </a:r>
            <a:r>
              <a:rPr kumimoji="1" lang="ja-JP" altLang="en-US" sz="1000">
                <a:latin typeface="+mn-ea"/>
                <a:ea typeface="+mn-ea"/>
              </a:rPr>
              <a:t>ﾌﾞﾛｯｸ）</a:t>
            </a:r>
          </a:p>
        </xdr:txBody>
      </xdr:sp>
      <xdr:sp macro="" textlink="">
        <xdr:nvSpPr>
          <xdr:cNvPr id="115" name="テキスト ボックス 114"/>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latin typeface="+mn-ea"/>
                <a:ea typeface="+mn-ea"/>
              </a:rPr>
              <a:t>66</a:t>
            </a:r>
            <a:r>
              <a:rPr kumimoji="1" lang="ja-JP" altLang="en-US" sz="1000"/>
              <a:t>百万円</a:t>
            </a:r>
          </a:p>
        </xdr:txBody>
      </xdr:sp>
      <xdr:cxnSp macro="">
        <xdr:nvCxnSpPr>
          <xdr:cNvPr id="116" name="直線矢印コネクタ 115"/>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17" name="グループ化 116"/>
          <xdr:cNvGrpSpPr/>
        </xdr:nvGrpSpPr>
        <xdr:grpSpPr>
          <a:xfrm>
            <a:off x="7125215" y="13448484"/>
            <a:ext cx="1696181" cy="2095897"/>
            <a:chOff x="4925043" y="6632002"/>
            <a:chExt cx="1696181" cy="2634676"/>
          </a:xfrm>
        </xdr:grpSpPr>
        <xdr:sp macro="" textlink="">
          <xdr:nvSpPr>
            <xdr:cNvPr id="163" name="テキスト ボックス 162"/>
            <xdr:cNvSpPr txBox="1"/>
          </xdr:nvSpPr>
          <xdr:spPr>
            <a:xfrm>
              <a:off x="5032917" y="6632002"/>
              <a:ext cx="1588307"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164" name="テキスト ボックス 163"/>
            <xdr:cNvSpPr txBox="1"/>
          </xdr:nvSpPr>
          <xdr:spPr>
            <a:xfrm>
              <a:off x="4925043" y="7238590"/>
              <a:ext cx="1651249"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750"/>
                <a:t>P.</a:t>
              </a:r>
              <a:r>
                <a:rPr kumimoji="1" lang="ja-JP" altLang="en-US" sz="750"/>
                <a:t>　株式会社ｱｰﾊﾞﾝｺﾈｸｼｮﾝｽﾞ　</a:t>
              </a:r>
              <a:endParaRPr kumimoji="1" lang="en-US" altLang="ja-JP" sz="750"/>
            </a:p>
            <a:p>
              <a:pPr algn="ctr"/>
              <a:r>
                <a:rPr kumimoji="1" lang="en-US" altLang="ja-JP" sz="750"/>
                <a:t>4</a:t>
              </a:r>
              <a:r>
                <a:rPr kumimoji="1" lang="ja-JP" altLang="en-US" sz="750"/>
                <a:t>百万円</a:t>
              </a:r>
            </a:p>
          </xdr:txBody>
        </xdr:sp>
        <xdr:sp macro="" textlink="">
          <xdr:nvSpPr>
            <xdr:cNvPr id="165" name="テキスト ボックス 164"/>
            <xdr:cNvSpPr txBox="1"/>
          </xdr:nvSpPr>
          <xdr:spPr>
            <a:xfrm>
              <a:off x="5138698" y="8168815"/>
              <a:ext cx="1390471" cy="1097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外務省ﾎｰﾑﾍﾟｰｼﾞ（英語</a:t>
              </a:r>
              <a:r>
                <a:rPr kumimoji="1" lang="en-US" altLang="ja-JP" sz="800">
                  <a:latin typeface="+mn-ea"/>
                  <a:ea typeface="+mn-ea"/>
                </a:rPr>
                <a:t>)</a:t>
              </a:r>
              <a:r>
                <a:rPr kumimoji="1" lang="ja-JP" altLang="en-US" sz="800">
                  <a:latin typeface="+mn-ea"/>
                  <a:ea typeface="+mn-ea"/>
                </a:rPr>
                <a:t>掲載ｺﾝﾃﾝﾂの翻訳</a:t>
              </a:r>
            </a:p>
          </xdr:txBody>
        </xdr:sp>
        <xdr:sp macro="" textlink="">
          <xdr:nvSpPr>
            <xdr:cNvPr id="166" name="左大かっこ 165"/>
            <xdr:cNvSpPr/>
          </xdr:nvSpPr>
          <xdr:spPr>
            <a:xfrm>
              <a:off x="5079163" y="8139023"/>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67" name="右大かっこ 166"/>
            <xdr:cNvSpPr/>
          </xdr:nvSpPr>
          <xdr:spPr>
            <a:xfrm>
              <a:off x="6486009" y="8171146"/>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118" name="グループ化 117"/>
          <xdr:cNvGrpSpPr/>
        </xdr:nvGrpSpPr>
        <xdr:grpSpPr>
          <a:xfrm>
            <a:off x="4788674" y="13535011"/>
            <a:ext cx="1602591" cy="1857386"/>
            <a:chOff x="5041098" y="6725810"/>
            <a:chExt cx="1602591" cy="2334852"/>
          </a:xfrm>
        </xdr:grpSpPr>
        <xdr:sp macro="" textlink="">
          <xdr:nvSpPr>
            <xdr:cNvPr id="122" name="テキスト ボックス 121"/>
            <xdr:cNvSpPr txBox="1"/>
          </xdr:nvSpPr>
          <xdr:spPr>
            <a:xfrm>
              <a:off x="5055382" y="6725810"/>
              <a:ext cx="1588307" cy="584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123" name="テキスト ボックス 122"/>
            <xdr:cNvSpPr txBox="1"/>
          </xdr:nvSpPr>
          <xdr:spPr>
            <a:xfrm>
              <a:off x="5041098" y="7264068"/>
              <a:ext cx="1572698" cy="75596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O.</a:t>
              </a:r>
              <a:r>
                <a:rPr kumimoji="1" lang="ja-JP" altLang="en-US" sz="800"/>
                <a:t>　株式会社ｽﾃｰｼﾞ</a:t>
              </a:r>
              <a:endParaRPr kumimoji="1" lang="en-US" altLang="ja-JP" sz="800"/>
            </a:p>
            <a:p>
              <a:pPr algn="ctr"/>
              <a:r>
                <a:rPr kumimoji="1" lang="en-US" altLang="ja-JP" sz="800">
                  <a:latin typeface="+mn-ea"/>
                  <a:ea typeface="+mn-ea"/>
                </a:rPr>
                <a:t>3</a:t>
              </a:r>
              <a:r>
                <a:rPr kumimoji="1" lang="ja-JP" altLang="en-US" sz="800">
                  <a:latin typeface="+mn-ea"/>
                  <a:ea typeface="+mn-ea"/>
                </a:rPr>
                <a:t>百</a:t>
              </a:r>
              <a:r>
                <a:rPr kumimoji="1" lang="ja-JP" altLang="en-US" sz="800"/>
                <a:t>万円</a:t>
              </a:r>
            </a:p>
          </xdr:txBody>
        </xdr:sp>
        <xdr:sp macro="" textlink="">
          <xdr:nvSpPr>
            <xdr:cNvPr id="124" name="テキスト ボックス 123"/>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外務大臣等の外国出張時等の動画編集配信</a:t>
              </a:r>
            </a:p>
          </xdr:txBody>
        </xdr:sp>
        <xdr:sp macro="" textlink="">
          <xdr:nvSpPr>
            <xdr:cNvPr id="125" name="左大かっこ 124"/>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62" name="右大かっこ 16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19" name="直線矢印コネクタ 118"/>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0" name="直線矢印コネクタ 119"/>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35940</xdr:colOff>
      <xdr:row>170</xdr:row>
      <xdr:rowOff>33442</xdr:rowOff>
    </xdr:from>
    <xdr:to>
      <xdr:col>48</xdr:col>
      <xdr:colOff>42329</xdr:colOff>
      <xdr:row>170</xdr:row>
      <xdr:rowOff>33442</xdr:rowOff>
    </xdr:to>
    <xdr:cxnSp macro="">
      <xdr:nvCxnSpPr>
        <xdr:cNvPr id="235" name="直線コネクタ 234"/>
        <xdr:cNvCxnSpPr/>
      </xdr:nvCxnSpPr>
      <xdr:spPr>
        <a:xfrm>
          <a:off x="8537003" y="40907598"/>
          <a:ext cx="12208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127000</xdr:colOff>
      <xdr:row>166</xdr:row>
      <xdr:rowOff>42330</xdr:rowOff>
    </xdr:from>
    <xdr:to>
      <xdr:col>19</xdr:col>
      <xdr:colOff>10584</xdr:colOff>
      <xdr:row>167</xdr:row>
      <xdr:rowOff>179914</xdr:rowOff>
    </xdr:to>
    <xdr:sp macro="" textlink="">
      <xdr:nvSpPr>
        <xdr:cNvPr id="5" name="右大かっこ 4"/>
        <xdr:cNvSpPr/>
      </xdr:nvSpPr>
      <xdr:spPr>
        <a:xfrm>
          <a:off x="3746500" y="59054997"/>
          <a:ext cx="84667" cy="48683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11906</xdr:colOff>
      <xdr:row>22</xdr:row>
      <xdr:rowOff>23812</xdr:rowOff>
    </xdr:from>
    <xdr:to>
      <xdr:col>35</xdr:col>
      <xdr:colOff>11906</xdr:colOff>
      <xdr:row>23</xdr:row>
      <xdr:rowOff>0</xdr:rowOff>
    </xdr:to>
    <xdr:cxnSp macro="">
      <xdr:nvCxnSpPr>
        <xdr:cNvPr id="3" name="直線コネクタ 2"/>
        <xdr:cNvCxnSpPr/>
      </xdr:nvCxnSpPr>
      <xdr:spPr>
        <a:xfrm flipH="1">
          <a:off x="6084094" y="9013031"/>
          <a:ext cx="1012031" cy="261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11906</xdr:colOff>
      <xdr:row>24</xdr:row>
      <xdr:rowOff>11906</xdr:rowOff>
    </xdr:from>
    <xdr:to>
      <xdr:col>35</xdr:col>
      <xdr:colOff>0</xdr:colOff>
      <xdr:row>25</xdr:row>
      <xdr:rowOff>11906</xdr:rowOff>
    </xdr:to>
    <xdr:cxnSp macro="">
      <xdr:nvCxnSpPr>
        <xdr:cNvPr id="8" name="直線コネクタ 7"/>
        <xdr:cNvCxnSpPr/>
      </xdr:nvCxnSpPr>
      <xdr:spPr>
        <a:xfrm flipH="1">
          <a:off x="6084094" y="9572625"/>
          <a:ext cx="10001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82</xdr:row>
      <xdr:rowOff>23813</xdr:rowOff>
    </xdr:from>
    <xdr:to>
      <xdr:col>35</xdr:col>
      <xdr:colOff>11906</xdr:colOff>
      <xdr:row>83</xdr:row>
      <xdr:rowOff>0</xdr:rowOff>
    </xdr:to>
    <xdr:cxnSp macro="">
      <xdr:nvCxnSpPr>
        <xdr:cNvPr id="10" name="直線コネクタ 9"/>
        <xdr:cNvCxnSpPr/>
      </xdr:nvCxnSpPr>
      <xdr:spPr>
        <a:xfrm flipH="1">
          <a:off x="6072188" y="26122313"/>
          <a:ext cx="1023937" cy="261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201079</xdr:colOff>
      <xdr:row>168</xdr:row>
      <xdr:rowOff>105834</xdr:rowOff>
    </xdr:from>
    <xdr:to>
      <xdr:col>48</xdr:col>
      <xdr:colOff>30360</xdr:colOff>
      <xdr:row>176</xdr:row>
      <xdr:rowOff>433916</xdr:rowOff>
    </xdr:to>
    <xdr:grpSp>
      <xdr:nvGrpSpPr>
        <xdr:cNvPr id="14" name="グループ化 13"/>
        <xdr:cNvGrpSpPr/>
      </xdr:nvGrpSpPr>
      <xdr:grpSpPr>
        <a:xfrm>
          <a:off x="1415517" y="42563522"/>
          <a:ext cx="8330343" cy="4221425"/>
          <a:chOff x="1415517" y="40265615"/>
          <a:chExt cx="8330343" cy="4221426"/>
        </a:xfrm>
      </xdr:grpSpPr>
      <xdr:sp macro="" textlink="">
        <xdr:nvSpPr>
          <xdr:cNvPr id="222" name="テキスト ボックス 221"/>
          <xdr:cNvSpPr txBox="1"/>
        </xdr:nvSpPr>
        <xdr:spPr>
          <a:xfrm>
            <a:off x="1415517" y="40282292"/>
            <a:ext cx="3263639" cy="556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ｲﾝﾀｰﾈｯﾄでの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Q.</a:t>
            </a:r>
            <a:r>
              <a:rPr kumimoji="1" lang="ja-JP" altLang="en-US" sz="1000">
                <a:latin typeface="+mn-ea"/>
                <a:ea typeface="+mn-ea"/>
              </a:rPr>
              <a:t>～</a:t>
            </a:r>
            <a:r>
              <a:rPr kumimoji="1" lang="en-US" altLang="ja-JP" sz="1000">
                <a:latin typeface="+mn-ea"/>
                <a:ea typeface="+mn-ea"/>
              </a:rPr>
              <a:t>V.</a:t>
            </a:r>
            <a:r>
              <a:rPr kumimoji="1" lang="ja-JP" altLang="en-US" sz="1000">
                <a:latin typeface="+mn-ea"/>
                <a:ea typeface="+mn-ea"/>
              </a:rPr>
              <a:t>ﾌﾞﾛｯｸ）</a:t>
            </a:r>
          </a:p>
        </xdr:txBody>
      </xdr:sp>
      <xdr:cxnSp macro="">
        <xdr:nvCxnSpPr>
          <xdr:cNvPr id="223" name="直線矢印コネクタ 222"/>
          <xdr:cNvCxnSpPr/>
        </xdr:nvCxnSpPr>
        <xdr:spPr>
          <a:xfrm rot="16200000" flipH="1">
            <a:off x="2491775" y="41041864"/>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4" name="直線矢印コネクタ 223"/>
          <xdr:cNvCxnSpPr/>
        </xdr:nvCxnSpPr>
        <xdr:spPr>
          <a:xfrm rot="16200000" flipH="1">
            <a:off x="4538446" y="41033526"/>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5" name="直線矢印コネクタ 224"/>
          <xdr:cNvCxnSpPr/>
        </xdr:nvCxnSpPr>
        <xdr:spPr>
          <a:xfrm rot="16200000" flipH="1">
            <a:off x="6561180" y="41041864"/>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6" name="テキスト ボックス 225"/>
          <xdr:cNvSpPr txBox="1"/>
        </xdr:nvSpPr>
        <xdr:spPr>
          <a:xfrm>
            <a:off x="4752446" y="40265615"/>
            <a:ext cx="1615799" cy="45022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19</a:t>
            </a:r>
            <a:r>
              <a:rPr kumimoji="1" lang="ja-JP" altLang="en-US" sz="1000"/>
              <a:t>百万円</a:t>
            </a:r>
          </a:p>
        </xdr:txBody>
      </xdr:sp>
      <xdr:cxnSp macro="">
        <xdr:nvCxnSpPr>
          <xdr:cNvPr id="227" name="直線矢印コネクタ 226"/>
          <xdr:cNvCxnSpPr/>
        </xdr:nvCxnSpPr>
        <xdr:spPr>
          <a:xfrm rot="16200000" flipH="1">
            <a:off x="8404419" y="41033527"/>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8" name="直線コネクタ 227"/>
          <xdr:cNvCxnSpPr>
            <a:stCxn id="226" idx="2"/>
          </xdr:cNvCxnSpPr>
        </xdr:nvCxnSpPr>
        <xdr:spPr>
          <a:xfrm flipH="1">
            <a:off x="5556752" y="40715838"/>
            <a:ext cx="3594" cy="19342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229" name="グループ化 228"/>
          <xdr:cNvGrpSpPr/>
        </xdr:nvGrpSpPr>
        <xdr:grpSpPr>
          <a:xfrm>
            <a:off x="1848778" y="41204733"/>
            <a:ext cx="7518862" cy="1426153"/>
            <a:chOff x="1669243" y="6806072"/>
            <a:chExt cx="7479516" cy="2036611"/>
          </a:xfrm>
        </xdr:grpSpPr>
        <xdr:grpSp>
          <xdr:nvGrpSpPr>
            <xdr:cNvPr id="251" name="グループ化 250"/>
            <xdr:cNvGrpSpPr/>
          </xdr:nvGrpSpPr>
          <xdr:grpSpPr>
            <a:xfrm>
              <a:off x="1683534" y="7237133"/>
              <a:ext cx="1547245" cy="1605550"/>
              <a:chOff x="5041098" y="7292202"/>
              <a:chExt cx="1547245" cy="2018279"/>
            </a:xfrm>
          </xdr:grpSpPr>
          <xdr:sp macro="" textlink="">
            <xdr:nvSpPr>
              <xdr:cNvPr id="271" name="テキスト ボックス 270"/>
              <xdr:cNvSpPr txBox="1"/>
            </xdr:nvSpPr>
            <xdr:spPr>
              <a:xfrm>
                <a:off x="5041098" y="7292202"/>
                <a:ext cx="1547245" cy="7278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Q.</a:t>
                </a:r>
                <a:r>
                  <a:rPr kumimoji="1" lang="ja-JP" altLang="en-US" sz="800" baseline="0">
                    <a:latin typeface="+mn-ea"/>
                    <a:ea typeface="+mn-ea"/>
                  </a:rPr>
                  <a:t> 在外公館 </a:t>
                </a:r>
                <a:r>
                  <a:rPr kumimoji="1" lang="en-US" altLang="ja-JP" sz="800" baseline="0">
                    <a:latin typeface="+mn-ea"/>
                    <a:ea typeface="+mn-ea"/>
                  </a:rPr>
                  <a:t> 71</a:t>
                </a:r>
                <a:r>
                  <a:rPr kumimoji="1" lang="ja-JP" altLang="en-US" sz="800" baseline="0">
                    <a:latin typeface="+mn-ea"/>
                    <a:ea typeface="+mn-ea"/>
                  </a:rPr>
                  <a:t>公館</a:t>
                </a:r>
                <a:endParaRPr kumimoji="1" lang="en-US" altLang="ja-JP" sz="800">
                  <a:latin typeface="+mn-ea"/>
                  <a:ea typeface="+mn-ea"/>
                </a:endParaRPr>
              </a:p>
              <a:p>
                <a:pPr algn="ctr"/>
                <a:r>
                  <a:rPr kumimoji="1" lang="en-US" altLang="ja-JP" sz="800">
                    <a:latin typeface="+mn-ea"/>
                    <a:ea typeface="+mn-ea"/>
                  </a:rPr>
                  <a:t>13</a:t>
                </a:r>
                <a:r>
                  <a:rPr kumimoji="1" lang="ja-JP" altLang="en-US" sz="800">
                    <a:latin typeface="+mn-ea"/>
                    <a:ea typeface="+mn-ea"/>
                  </a:rPr>
                  <a:t>百万円</a:t>
                </a:r>
              </a:p>
            </xdr:txBody>
          </xdr:sp>
          <xdr:sp macro="" textlink="">
            <xdr:nvSpPr>
              <xdr:cNvPr id="272" name="テキスト ボックス 271"/>
              <xdr:cNvSpPr txBox="1"/>
            </xdr:nvSpPr>
            <xdr:spPr>
              <a:xfrm>
                <a:off x="5138697" y="8108158"/>
                <a:ext cx="1364857" cy="1202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在外公館ﾎｰﾑﾍﾟｰｼﾞの編集・加工・運営経費（英国大使館他  計</a:t>
                </a:r>
                <a:r>
                  <a:rPr kumimoji="1" lang="en-US" altLang="ja-JP" sz="800">
                    <a:latin typeface="+mn-ea"/>
                    <a:ea typeface="+mn-ea"/>
                  </a:rPr>
                  <a:t>71</a:t>
                </a:r>
                <a:r>
                  <a:rPr kumimoji="1" lang="ja-JP" altLang="en-US" sz="800">
                    <a:latin typeface="+mn-ea"/>
                    <a:ea typeface="+mn-ea"/>
                  </a:rPr>
                  <a:t>公館）</a:t>
                </a:r>
              </a:p>
            </xdr:txBody>
          </xdr:sp>
          <xdr:sp macro="" textlink="">
            <xdr:nvSpPr>
              <xdr:cNvPr id="273" name="左大かっこ 272"/>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74" name="右大かっこ 273"/>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2" name="グループ化 251"/>
            <xdr:cNvGrpSpPr/>
          </xdr:nvGrpSpPr>
          <xdr:grpSpPr>
            <a:xfrm>
              <a:off x="1669243" y="6806072"/>
              <a:ext cx="7479516" cy="1945719"/>
              <a:chOff x="3028938" y="6738369"/>
              <a:chExt cx="7479516" cy="2445894"/>
            </a:xfrm>
          </xdr:grpSpPr>
          <xdr:sp macro="" textlink="">
            <xdr:nvSpPr>
              <xdr:cNvPr id="263" name="テキスト ボックス 262"/>
              <xdr:cNvSpPr txBox="1"/>
            </xdr:nvSpPr>
            <xdr:spPr>
              <a:xfrm>
                <a:off x="5055382" y="6741363"/>
                <a:ext cx="1576399" cy="473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264" name="テキスト ボックス 263"/>
              <xdr:cNvSpPr txBox="1"/>
            </xdr:nvSpPr>
            <xdr:spPr>
              <a:xfrm>
                <a:off x="5041098" y="7242158"/>
                <a:ext cx="1552499" cy="77787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R. </a:t>
                </a:r>
                <a:r>
                  <a:rPr kumimoji="1" lang="ja-JP" altLang="en-US" sz="800">
                    <a:latin typeface="+mn-ea"/>
                    <a:ea typeface="+mn-ea"/>
                  </a:rPr>
                  <a:t>株式会社磁気研究所</a:t>
                </a:r>
                <a:endParaRPr kumimoji="1" lang="en-US" altLang="ja-JP" sz="800">
                  <a:latin typeface="+mn-ea"/>
                  <a:ea typeface="+mn-ea"/>
                </a:endParaRPr>
              </a:p>
              <a:p>
                <a:pPr algn="ctr"/>
                <a:r>
                  <a:rPr kumimoji="1" lang="en-US" altLang="ja-JP" sz="800">
                    <a:latin typeface="+mn-ea"/>
                    <a:ea typeface="+mn-ea"/>
                  </a:rPr>
                  <a:t>4</a:t>
                </a:r>
                <a:r>
                  <a:rPr kumimoji="1" lang="ja-JP" altLang="en-US" sz="800">
                    <a:latin typeface="+mn-ea"/>
                    <a:ea typeface="+mn-ea"/>
                  </a:rPr>
                  <a:t>百万円</a:t>
                </a:r>
              </a:p>
            </xdr:txBody>
          </xdr:sp>
          <xdr:sp macro="" textlink="">
            <xdr:nvSpPr>
              <xdr:cNvPr id="265" name="テキスト ボックス 264"/>
              <xdr:cNvSpPr txBox="1"/>
            </xdr:nvSpPr>
            <xdr:spPr>
              <a:xfrm>
                <a:off x="5138696" y="8108157"/>
                <a:ext cx="1380712" cy="1076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ｳｪﾌﾞﾍﾟｰｼﾞ編集用ｿﾌﾄ購入（ﾛｻﾝｾﾞﾙｽ総領事館他</a:t>
                </a:r>
                <a:endParaRPr kumimoji="1" lang="en-US" altLang="ja-JP" sz="800">
                  <a:latin typeface="+mn-ea"/>
                  <a:ea typeface="+mn-ea"/>
                </a:endParaRPr>
              </a:p>
              <a:p>
                <a:pPr algn="ctr">
                  <a:lnSpc>
                    <a:spcPts val="1100"/>
                  </a:lnSpc>
                </a:pPr>
                <a:r>
                  <a:rPr kumimoji="1" lang="ja-JP" altLang="en-US" sz="800">
                    <a:latin typeface="+mn-ea"/>
                    <a:ea typeface="+mn-ea"/>
                  </a:rPr>
                  <a:t> 計</a:t>
                </a:r>
                <a:r>
                  <a:rPr kumimoji="1" lang="en-US" altLang="ja-JP" sz="800">
                    <a:latin typeface="+mn-ea"/>
                    <a:ea typeface="+mn-ea"/>
                  </a:rPr>
                  <a:t>40</a:t>
                </a:r>
                <a:r>
                  <a:rPr kumimoji="1" lang="ja-JP" altLang="en-US" sz="800">
                    <a:latin typeface="+mn-ea"/>
                    <a:ea typeface="+mn-ea"/>
                  </a:rPr>
                  <a:t>公館用）</a:t>
                </a:r>
                <a:endParaRPr kumimoji="1" lang="en-US" altLang="ja-JP" sz="800">
                  <a:latin typeface="+mn-ea"/>
                  <a:ea typeface="+mn-ea"/>
                </a:endParaRPr>
              </a:p>
            </xdr:txBody>
          </xdr:sp>
          <xdr:sp macro="" textlink="">
            <xdr:nvSpPr>
              <xdr:cNvPr id="266" name="左大かっこ 265"/>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67" name="右大かっこ 266"/>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68" name="テキスト ボックス 267"/>
              <xdr:cNvSpPr txBox="1"/>
            </xdr:nvSpPr>
            <xdr:spPr>
              <a:xfrm>
                <a:off x="3028938" y="6738369"/>
                <a:ext cx="1576399" cy="473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1000"/>
                  <a:t>】</a:t>
                </a:r>
                <a:endParaRPr kumimoji="1" lang="ja-JP" altLang="en-US" sz="1000"/>
              </a:p>
            </xdr:txBody>
          </xdr:sp>
          <xdr:sp macro="" textlink="">
            <xdr:nvSpPr>
              <xdr:cNvPr id="269" name="テキスト ボックス 268"/>
              <xdr:cNvSpPr txBox="1"/>
            </xdr:nvSpPr>
            <xdr:spPr>
              <a:xfrm>
                <a:off x="7017530" y="6757411"/>
                <a:ext cx="1576399" cy="473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270" name="テキスト ボックス 269"/>
              <xdr:cNvSpPr txBox="1"/>
            </xdr:nvSpPr>
            <xdr:spPr>
              <a:xfrm>
                <a:off x="8932055" y="6750344"/>
                <a:ext cx="1576399" cy="473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endParaRPr kumimoji="1" lang="ja-JP" altLang="en-US" sz="800"/>
              </a:p>
            </xdr:txBody>
          </xdr:sp>
        </xdr:grpSp>
        <xdr:grpSp>
          <xdr:nvGrpSpPr>
            <xdr:cNvPr id="253" name="グループ化 252"/>
            <xdr:cNvGrpSpPr/>
          </xdr:nvGrpSpPr>
          <xdr:grpSpPr>
            <a:xfrm>
              <a:off x="5667366" y="7191691"/>
              <a:ext cx="1569661" cy="1514670"/>
              <a:chOff x="5041098" y="7241070"/>
              <a:chExt cx="1569661" cy="1904037"/>
            </a:xfrm>
          </xdr:grpSpPr>
          <xdr:sp macro="" textlink="">
            <xdr:nvSpPr>
              <xdr:cNvPr id="259" name="テキスト ボックス 258"/>
              <xdr:cNvSpPr txBox="1"/>
            </xdr:nvSpPr>
            <xdr:spPr>
              <a:xfrm>
                <a:off x="5041098" y="7241070"/>
                <a:ext cx="1569661" cy="77896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S  </a:t>
                </a:r>
                <a:r>
                  <a:rPr kumimoji="1" lang="ja-JP" altLang="en-US" sz="800">
                    <a:latin typeface="+mn-ea"/>
                    <a:ea typeface="+mn-ea"/>
                  </a:rPr>
                  <a:t>ｻﾝ株式会社</a:t>
                </a:r>
                <a:endParaRPr kumimoji="1" lang="en-US" altLang="ja-JP" sz="800">
                  <a:latin typeface="+mn-ea"/>
                  <a:ea typeface="+mn-ea"/>
                </a:endParaRPr>
              </a:p>
              <a:p>
                <a:pPr algn="ctr"/>
                <a:r>
                  <a:rPr kumimoji="1" lang="en-US" altLang="ja-JP" sz="800">
                    <a:latin typeface="+mn-ea"/>
                    <a:ea typeface="+mn-ea"/>
                  </a:rPr>
                  <a:t>1</a:t>
                </a:r>
                <a:r>
                  <a:rPr kumimoji="1" lang="ja-JP" altLang="en-US" sz="800">
                    <a:latin typeface="+mn-ea"/>
                    <a:ea typeface="+mn-ea"/>
                  </a:rPr>
                  <a:t>百万円</a:t>
                </a:r>
              </a:p>
            </xdr:txBody>
          </xdr:sp>
          <xdr:sp macro="" textlink="">
            <xdr:nvSpPr>
              <xdr:cNvPr id="260" name="テキスト ボックス 259"/>
              <xdr:cNvSpPr txBox="1"/>
            </xdr:nvSpPr>
            <xdr:spPr>
              <a:xfrm>
                <a:off x="5138696" y="8108158"/>
                <a:ext cx="1419069" cy="1036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ｳｪﾌﾞﾍﾟｰｼﾞ作成参考用教材購入（ｲﾝﾄﾞ大使館等 </a:t>
                </a:r>
                <a:endParaRPr kumimoji="1" lang="en-US" altLang="ja-JP" sz="8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計</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93</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公館用）</a:t>
                </a:r>
                <a:endParaRPr kumimoji="1" lang="en-US" altLang="ja-JP" sz="800" b="0" i="0" u="none" strike="noStrike" kern="0" cap="none" spc="0" normalizeH="0" baseline="0" noProof="0">
                  <a:ln>
                    <a:noFill/>
                  </a:ln>
                  <a:solidFill>
                    <a:prstClr val="black"/>
                  </a:solidFill>
                  <a:effectLst/>
                  <a:uLnTx/>
                  <a:uFillTx/>
                  <a:latin typeface="ＭＳ Ｐゴシック"/>
                  <a:ea typeface="+mn-ea"/>
                  <a:cs typeface="+mn-cs"/>
                </a:endParaRPr>
              </a:p>
              <a:p>
                <a:pPr>
                  <a:lnSpc>
                    <a:spcPts val="1100"/>
                  </a:lnSpc>
                </a:pPr>
                <a:endParaRPr kumimoji="1" lang="ja-JP" altLang="en-US" sz="800">
                  <a:latin typeface="+mn-ea"/>
                  <a:ea typeface="+mn-ea"/>
                </a:endParaRPr>
              </a:p>
            </xdr:txBody>
          </xdr:sp>
          <xdr:sp macro="" textlink="">
            <xdr:nvSpPr>
              <xdr:cNvPr id="261" name="左大かっこ 260"/>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62" name="右大かっこ 26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4" name="グループ化 253"/>
            <xdr:cNvGrpSpPr/>
          </xdr:nvGrpSpPr>
          <xdr:grpSpPr>
            <a:xfrm>
              <a:off x="7593799" y="7161399"/>
              <a:ext cx="1550965" cy="1590405"/>
              <a:chOff x="5041098" y="7191014"/>
              <a:chExt cx="1550965" cy="1999240"/>
            </a:xfrm>
          </xdr:grpSpPr>
          <xdr:sp macro="" textlink="">
            <xdr:nvSpPr>
              <xdr:cNvPr id="255" name="テキスト ボックス 254"/>
              <xdr:cNvSpPr txBox="1"/>
            </xdr:nvSpPr>
            <xdr:spPr>
              <a:xfrm>
                <a:off x="5041098" y="7191014"/>
                <a:ext cx="1550965" cy="82901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T.</a:t>
                </a:r>
                <a:r>
                  <a:rPr kumimoji="1" lang="en-US" altLang="ja-JP" sz="800" baseline="0">
                    <a:latin typeface="+mn-ea"/>
                    <a:ea typeface="+mn-ea"/>
                  </a:rPr>
                  <a:t> </a:t>
                </a:r>
                <a:r>
                  <a:rPr kumimoji="1" lang="ja-JP" altLang="en-US" sz="800">
                    <a:latin typeface="+mn-ea"/>
                    <a:ea typeface="+mn-ea"/>
                  </a:rPr>
                  <a:t>丸善株式会社 </a:t>
                </a:r>
                <a:endParaRPr kumimoji="1" lang="en-US" altLang="ja-JP" sz="800">
                  <a:latin typeface="+mn-ea"/>
                  <a:ea typeface="+mn-ea"/>
                </a:endParaRPr>
              </a:p>
              <a:p>
                <a:pPr algn="ctr"/>
                <a:r>
                  <a:rPr kumimoji="1" lang="ja-JP" altLang="en-US" sz="800">
                    <a:latin typeface="+mn-ea"/>
                    <a:ea typeface="+mn-ea"/>
                  </a:rPr>
                  <a:t>  </a:t>
                </a:r>
                <a:r>
                  <a:rPr kumimoji="1" lang="en-US" altLang="ja-JP" sz="800">
                    <a:latin typeface="+mn-ea"/>
                    <a:ea typeface="+mn-ea"/>
                  </a:rPr>
                  <a:t>0.5</a:t>
                </a:r>
                <a:r>
                  <a:rPr kumimoji="1" lang="ja-JP" altLang="en-US" sz="800">
                    <a:latin typeface="+mn-ea"/>
                    <a:ea typeface="+mn-ea"/>
                  </a:rPr>
                  <a:t>万円</a:t>
                </a:r>
              </a:p>
            </xdr:txBody>
          </xdr:sp>
          <xdr:sp macro="" textlink="">
            <xdr:nvSpPr>
              <xdr:cNvPr id="256" name="テキスト ボックス 255"/>
              <xdr:cNvSpPr txBox="1"/>
            </xdr:nvSpPr>
            <xdr:spPr>
              <a:xfrm>
                <a:off x="5138696" y="8108157"/>
                <a:ext cx="1410973" cy="1082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ｳｪﾌﾞﾍﾟｰｼﾞ作成参考用教材購入（ｲﾝﾄﾞ大使館等 </a:t>
                </a:r>
                <a:endParaRPr kumimoji="1" lang="en-US" altLang="ja-JP" sz="800" b="0" i="0" u="none" strike="noStrike" kern="0" cap="none" spc="0" normalizeH="0" baseline="0" noProof="0">
                  <a:ln>
                    <a:noFill/>
                  </a:ln>
                  <a:solidFill>
                    <a:prstClr val="black"/>
                  </a:solidFill>
                  <a:effectLst/>
                  <a:uLnTx/>
                  <a:uFillTx/>
                  <a:latin typeface="ＭＳ Ｐゴシック"/>
                  <a:ea typeface="+mn-ea"/>
                  <a:cs typeface="+mn-cs"/>
                </a:endParaRPr>
              </a:p>
              <a:p>
                <a:pPr algn="ctr">
                  <a:lnSpc>
                    <a:spcPts val="1100"/>
                  </a:lnSpc>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計</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221</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公館用</a:t>
                </a:r>
                <a:endParaRPr kumimoji="1" lang="ja-JP" altLang="en-US" sz="800">
                  <a:latin typeface="+mn-ea"/>
                  <a:ea typeface="+mn-ea"/>
                </a:endParaRPr>
              </a:p>
            </xdr:txBody>
          </xdr:sp>
          <xdr:sp macro="" textlink="">
            <xdr:nvSpPr>
              <xdr:cNvPr id="257" name="左大かっこ 256"/>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8" name="右大かっこ 257"/>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230" name="直線コネクタ 229"/>
          <xdr:cNvCxnSpPr/>
        </xdr:nvCxnSpPr>
        <xdr:spPr>
          <a:xfrm flipV="1">
            <a:off x="2624375" y="40907598"/>
            <a:ext cx="5924597" cy="1667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231" name="グループ化 230"/>
          <xdr:cNvGrpSpPr/>
        </xdr:nvGrpSpPr>
        <xdr:grpSpPr>
          <a:xfrm>
            <a:off x="1926424" y="43132018"/>
            <a:ext cx="5574073" cy="1355023"/>
            <a:chOff x="1713145" y="6869902"/>
            <a:chExt cx="5544904" cy="1935034"/>
          </a:xfrm>
        </xdr:grpSpPr>
        <xdr:grpSp>
          <xdr:nvGrpSpPr>
            <xdr:cNvPr id="239" name="グループ化 238"/>
            <xdr:cNvGrpSpPr/>
          </xdr:nvGrpSpPr>
          <xdr:grpSpPr>
            <a:xfrm>
              <a:off x="1713145" y="6884189"/>
              <a:ext cx="3558941" cy="1920747"/>
              <a:chOff x="3072840" y="6836562"/>
              <a:chExt cx="3558941" cy="2414503"/>
            </a:xfrm>
          </xdr:grpSpPr>
          <xdr:sp macro="" textlink="">
            <xdr:nvSpPr>
              <xdr:cNvPr id="246" name="テキスト ボックス 245"/>
              <xdr:cNvSpPr txBox="1"/>
            </xdr:nvSpPr>
            <xdr:spPr>
              <a:xfrm>
                <a:off x="5055382" y="6836562"/>
                <a:ext cx="1576399"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247" name="テキスト ボックス 246"/>
              <xdr:cNvSpPr txBox="1"/>
            </xdr:nvSpPr>
            <xdr:spPr>
              <a:xfrm>
                <a:off x="5053154" y="7253836"/>
                <a:ext cx="1516026" cy="7661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U. KDDI</a:t>
                </a:r>
                <a:r>
                  <a:rPr kumimoji="1" lang="ja-JP" altLang="en-US" sz="800">
                    <a:latin typeface="+mn-ea"/>
                    <a:ea typeface="+mn-ea"/>
                  </a:rPr>
                  <a:t>株式会社</a:t>
                </a:r>
                <a:endParaRPr kumimoji="1" lang="en-US" altLang="ja-JP" sz="800">
                  <a:latin typeface="+mn-ea"/>
                  <a:ea typeface="+mn-ea"/>
                </a:endParaRPr>
              </a:p>
              <a:p>
                <a:pPr algn="ctr"/>
                <a:r>
                  <a:rPr kumimoji="1" lang="en-US" altLang="ja-JP" sz="800">
                    <a:latin typeface="+mn-ea"/>
                    <a:ea typeface="+mn-ea"/>
                  </a:rPr>
                  <a:t>0.2</a:t>
                </a:r>
                <a:r>
                  <a:rPr kumimoji="1" lang="ja-JP" altLang="en-US" sz="800">
                    <a:latin typeface="+mn-ea"/>
                    <a:ea typeface="+mn-ea"/>
                  </a:rPr>
                  <a:t>百万円</a:t>
                </a:r>
              </a:p>
            </xdr:txBody>
          </xdr:sp>
          <xdr:sp macro="" textlink="">
            <xdr:nvSpPr>
              <xdr:cNvPr id="248" name="テキスト ボックス 247"/>
              <xdr:cNvSpPr txBox="1"/>
            </xdr:nvSpPr>
            <xdr:spPr>
              <a:xfrm>
                <a:off x="5138696" y="8108157"/>
                <a:ext cx="1379171" cy="1142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ｳｪﾌﾞﾍﾟｰｼﾞ作成用</a:t>
                </a:r>
                <a:r>
                  <a:rPr kumimoji="1" lang="en-US" altLang="ja-JP" sz="800">
                    <a:latin typeface="+mn-ea"/>
                    <a:ea typeface="+mn-ea"/>
                  </a:rPr>
                  <a:t>PC</a:t>
                </a:r>
                <a:r>
                  <a:rPr kumimoji="1" lang="ja-JP" altLang="en-US" sz="800">
                    <a:latin typeface="+mn-ea"/>
                    <a:ea typeface="+mn-ea"/>
                  </a:rPr>
                  <a:t>ｿﾌﾄｳｪｱﾗｲｾﾝｽ購入（ﾊﾟｷｽﾀﾝ大使館他計</a:t>
                </a:r>
                <a:r>
                  <a:rPr kumimoji="1" lang="en-US" altLang="ja-JP" sz="800">
                    <a:latin typeface="+mn-ea"/>
                    <a:ea typeface="+mn-ea"/>
                  </a:rPr>
                  <a:t>5</a:t>
                </a:r>
                <a:r>
                  <a:rPr kumimoji="1" lang="ja-JP" altLang="en-US" sz="800">
                    <a:latin typeface="+mn-ea"/>
                    <a:ea typeface="+mn-ea"/>
                  </a:rPr>
                  <a:t>公館用）</a:t>
                </a:r>
              </a:p>
            </xdr:txBody>
          </xdr:sp>
          <xdr:sp macro="" textlink="">
            <xdr:nvSpPr>
              <xdr:cNvPr id="249" name="左大かっこ 248"/>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0" name="右大かっこ 249"/>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90" name="テキスト ボックス 189"/>
              <xdr:cNvSpPr txBox="1"/>
            </xdr:nvSpPr>
            <xdr:spPr>
              <a:xfrm>
                <a:off x="3072840" y="7270941"/>
                <a:ext cx="1516026" cy="7661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grpSp>
        <xdr:grpSp>
          <xdr:nvGrpSpPr>
            <xdr:cNvPr id="240" name="グループ化 239"/>
            <xdr:cNvGrpSpPr/>
          </xdr:nvGrpSpPr>
          <xdr:grpSpPr>
            <a:xfrm>
              <a:off x="5667367" y="6869902"/>
              <a:ext cx="1590682" cy="1769281"/>
              <a:chOff x="5041099" y="6836562"/>
              <a:chExt cx="1590682" cy="2224100"/>
            </a:xfrm>
          </xdr:grpSpPr>
          <xdr:sp macro="" textlink="">
            <xdr:nvSpPr>
              <xdr:cNvPr id="241" name="テキスト ボックス 240"/>
              <xdr:cNvSpPr txBox="1"/>
            </xdr:nvSpPr>
            <xdr:spPr>
              <a:xfrm>
                <a:off x="5055382" y="6836562"/>
                <a:ext cx="1576399"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242" name="テキスト ボックス 241"/>
              <xdr:cNvSpPr txBox="1"/>
            </xdr:nvSpPr>
            <xdr:spPr>
              <a:xfrm>
                <a:off x="5041099" y="7250422"/>
                <a:ext cx="1543745" cy="7696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V.</a:t>
                </a:r>
                <a:r>
                  <a:rPr kumimoji="1" lang="ja-JP" altLang="en-US" sz="800">
                    <a:latin typeface="+mn-ea"/>
                    <a:ea typeface="+mn-ea"/>
                  </a:rPr>
                  <a:t>　株式会社日興商会</a:t>
                </a:r>
                <a:endParaRPr kumimoji="1" lang="en-US" altLang="ja-JP" sz="800">
                  <a:latin typeface="+mn-ea"/>
                  <a:ea typeface="+mn-ea"/>
                </a:endParaRPr>
              </a:p>
              <a:p>
                <a:pPr algn="ctr"/>
                <a:r>
                  <a:rPr kumimoji="1" lang="en-US" altLang="ja-JP" sz="800">
                    <a:latin typeface="+mn-ea"/>
                    <a:ea typeface="+mn-ea"/>
                  </a:rPr>
                  <a:t>0.01</a:t>
                </a:r>
                <a:r>
                  <a:rPr kumimoji="1" lang="ja-JP" altLang="en-US" sz="800">
                    <a:latin typeface="+mn-ea"/>
                    <a:ea typeface="+mn-ea"/>
                  </a:rPr>
                  <a:t>百万円</a:t>
                </a:r>
              </a:p>
            </xdr:txBody>
          </xdr:sp>
          <xdr:sp macro="" textlink="">
            <xdr:nvSpPr>
              <xdr:cNvPr id="243" name="テキスト ボックス 242"/>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ｳｪﾌﾞﾍﾟｰｼﾞ編集用ｿﾌﾄｳｪｱ購入（ﾏﾅｵｽ総領事館用</a:t>
                </a:r>
                <a:r>
                  <a:rPr kumimoji="1" lang="ja-JP" altLang="en-US" sz="900">
                    <a:latin typeface="+mn-ea"/>
                    <a:ea typeface="+mn-ea"/>
                  </a:rPr>
                  <a:t>）</a:t>
                </a:r>
              </a:p>
            </xdr:txBody>
          </xdr:sp>
          <xdr:sp macro="" textlink="">
            <xdr:nvSpPr>
              <xdr:cNvPr id="244" name="左大かっこ 243"/>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45" name="右大かっこ 244"/>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232" name="直線矢印コネクタ 231"/>
          <xdr:cNvCxnSpPr/>
        </xdr:nvCxnSpPr>
        <xdr:spPr>
          <a:xfrm rot="16200000" flipH="1">
            <a:off x="4526445" y="42917752"/>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3" name="直線矢印コネクタ 232"/>
          <xdr:cNvCxnSpPr/>
        </xdr:nvCxnSpPr>
        <xdr:spPr>
          <a:xfrm rot="16200000" flipH="1">
            <a:off x="6549145" y="42917753"/>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4" name="直線矢印コネクタ 233"/>
          <xdr:cNvCxnSpPr/>
        </xdr:nvCxnSpPr>
        <xdr:spPr>
          <a:xfrm rot="16200000" flipH="1">
            <a:off x="5543781" y="42667635"/>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6" name="直線コネクタ 235"/>
          <xdr:cNvCxnSpPr/>
        </xdr:nvCxnSpPr>
        <xdr:spPr>
          <a:xfrm>
            <a:off x="9745860" y="40899261"/>
            <a:ext cx="0" cy="166749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7" name="直線コネクタ 236"/>
          <xdr:cNvCxnSpPr/>
        </xdr:nvCxnSpPr>
        <xdr:spPr>
          <a:xfrm>
            <a:off x="5676440" y="42558413"/>
            <a:ext cx="40694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8" name="直線コネクタ 237"/>
          <xdr:cNvCxnSpPr/>
        </xdr:nvCxnSpPr>
        <xdr:spPr>
          <a:xfrm>
            <a:off x="4659085" y="42800199"/>
            <a:ext cx="203471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1" name="直線矢印コネクタ 190"/>
          <xdr:cNvCxnSpPr/>
        </xdr:nvCxnSpPr>
        <xdr:spPr>
          <a:xfrm>
            <a:off x="2644509" y="42532747"/>
            <a:ext cx="10585" cy="746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178591</xdr:colOff>
      <xdr:row>176</xdr:row>
      <xdr:rowOff>511970</xdr:rowOff>
    </xdr:from>
    <xdr:to>
      <xdr:col>28</xdr:col>
      <xdr:colOff>53863</xdr:colOff>
      <xdr:row>176</xdr:row>
      <xdr:rowOff>3125351</xdr:rowOff>
    </xdr:to>
    <xdr:grpSp>
      <xdr:nvGrpSpPr>
        <xdr:cNvPr id="192" name="グループ化 191"/>
        <xdr:cNvGrpSpPr/>
      </xdr:nvGrpSpPr>
      <xdr:grpSpPr>
        <a:xfrm>
          <a:off x="1393029" y="46863001"/>
          <a:ext cx="4328209" cy="2613381"/>
          <a:chOff x="1781735" y="30715327"/>
          <a:chExt cx="4328209" cy="2613381"/>
        </a:xfrm>
      </xdr:grpSpPr>
      <xdr:sp macro="" textlink="">
        <xdr:nvSpPr>
          <xdr:cNvPr id="193" name="テキスト ボックス 192"/>
          <xdr:cNvSpPr txBox="1"/>
        </xdr:nvSpPr>
        <xdr:spPr bwMode="auto">
          <a:xfrm>
            <a:off x="1781735" y="30745582"/>
            <a:ext cx="2547939" cy="56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mn-ea"/>
                <a:ea typeface="+mn-ea"/>
              </a:rPr>
              <a:t>ｿｰｼｬﾙﾒﾃﾞｨｱによる情報発信能力の拡充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W</a:t>
            </a:r>
            <a:r>
              <a:rPr kumimoji="1" lang="ja-JP" altLang="en-US" sz="1000">
                <a:latin typeface="+mn-ea"/>
                <a:ea typeface="+mn-ea"/>
              </a:rPr>
              <a:t>ﾌﾞﾛｯｸ）</a:t>
            </a:r>
            <a:endParaRPr kumimoji="1" lang="en-US" altLang="ja-JP" sz="1000">
              <a:latin typeface="+mn-ea"/>
              <a:ea typeface="+mn-ea"/>
            </a:endParaRPr>
          </a:p>
        </xdr:txBody>
      </xdr:sp>
      <xdr:sp macro="" textlink="">
        <xdr:nvSpPr>
          <xdr:cNvPr id="194" name="テキスト ボックス 193"/>
          <xdr:cNvSpPr txBox="1"/>
        </xdr:nvSpPr>
        <xdr:spPr bwMode="auto">
          <a:xfrm>
            <a:off x="4502873" y="30715327"/>
            <a:ext cx="1588927" cy="5119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81</a:t>
            </a:r>
            <a:r>
              <a:rPr kumimoji="1" lang="ja-JP" altLang="en-US" sz="1000"/>
              <a:t>百万円</a:t>
            </a:r>
          </a:p>
        </xdr:txBody>
      </xdr:sp>
      <xdr:grpSp>
        <xdr:nvGrpSpPr>
          <xdr:cNvPr id="195" name="グループ化 261"/>
          <xdr:cNvGrpSpPr>
            <a:grpSpLocks/>
          </xdr:cNvGrpSpPr>
        </xdr:nvGrpSpPr>
        <xdr:grpSpPr bwMode="auto">
          <a:xfrm>
            <a:off x="4519877" y="31619243"/>
            <a:ext cx="1590067" cy="1709465"/>
            <a:chOff x="5036990" y="5995009"/>
            <a:chExt cx="1590046" cy="2150436"/>
          </a:xfrm>
        </xdr:grpSpPr>
        <xdr:sp macro="" textlink="">
          <xdr:nvSpPr>
            <xdr:cNvPr id="197" name="テキスト ボックス 196"/>
            <xdr:cNvSpPr txBox="1"/>
          </xdr:nvSpPr>
          <xdr:spPr>
            <a:xfrm>
              <a:off x="5036990" y="5995009"/>
              <a:ext cx="1590046" cy="5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一般競争（総合評価</a:t>
              </a:r>
              <a:endParaRPr kumimoji="1" lang="en-US" altLang="ja-JP" sz="900"/>
            </a:p>
            <a:p>
              <a:pPr algn="ctr"/>
              <a:r>
                <a:rPr kumimoji="1" lang="ja-JP" altLang="en-US" sz="900"/>
                <a:t>落札方式）</a:t>
              </a:r>
              <a:r>
                <a:rPr kumimoji="1" lang="en-US" altLang="ja-JP" sz="900"/>
                <a:t>】</a:t>
              </a:r>
              <a:endParaRPr kumimoji="1" lang="ja-JP" altLang="en-US" sz="900"/>
            </a:p>
          </xdr:txBody>
        </xdr:sp>
        <xdr:sp macro="" textlink="">
          <xdr:nvSpPr>
            <xdr:cNvPr id="198" name="テキスト ボックス 197"/>
            <xdr:cNvSpPr txBox="1"/>
          </xdr:nvSpPr>
          <xdr:spPr>
            <a:xfrm>
              <a:off x="5050466" y="6494036"/>
              <a:ext cx="1561136" cy="64703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W.</a:t>
              </a:r>
              <a:r>
                <a:rPr kumimoji="1" lang="en-US" altLang="ja-JP" sz="800" baseline="0">
                  <a:latin typeface="+mn-ea"/>
                  <a:ea typeface="+mn-ea"/>
                </a:rPr>
                <a:t> </a:t>
              </a:r>
              <a:r>
                <a:rPr kumimoji="1" lang="ja-JP" altLang="en-US" sz="800"/>
                <a:t>株式会社ﾄﾗｲﾊﾞﾙﾒﾃﾞｨｱﾊｳｽ </a:t>
              </a:r>
              <a:r>
                <a:rPr kumimoji="1" lang="ja-JP" altLang="en-US" sz="800">
                  <a:latin typeface="+mn-ea"/>
                  <a:ea typeface="+mn-ea"/>
                </a:rPr>
                <a:t> </a:t>
              </a:r>
              <a:r>
                <a:rPr kumimoji="1" lang="en-US" altLang="ja-JP" sz="800">
                  <a:latin typeface="+mn-ea"/>
                  <a:ea typeface="+mn-ea"/>
                </a:rPr>
                <a:t>81</a:t>
              </a:r>
              <a:r>
                <a:rPr kumimoji="1" lang="ja-JP" altLang="en-US" sz="800">
                  <a:latin typeface="+mn-ea"/>
                  <a:ea typeface="+mn-ea"/>
                </a:rPr>
                <a:t>百万円</a:t>
              </a:r>
            </a:p>
          </xdr:txBody>
        </xdr:sp>
        <xdr:sp macro="" textlink="">
          <xdr:nvSpPr>
            <xdr:cNvPr id="199" name="テキスト ボックス 198"/>
            <xdr:cNvSpPr txBox="1"/>
          </xdr:nvSpPr>
          <xdr:spPr>
            <a:xfrm>
              <a:off x="5113214" y="7243444"/>
              <a:ext cx="1436146" cy="81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ｿｰｼｬﾙﾒﾃﾞｨｱを活用した効果的な広報検討業務委託</a:t>
              </a:r>
            </a:p>
          </xdr:txBody>
        </xdr:sp>
        <xdr:sp macro="" textlink="">
          <xdr:nvSpPr>
            <xdr:cNvPr id="200" name="左大かっこ 199"/>
            <xdr:cNvSpPr/>
          </xdr:nvSpPr>
          <xdr:spPr>
            <a:xfrm>
              <a:off x="5077806" y="7162913"/>
              <a:ext cx="115640"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01" name="右大かっこ 200"/>
            <xdr:cNvSpPr/>
          </xdr:nvSpPr>
          <xdr:spPr>
            <a:xfrm>
              <a:off x="6484756" y="7174016"/>
              <a:ext cx="96366" cy="9585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96" name="直線矢印コネクタ 195"/>
          <xdr:cNvCxnSpPr>
            <a:stCxn id="194" idx="2"/>
          </xdr:cNvCxnSpPr>
        </xdr:nvCxnSpPr>
        <xdr:spPr>
          <a:xfrm>
            <a:off x="5297337" y="31227295"/>
            <a:ext cx="20557" cy="3929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9528</xdr:colOff>
      <xdr:row>23</xdr:row>
      <xdr:rowOff>9520</xdr:rowOff>
    </xdr:from>
    <xdr:to>
      <xdr:col>35</xdr:col>
      <xdr:colOff>9528</xdr:colOff>
      <xdr:row>23</xdr:row>
      <xdr:rowOff>366708</xdr:rowOff>
    </xdr:to>
    <xdr:cxnSp macro="">
      <xdr:nvCxnSpPr>
        <xdr:cNvPr id="202" name="直線コネクタ 201"/>
        <xdr:cNvCxnSpPr/>
      </xdr:nvCxnSpPr>
      <xdr:spPr>
        <a:xfrm flipH="1">
          <a:off x="6081716" y="9379739"/>
          <a:ext cx="1012031" cy="357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200026</xdr:colOff>
      <xdr:row>83</xdr:row>
      <xdr:rowOff>11906</xdr:rowOff>
    </xdr:from>
    <xdr:to>
      <xdr:col>35</xdr:col>
      <xdr:colOff>0</xdr:colOff>
      <xdr:row>83</xdr:row>
      <xdr:rowOff>581023</xdr:rowOff>
    </xdr:to>
    <xdr:cxnSp macro="">
      <xdr:nvCxnSpPr>
        <xdr:cNvPr id="203" name="直線コネクタ 202"/>
        <xdr:cNvCxnSpPr/>
      </xdr:nvCxnSpPr>
      <xdr:spPr>
        <a:xfrm flipH="1">
          <a:off x="6069807" y="11811000"/>
          <a:ext cx="1014412" cy="569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80" zoomScaleSheetLayoutView="80" zoomScalePageLayoutView="8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6" t="s">
        <v>450</v>
      </c>
      <c r="AR2" s="106"/>
      <c r="AS2" s="68" t="str">
        <f>IF(OR(AQ2="　", AQ2=""), "", "-")</f>
        <v/>
      </c>
      <c r="AT2" s="107">
        <v>71</v>
      </c>
      <c r="AU2" s="107"/>
      <c r="AV2" s="69" t="str">
        <f>IF(AW2="", "", "-")</f>
        <v/>
      </c>
      <c r="AW2" s="111"/>
      <c r="AX2" s="111"/>
    </row>
    <row r="3" spans="1:50" ht="21.2"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467</v>
      </c>
      <c r="AK3" s="296"/>
      <c r="AL3" s="296"/>
      <c r="AM3" s="296"/>
      <c r="AN3" s="296"/>
      <c r="AO3" s="296"/>
      <c r="AP3" s="296"/>
      <c r="AQ3" s="296"/>
      <c r="AR3" s="296"/>
      <c r="AS3" s="296"/>
      <c r="AT3" s="296"/>
      <c r="AU3" s="296"/>
      <c r="AV3" s="296"/>
      <c r="AW3" s="296"/>
      <c r="AX3" s="36" t="s">
        <v>91</v>
      </c>
    </row>
    <row r="4" spans="1:50" ht="24.75" customHeight="1">
      <c r="A4" s="516" t="s">
        <v>30</v>
      </c>
      <c r="B4" s="517"/>
      <c r="C4" s="517"/>
      <c r="D4" s="517"/>
      <c r="E4" s="517"/>
      <c r="F4" s="517"/>
      <c r="G4" s="490" t="s">
        <v>568</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465</v>
      </c>
      <c r="AF4" s="496"/>
      <c r="AG4" s="496"/>
      <c r="AH4" s="496"/>
      <c r="AI4" s="496"/>
      <c r="AJ4" s="496"/>
      <c r="AK4" s="496"/>
      <c r="AL4" s="496"/>
      <c r="AM4" s="496"/>
      <c r="AN4" s="496"/>
      <c r="AO4" s="496"/>
      <c r="AP4" s="497"/>
      <c r="AQ4" s="498" t="s">
        <v>2</v>
      </c>
      <c r="AR4" s="493"/>
      <c r="AS4" s="493"/>
      <c r="AT4" s="493"/>
      <c r="AU4" s="493"/>
      <c r="AV4" s="493"/>
      <c r="AW4" s="493"/>
      <c r="AX4" s="499"/>
    </row>
    <row r="5" spans="1:50" ht="30.2" customHeight="1">
      <c r="A5" s="500" t="s">
        <v>93</v>
      </c>
      <c r="B5" s="501"/>
      <c r="C5" s="501"/>
      <c r="D5" s="501"/>
      <c r="E5" s="501"/>
      <c r="F5" s="502"/>
      <c r="G5" s="322" t="s">
        <v>208</v>
      </c>
      <c r="H5" s="323"/>
      <c r="I5" s="323"/>
      <c r="J5" s="323"/>
      <c r="K5" s="323"/>
      <c r="L5" s="323"/>
      <c r="M5" s="324" t="s">
        <v>92</v>
      </c>
      <c r="N5" s="325"/>
      <c r="O5" s="325"/>
      <c r="P5" s="325"/>
      <c r="Q5" s="325"/>
      <c r="R5" s="326"/>
      <c r="S5" s="327" t="s">
        <v>157</v>
      </c>
      <c r="T5" s="323"/>
      <c r="U5" s="323"/>
      <c r="V5" s="323"/>
      <c r="W5" s="323"/>
      <c r="X5" s="328"/>
      <c r="Y5" s="507" t="s">
        <v>3</v>
      </c>
      <c r="Z5" s="508"/>
      <c r="AA5" s="508"/>
      <c r="AB5" s="508"/>
      <c r="AC5" s="508"/>
      <c r="AD5" s="509"/>
      <c r="AE5" s="510" t="s">
        <v>466</v>
      </c>
      <c r="AF5" s="511"/>
      <c r="AG5" s="511"/>
      <c r="AH5" s="511"/>
      <c r="AI5" s="511"/>
      <c r="AJ5" s="511"/>
      <c r="AK5" s="511"/>
      <c r="AL5" s="511"/>
      <c r="AM5" s="511"/>
      <c r="AN5" s="511"/>
      <c r="AO5" s="511"/>
      <c r="AP5" s="512"/>
      <c r="AQ5" s="513" t="s">
        <v>590</v>
      </c>
      <c r="AR5" s="514"/>
      <c r="AS5" s="514"/>
      <c r="AT5" s="514"/>
      <c r="AU5" s="514"/>
      <c r="AV5" s="514"/>
      <c r="AW5" s="514"/>
      <c r="AX5" s="515"/>
    </row>
    <row r="6" spans="1:50" ht="39.200000000000003"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468</v>
      </c>
      <c r="AF6" s="525"/>
      <c r="AG6" s="525"/>
      <c r="AH6" s="525"/>
      <c r="AI6" s="525"/>
      <c r="AJ6" s="525"/>
      <c r="AK6" s="525"/>
      <c r="AL6" s="525"/>
      <c r="AM6" s="525"/>
      <c r="AN6" s="525"/>
      <c r="AO6" s="525"/>
      <c r="AP6" s="525"/>
      <c r="AQ6" s="526"/>
      <c r="AR6" s="526"/>
      <c r="AS6" s="526"/>
      <c r="AT6" s="526"/>
      <c r="AU6" s="526"/>
      <c r="AV6" s="526"/>
      <c r="AW6" s="526"/>
      <c r="AX6" s="527"/>
    </row>
    <row r="7" spans="1:50" ht="49.7" customHeight="1">
      <c r="A7" s="446" t="s">
        <v>25</v>
      </c>
      <c r="B7" s="447"/>
      <c r="C7" s="447"/>
      <c r="D7" s="447"/>
      <c r="E7" s="447"/>
      <c r="F7" s="447"/>
      <c r="G7" s="448" t="s">
        <v>589</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469</v>
      </c>
      <c r="AF7" s="453"/>
      <c r="AG7" s="453"/>
      <c r="AH7" s="453"/>
      <c r="AI7" s="453"/>
      <c r="AJ7" s="453"/>
      <c r="AK7" s="453"/>
      <c r="AL7" s="453"/>
      <c r="AM7" s="453"/>
      <c r="AN7" s="453"/>
      <c r="AO7" s="453"/>
      <c r="AP7" s="453"/>
      <c r="AQ7" s="453"/>
      <c r="AR7" s="453"/>
      <c r="AS7" s="453"/>
      <c r="AT7" s="453"/>
      <c r="AU7" s="453"/>
      <c r="AV7" s="453"/>
      <c r="AW7" s="453"/>
      <c r="AX7" s="454"/>
    </row>
    <row r="8" spans="1:50" ht="52.5" customHeight="1">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8" t="s">
        <v>79</v>
      </c>
      <c r="Z8" s="528"/>
      <c r="AA8" s="528"/>
      <c r="AB8" s="528"/>
      <c r="AC8" s="528"/>
      <c r="AD8" s="528"/>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51" customHeight="1">
      <c r="A9" s="455" t="s">
        <v>26</v>
      </c>
      <c r="B9" s="456"/>
      <c r="C9" s="456"/>
      <c r="D9" s="456"/>
      <c r="E9" s="456"/>
      <c r="F9" s="456"/>
      <c r="G9" s="484" t="s">
        <v>580</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115.5" customHeight="1">
      <c r="A10" s="455" t="s">
        <v>36</v>
      </c>
      <c r="B10" s="456"/>
      <c r="C10" s="456"/>
      <c r="D10" s="456"/>
      <c r="E10" s="456"/>
      <c r="F10" s="456"/>
      <c r="G10" s="484" t="s">
        <v>569</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2" customHeight="1">
      <c r="A12" s="458" t="s">
        <v>27</v>
      </c>
      <c r="B12" s="459"/>
      <c r="C12" s="459"/>
      <c r="D12" s="459"/>
      <c r="E12" s="459"/>
      <c r="F12" s="460"/>
      <c r="G12" s="467"/>
      <c r="H12" s="468"/>
      <c r="I12" s="468"/>
      <c r="J12" s="468"/>
      <c r="K12" s="468"/>
      <c r="L12" s="468"/>
      <c r="M12" s="468"/>
      <c r="N12" s="468"/>
      <c r="O12" s="468"/>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1"/>
    </row>
    <row r="13" spans="1:50" ht="21.2" customHeight="1">
      <c r="A13" s="461"/>
      <c r="B13" s="462"/>
      <c r="C13" s="462"/>
      <c r="D13" s="462"/>
      <c r="E13" s="462"/>
      <c r="F13" s="463"/>
      <c r="G13" s="472" t="s">
        <v>7</v>
      </c>
      <c r="H13" s="473"/>
      <c r="I13" s="478" t="s">
        <v>8</v>
      </c>
      <c r="J13" s="479"/>
      <c r="K13" s="479"/>
      <c r="L13" s="479"/>
      <c r="M13" s="479"/>
      <c r="N13" s="479"/>
      <c r="O13" s="480"/>
      <c r="P13" s="71">
        <v>312</v>
      </c>
      <c r="Q13" s="72"/>
      <c r="R13" s="72"/>
      <c r="S13" s="72"/>
      <c r="T13" s="72"/>
      <c r="U13" s="72"/>
      <c r="V13" s="73"/>
      <c r="W13" s="71">
        <v>333</v>
      </c>
      <c r="X13" s="72"/>
      <c r="Y13" s="72"/>
      <c r="Z13" s="72"/>
      <c r="AA13" s="72"/>
      <c r="AB13" s="72"/>
      <c r="AC13" s="73"/>
      <c r="AD13" s="71">
        <v>360</v>
      </c>
      <c r="AE13" s="72"/>
      <c r="AF13" s="72"/>
      <c r="AG13" s="72"/>
      <c r="AH13" s="72"/>
      <c r="AI13" s="72"/>
      <c r="AJ13" s="73"/>
      <c r="AK13" s="71">
        <v>494</v>
      </c>
      <c r="AL13" s="72"/>
      <c r="AM13" s="72"/>
      <c r="AN13" s="72"/>
      <c r="AO13" s="72"/>
      <c r="AP13" s="72"/>
      <c r="AQ13" s="73"/>
      <c r="AR13" s="663">
        <v>477</v>
      </c>
      <c r="AS13" s="664"/>
      <c r="AT13" s="664"/>
      <c r="AU13" s="664"/>
      <c r="AV13" s="664"/>
      <c r="AW13" s="664"/>
      <c r="AX13" s="665"/>
    </row>
    <row r="14" spans="1:50" ht="21.2" customHeight="1">
      <c r="A14" s="461"/>
      <c r="B14" s="462"/>
      <c r="C14" s="462"/>
      <c r="D14" s="462"/>
      <c r="E14" s="462"/>
      <c r="F14" s="463"/>
      <c r="G14" s="474"/>
      <c r="H14" s="475"/>
      <c r="I14" s="339" t="s">
        <v>9</v>
      </c>
      <c r="J14" s="469"/>
      <c r="K14" s="469"/>
      <c r="L14" s="469"/>
      <c r="M14" s="469"/>
      <c r="N14" s="469"/>
      <c r="O14" s="470"/>
      <c r="P14" s="71" t="s">
        <v>470</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661"/>
      <c r="AS14" s="661"/>
      <c r="AT14" s="661"/>
      <c r="AU14" s="661"/>
      <c r="AV14" s="661"/>
      <c r="AW14" s="661"/>
      <c r="AX14" s="662"/>
    </row>
    <row r="15" spans="1:50" ht="21.2" customHeight="1">
      <c r="A15" s="461"/>
      <c r="B15" s="462"/>
      <c r="C15" s="462"/>
      <c r="D15" s="462"/>
      <c r="E15" s="462"/>
      <c r="F15" s="463"/>
      <c r="G15" s="474"/>
      <c r="H15" s="475"/>
      <c r="I15" s="339" t="s">
        <v>62</v>
      </c>
      <c r="J15" s="340"/>
      <c r="K15" s="340"/>
      <c r="L15" s="340"/>
      <c r="M15" s="340"/>
      <c r="N15" s="340"/>
      <c r="O15" s="341"/>
      <c r="P15" s="71" t="s">
        <v>469</v>
      </c>
      <c r="Q15" s="72"/>
      <c r="R15" s="72"/>
      <c r="S15" s="72"/>
      <c r="T15" s="72"/>
      <c r="U15" s="72"/>
      <c r="V15" s="73"/>
      <c r="W15" s="71" t="s">
        <v>469</v>
      </c>
      <c r="X15" s="72"/>
      <c r="Y15" s="72"/>
      <c r="Z15" s="72"/>
      <c r="AA15" s="72"/>
      <c r="AB15" s="72"/>
      <c r="AC15" s="73"/>
      <c r="AD15" s="71" t="s">
        <v>469</v>
      </c>
      <c r="AE15" s="72"/>
      <c r="AF15" s="72"/>
      <c r="AG15" s="72"/>
      <c r="AH15" s="72"/>
      <c r="AI15" s="72"/>
      <c r="AJ15" s="73"/>
      <c r="AK15" s="71" t="s">
        <v>469</v>
      </c>
      <c r="AL15" s="72"/>
      <c r="AM15" s="72"/>
      <c r="AN15" s="72"/>
      <c r="AO15" s="72"/>
      <c r="AP15" s="72"/>
      <c r="AQ15" s="73"/>
      <c r="AR15" s="71" t="s">
        <v>596</v>
      </c>
      <c r="AS15" s="72"/>
      <c r="AT15" s="72"/>
      <c r="AU15" s="72"/>
      <c r="AV15" s="72"/>
      <c r="AW15" s="72"/>
      <c r="AX15" s="660"/>
    </row>
    <row r="16" spans="1:50" ht="21.2" customHeight="1">
      <c r="A16" s="461"/>
      <c r="B16" s="462"/>
      <c r="C16" s="462"/>
      <c r="D16" s="462"/>
      <c r="E16" s="462"/>
      <c r="F16" s="463"/>
      <c r="G16" s="474"/>
      <c r="H16" s="475"/>
      <c r="I16" s="339" t="s">
        <v>63</v>
      </c>
      <c r="J16" s="340"/>
      <c r="K16" s="340"/>
      <c r="L16" s="340"/>
      <c r="M16" s="340"/>
      <c r="N16" s="340"/>
      <c r="O16" s="341"/>
      <c r="P16" s="71" t="s">
        <v>469</v>
      </c>
      <c r="Q16" s="72"/>
      <c r="R16" s="72"/>
      <c r="S16" s="72"/>
      <c r="T16" s="72"/>
      <c r="U16" s="72"/>
      <c r="V16" s="73"/>
      <c r="W16" s="71" t="s">
        <v>469</v>
      </c>
      <c r="X16" s="72"/>
      <c r="Y16" s="72"/>
      <c r="Z16" s="72"/>
      <c r="AA16" s="72"/>
      <c r="AB16" s="72"/>
      <c r="AC16" s="73"/>
      <c r="AD16" s="71" t="s">
        <v>469</v>
      </c>
      <c r="AE16" s="72"/>
      <c r="AF16" s="72"/>
      <c r="AG16" s="72"/>
      <c r="AH16" s="72"/>
      <c r="AI16" s="72"/>
      <c r="AJ16" s="73"/>
      <c r="AK16" s="71" t="s">
        <v>469</v>
      </c>
      <c r="AL16" s="72"/>
      <c r="AM16" s="72"/>
      <c r="AN16" s="72"/>
      <c r="AO16" s="72"/>
      <c r="AP16" s="72"/>
      <c r="AQ16" s="73"/>
      <c r="AR16" s="441"/>
      <c r="AS16" s="442"/>
      <c r="AT16" s="442"/>
      <c r="AU16" s="442"/>
      <c r="AV16" s="442"/>
      <c r="AW16" s="442"/>
      <c r="AX16" s="443"/>
    </row>
    <row r="17" spans="1:50" ht="24.75" customHeight="1">
      <c r="A17" s="461"/>
      <c r="B17" s="462"/>
      <c r="C17" s="462"/>
      <c r="D17" s="462"/>
      <c r="E17" s="462"/>
      <c r="F17" s="463"/>
      <c r="G17" s="474"/>
      <c r="H17" s="475"/>
      <c r="I17" s="339" t="s">
        <v>61</v>
      </c>
      <c r="J17" s="469"/>
      <c r="K17" s="469"/>
      <c r="L17" s="469"/>
      <c r="M17" s="469"/>
      <c r="N17" s="469"/>
      <c r="O17" s="470"/>
      <c r="P17" s="71" t="s">
        <v>469</v>
      </c>
      <c r="Q17" s="72"/>
      <c r="R17" s="72"/>
      <c r="S17" s="72"/>
      <c r="T17" s="72"/>
      <c r="U17" s="72"/>
      <c r="V17" s="73"/>
      <c r="W17" s="71" t="s">
        <v>469</v>
      </c>
      <c r="X17" s="72"/>
      <c r="Y17" s="72"/>
      <c r="Z17" s="72"/>
      <c r="AA17" s="72"/>
      <c r="AB17" s="72"/>
      <c r="AC17" s="73"/>
      <c r="AD17" s="71" t="s">
        <v>469</v>
      </c>
      <c r="AE17" s="72"/>
      <c r="AF17" s="72"/>
      <c r="AG17" s="72"/>
      <c r="AH17" s="72"/>
      <c r="AI17" s="72"/>
      <c r="AJ17" s="73"/>
      <c r="AK17" s="71" t="s">
        <v>469</v>
      </c>
      <c r="AL17" s="72"/>
      <c r="AM17" s="72"/>
      <c r="AN17" s="72"/>
      <c r="AO17" s="72"/>
      <c r="AP17" s="72"/>
      <c r="AQ17" s="73"/>
      <c r="AR17" s="444"/>
      <c r="AS17" s="444"/>
      <c r="AT17" s="444"/>
      <c r="AU17" s="444"/>
      <c r="AV17" s="444"/>
      <c r="AW17" s="444"/>
      <c r="AX17" s="445"/>
    </row>
    <row r="18" spans="1:50" ht="24.75" customHeight="1">
      <c r="A18" s="461"/>
      <c r="B18" s="462"/>
      <c r="C18" s="462"/>
      <c r="D18" s="462"/>
      <c r="E18" s="462"/>
      <c r="F18" s="463"/>
      <c r="G18" s="476"/>
      <c r="H18" s="477"/>
      <c r="I18" s="342" t="s">
        <v>22</v>
      </c>
      <c r="J18" s="343"/>
      <c r="K18" s="343"/>
      <c r="L18" s="343"/>
      <c r="M18" s="343"/>
      <c r="N18" s="343"/>
      <c r="O18" s="344"/>
      <c r="P18" s="312">
        <f>SUM(P13:V17)</f>
        <v>312</v>
      </c>
      <c r="Q18" s="313"/>
      <c r="R18" s="313"/>
      <c r="S18" s="313"/>
      <c r="T18" s="313"/>
      <c r="U18" s="313"/>
      <c r="V18" s="314"/>
      <c r="W18" s="312">
        <f>SUM(W13:AC17)</f>
        <v>333</v>
      </c>
      <c r="X18" s="313"/>
      <c r="Y18" s="313"/>
      <c r="Z18" s="313"/>
      <c r="AA18" s="313"/>
      <c r="AB18" s="313"/>
      <c r="AC18" s="314"/>
      <c r="AD18" s="312">
        <f t="shared" ref="AD18" si="0">SUM(AD13:AJ17)</f>
        <v>360</v>
      </c>
      <c r="AE18" s="313"/>
      <c r="AF18" s="313"/>
      <c r="AG18" s="313"/>
      <c r="AH18" s="313"/>
      <c r="AI18" s="313"/>
      <c r="AJ18" s="314"/>
      <c r="AK18" s="312">
        <f t="shared" ref="AK18" si="1">SUM(AK13:AQ17)</f>
        <v>494</v>
      </c>
      <c r="AL18" s="313"/>
      <c r="AM18" s="313"/>
      <c r="AN18" s="313"/>
      <c r="AO18" s="313"/>
      <c r="AP18" s="313"/>
      <c r="AQ18" s="314"/>
      <c r="AR18" s="312">
        <f t="shared" ref="AR18" si="2">SUM(AR13:AX17)</f>
        <v>477</v>
      </c>
      <c r="AS18" s="313"/>
      <c r="AT18" s="313"/>
      <c r="AU18" s="313"/>
      <c r="AV18" s="313"/>
      <c r="AW18" s="313"/>
      <c r="AX18" s="315"/>
    </row>
    <row r="19" spans="1:50" ht="24.75" customHeight="1">
      <c r="A19" s="461"/>
      <c r="B19" s="462"/>
      <c r="C19" s="462"/>
      <c r="D19" s="462"/>
      <c r="E19" s="462"/>
      <c r="F19" s="463"/>
      <c r="G19" s="309" t="s">
        <v>10</v>
      </c>
      <c r="H19" s="310"/>
      <c r="I19" s="310"/>
      <c r="J19" s="310"/>
      <c r="K19" s="310"/>
      <c r="L19" s="310"/>
      <c r="M19" s="310"/>
      <c r="N19" s="310"/>
      <c r="O19" s="310"/>
      <c r="P19" s="71">
        <v>311</v>
      </c>
      <c r="Q19" s="72"/>
      <c r="R19" s="72"/>
      <c r="S19" s="72"/>
      <c r="T19" s="72"/>
      <c r="U19" s="72"/>
      <c r="V19" s="73"/>
      <c r="W19" s="71">
        <v>325</v>
      </c>
      <c r="X19" s="72"/>
      <c r="Y19" s="72"/>
      <c r="Z19" s="72"/>
      <c r="AA19" s="72"/>
      <c r="AB19" s="72"/>
      <c r="AC19" s="73"/>
      <c r="AD19" s="71">
        <v>343</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c r="A20" s="464"/>
      <c r="B20" s="465"/>
      <c r="C20" s="465"/>
      <c r="D20" s="465"/>
      <c r="E20" s="465"/>
      <c r="F20" s="466"/>
      <c r="G20" s="309" t="s">
        <v>11</v>
      </c>
      <c r="H20" s="310"/>
      <c r="I20" s="310"/>
      <c r="J20" s="310"/>
      <c r="K20" s="310"/>
      <c r="L20" s="310"/>
      <c r="M20" s="310"/>
      <c r="N20" s="310"/>
      <c r="O20" s="310"/>
      <c r="P20" s="317">
        <f>IF(P18=0, "-", P19/P18)</f>
        <v>0.99679487179487181</v>
      </c>
      <c r="Q20" s="317"/>
      <c r="R20" s="317"/>
      <c r="S20" s="317"/>
      <c r="T20" s="317"/>
      <c r="U20" s="317"/>
      <c r="V20" s="317"/>
      <c r="W20" s="317">
        <f>IF(W18=0, "-", W19/W18)</f>
        <v>0.97597597597597596</v>
      </c>
      <c r="X20" s="317"/>
      <c r="Y20" s="317"/>
      <c r="Z20" s="317"/>
      <c r="AA20" s="317"/>
      <c r="AB20" s="317"/>
      <c r="AC20" s="317"/>
      <c r="AD20" s="317">
        <f>IF(AD18=0, "-", AD19/AD18)</f>
        <v>0.95277777777777772</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c r="A22" s="210"/>
      <c r="B22" s="211"/>
      <c r="C22" s="211"/>
      <c r="D22" s="211"/>
      <c r="E22" s="211"/>
      <c r="F22" s="212"/>
      <c r="G22" s="220"/>
      <c r="H22" s="108"/>
      <c r="I22" s="108"/>
      <c r="J22" s="108"/>
      <c r="K22" s="108"/>
      <c r="L22" s="108"/>
      <c r="M22" s="108"/>
      <c r="N22" s="108"/>
      <c r="O22" s="221"/>
      <c r="P22" s="238"/>
      <c r="Q22" s="108"/>
      <c r="R22" s="108"/>
      <c r="S22" s="108"/>
      <c r="T22" s="108"/>
      <c r="U22" s="108"/>
      <c r="V22" s="108"/>
      <c r="W22" s="108"/>
      <c r="X22" s="221"/>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c r="AV22" s="110"/>
      <c r="AW22" s="108" t="s">
        <v>360</v>
      </c>
      <c r="AX22" s="109"/>
    </row>
    <row r="23" spans="1:50" ht="30" customHeight="1">
      <c r="A23" s="213"/>
      <c r="B23" s="211"/>
      <c r="C23" s="211"/>
      <c r="D23" s="211"/>
      <c r="E23" s="211"/>
      <c r="F23" s="212"/>
      <c r="G23" s="318" t="s">
        <v>586</v>
      </c>
      <c r="H23" s="285"/>
      <c r="I23" s="285"/>
      <c r="J23" s="285"/>
      <c r="K23" s="285"/>
      <c r="L23" s="285"/>
      <c r="M23" s="285"/>
      <c r="N23" s="285"/>
      <c r="O23" s="286"/>
      <c r="P23" s="251" t="s">
        <v>472</v>
      </c>
      <c r="Q23" s="192"/>
      <c r="R23" s="192"/>
      <c r="S23" s="192"/>
      <c r="T23" s="192"/>
      <c r="U23" s="192"/>
      <c r="V23" s="192"/>
      <c r="W23" s="192"/>
      <c r="X23" s="193"/>
      <c r="Y23" s="290" t="s">
        <v>14</v>
      </c>
      <c r="Z23" s="291"/>
      <c r="AA23" s="292"/>
      <c r="AB23" s="656" t="s">
        <v>471</v>
      </c>
      <c r="AC23" s="293"/>
      <c r="AD23" s="293"/>
      <c r="AE23" s="93"/>
      <c r="AF23" s="94"/>
      <c r="AG23" s="94"/>
      <c r="AH23" s="94"/>
      <c r="AI23" s="95"/>
      <c r="AJ23" s="93">
        <v>15509</v>
      </c>
      <c r="AK23" s="94"/>
      <c r="AL23" s="94"/>
      <c r="AM23" s="94"/>
      <c r="AN23" s="95"/>
      <c r="AO23" s="93">
        <v>17736</v>
      </c>
      <c r="AP23" s="94"/>
      <c r="AQ23" s="94"/>
      <c r="AR23" s="94"/>
      <c r="AS23" s="95"/>
      <c r="AT23" s="223"/>
      <c r="AU23" s="223"/>
      <c r="AV23" s="223"/>
      <c r="AW23" s="223"/>
      <c r="AX23" s="224"/>
    </row>
    <row r="24" spans="1:50" ht="30" customHeight="1">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21"/>
      <c r="AA24" s="168"/>
      <c r="AB24" s="332" t="s">
        <v>471</v>
      </c>
      <c r="AC24" s="283"/>
      <c r="AD24" s="283"/>
      <c r="AE24" s="93"/>
      <c r="AF24" s="94"/>
      <c r="AG24" s="94"/>
      <c r="AH24" s="94"/>
      <c r="AI24" s="95"/>
      <c r="AJ24" s="93">
        <v>30000</v>
      </c>
      <c r="AK24" s="94"/>
      <c r="AL24" s="94"/>
      <c r="AM24" s="94"/>
      <c r="AN24" s="95"/>
      <c r="AO24" s="93">
        <v>16000</v>
      </c>
      <c r="AP24" s="94"/>
      <c r="AQ24" s="94"/>
      <c r="AR24" s="94"/>
      <c r="AS24" s="95"/>
      <c r="AT24" s="93"/>
      <c r="AU24" s="94"/>
      <c r="AV24" s="94"/>
      <c r="AW24" s="94"/>
      <c r="AX24" s="96"/>
    </row>
    <row r="25" spans="1:50" ht="30" customHeight="1">
      <c r="A25" s="666"/>
      <c r="B25" s="667"/>
      <c r="C25" s="667"/>
      <c r="D25" s="667"/>
      <c r="E25" s="667"/>
      <c r="F25" s="668"/>
      <c r="G25" s="319"/>
      <c r="H25" s="320"/>
      <c r="I25" s="320"/>
      <c r="J25" s="320"/>
      <c r="K25" s="320"/>
      <c r="L25" s="320"/>
      <c r="M25" s="320"/>
      <c r="N25" s="320"/>
      <c r="O25" s="321"/>
      <c r="P25" s="194"/>
      <c r="Q25" s="194"/>
      <c r="R25" s="194"/>
      <c r="S25" s="194"/>
      <c r="T25" s="194"/>
      <c r="U25" s="194"/>
      <c r="V25" s="194"/>
      <c r="W25" s="194"/>
      <c r="X25" s="195"/>
      <c r="Y25" s="120" t="s">
        <v>15</v>
      </c>
      <c r="Z25" s="121"/>
      <c r="AA25" s="168"/>
      <c r="AB25" s="678" t="s">
        <v>364</v>
      </c>
      <c r="AC25" s="261"/>
      <c r="AD25" s="261"/>
      <c r="AE25" s="93"/>
      <c r="AF25" s="94"/>
      <c r="AG25" s="94"/>
      <c r="AH25" s="94"/>
      <c r="AI25" s="95"/>
      <c r="AJ25" s="93">
        <f>AJ23/AJ24*100</f>
        <v>51.696666666666665</v>
      </c>
      <c r="AK25" s="94"/>
      <c r="AL25" s="94"/>
      <c r="AM25" s="94"/>
      <c r="AN25" s="95"/>
      <c r="AO25" s="93">
        <f>AO23/AO24*100</f>
        <v>110.85000000000001</v>
      </c>
      <c r="AP25" s="94"/>
      <c r="AQ25" s="94"/>
      <c r="AR25" s="94"/>
      <c r="AS25" s="95"/>
      <c r="AT25" s="265"/>
      <c r="AU25" s="266"/>
      <c r="AV25" s="266"/>
      <c r="AW25" s="266"/>
      <c r="AX25" s="267"/>
    </row>
    <row r="26" spans="1:50" ht="18.75" hidden="1" customHeight="1">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7" t="s">
        <v>303</v>
      </c>
      <c r="AU26" s="658"/>
      <c r="AV26" s="658"/>
      <c r="AW26" s="658"/>
      <c r="AX26" s="659"/>
    </row>
    <row r="27" spans="1:50" ht="18.75" hidden="1" customHeight="1">
      <c r="A27" s="210"/>
      <c r="B27" s="211"/>
      <c r="C27" s="211"/>
      <c r="D27" s="211"/>
      <c r="E27" s="211"/>
      <c r="F27" s="212"/>
      <c r="G27" s="220"/>
      <c r="H27" s="108"/>
      <c r="I27" s="108"/>
      <c r="J27" s="108"/>
      <c r="K27" s="108"/>
      <c r="L27" s="108"/>
      <c r="M27" s="108"/>
      <c r="N27" s="108"/>
      <c r="O27" s="221"/>
      <c r="P27" s="238"/>
      <c r="Q27" s="108"/>
      <c r="R27" s="108"/>
      <c r="S27" s="108"/>
      <c r="T27" s="108"/>
      <c r="U27" s="108"/>
      <c r="V27" s="108"/>
      <c r="W27" s="108"/>
      <c r="X27" s="221"/>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360</v>
      </c>
      <c r="AX27" s="109"/>
    </row>
    <row r="28" spans="1:50" ht="22.7" hidden="1" customHeight="1">
      <c r="A28" s="213"/>
      <c r="B28" s="211"/>
      <c r="C28" s="211"/>
      <c r="D28" s="211"/>
      <c r="E28" s="211"/>
      <c r="F28" s="212"/>
      <c r="G28" s="318"/>
      <c r="H28" s="285"/>
      <c r="I28" s="285"/>
      <c r="J28" s="285"/>
      <c r="K28" s="285"/>
      <c r="L28" s="285"/>
      <c r="M28" s="285"/>
      <c r="N28" s="285"/>
      <c r="O28" s="286"/>
      <c r="P28" s="251"/>
      <c r="Q28" s="192"/>
      <c r="R28" s="192"/>
      <c r="S28" s="192"/>
      <c r="T28" s="192"/>
      <c r="U28" s="192"/>
      <c r="V28" s="192"/>
      <c r="W28" s="192"/>
      <c r="X28" s="193"/>
      <c r="Y28" s="290" t="s">
        <v>14</v>
      </c>
      <c r="Z28" s="291"/>
      <c r="AA28" s="292"/>
      <c r="AB28" s="293"/>
      <c r="AC28" s="293"/>
      <c r="AD28" s="293"/>
      <c r="AE28" s="93"/>
      <c r="AF28" s="94"/>
      <c r="AG28" s="94"/>
      <c r="AH28" s="94"/>
      <c r="AI28" s="95"/>
      <c r="AJ28" s="93"/>
      <c r="AK28" s="94"/>
      <c r="AL28" s="94"/>
      <c r="AM28" s="94"/>
      <c r="AN28" s="95"/>
      <c r="AO28" s="93"/>
      <c r="AP28" s="94"/>
      <c r="AQ28" s="94"/>
      <c r="AR28" s="94"/>
      <c r="AS28" s="95"/>
      <c r="AT28" s="223"/>
      <c r="AU28" s="223"/>
      <c r="AV28" s="223"/>
      <c r="AW28" s="223"/>
      <c r="AX28" s="224"/>
    </row>
    <row r="29" spans="1:50" ht="22.7" hidden="1" customHeight="1">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21"/>
      <c r="AA29" s="168"/>
      <c r="AB29" s="283"/>
      <c r="AC29" s="283"/>
      <c r="AD29" s="283"/>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c r="A30" s="666"/>
      <c r="B30" s="667"/>
      <c r="C30" s="667"/>
      <c r="D30" s="667"/>
      <c r="E30" s="667"/>
      <c r="F30" s="668"/>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c r="A32" s="210"/>
      <c r="B32" s="211"/>
      <c r="C32" s="211"/>
      <c r="D32" s="211"/>
      <c r="E32" s="211"/>
      <c r="F32" s="212"/>
      <c r="G32" s="220"/>
      <c r="H32" s="108"/>
      <c r="I32" s="108"/>
      <c r="J32" s="108"/>
      <c r="K32" s="108"/>
      <c r="L32" s="108"/>
      <c r="M32" s="108"/>
      <c r="N32" s="108"/>
      <c r="O32" s="221"/>
      <c r="P32" s="238"/>
      <c r="Q32" s="108"/>
      <c r="R32" s="108"/>
      <c r="S32" s="108"/>
      <c r="T32" s="108"/>
      <c r="U32" s="108"/>
      <c r="V32" s="108"/>
      <c r="W32" s="108"/>
      <c r="X32" s="221"/>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360</v>
      </c>
      <c r="AX32" s="109"/>
    </row>
    <row r="33" spans="1:50" ht="22.7" hidden="1" customHeight="1">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93"/>
      <c r="AF33" s="94"/>
      <c r="AG33" s="94"/>
      <c r="AH33" s="94"/>
      <c r="AI33" s="95"/>
      <c r="AJ33" s="93"/>
      <c r="AK33" s="94"/>
      <c r="AL33" s="94"/>
      <c r="AM33" s="94"/>
      <c r="AN33" s="95"/>
      <c r="AO33" s="93"/>
      <c r="AP33" s="94"/>
      <c r="AQ33" s="94"/>
      <c r="AR33" s="94"/>
      <c r="AS33" s="95"/>
      <c r="AT33" s="223"/>
      <c r="AU33" s="223"/>
      <c r="AV33" s="223"/>
      <c r="AW33" s="223"/>
      <c r="AX33" s="224"/>
    </row>
    <row r="34" spans="1:50" ht="22.7" hidden="1" customHeight="1">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c r="A35" s="666"/>
      <c r="B35" s="667"/>
      <c r="C35" s="667"/>
      <c r="D35" s="667"/>
      <c r="E35" s="667"/>
      <c r="F35" s="668"/>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c r="A37" s="210"/>
      <c r="B37" s="211"/>
      <c r="C37" s="211"/>
      <c r="D37" s="211"/>
      <c r="E37" s="211"/>
      <c r="F37" s="212"/>
      <c r="G37" s="220"/>
      <c r="H37" s="108"/>
      <c r="I37" s="108"/>
      <c r="J37" s="108"/>
      <c r="K37" s="108"/>
      <c r="L37" s="108"/>
      <c r="M37" s="108"/>
      <c r="N37" s="108"/>
      <c r="O37" s="221"/>
      <c r="P37" s="238"/>
      <c r="Q37" s="108"/>
      <c r="R37" s="108"/>
      <c r="S37" s="108"/>
      <c r="T37" s="108"/>
      <c r="U37" s="108"/>
      <c r="V37" s="108"/>
      <c r="W37" s="108"/>
      <c r="X37" s="221"/>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7" hidden="1" customHeight="1">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3"/>
      <c r="AU38" s="223"/>
      <c r="AV38" s="223"/>
      <c r="AW38" s="223"/>
      <c r="AX38" s="224"/>
    </row>
    <row r="39" spans="1:50" ht="22.7" hidden="1" customHeight="1">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c r="A40" s="666"/>
      <c r="B40" s="667"/>
      <c r="C40" s="667"/>
      <c r="D40" s="667"/>
      <c r="E40" s="667"/>
      <c r="F40" s="668"/>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c r="A42" s="210"/>
      <c r="B42" s="211"/>
      <c r="C42" s="211"/>
      <c r="D42" s="211"/>
      <c r="E42" s="211"/>
      <c r="F42" s="212"/>
      <c r="G42" s="220"/>
      <c r="H42" s="108"/>
      <c r="I42" s="108"/>
      <c r="J42" s="108"/>
      <c r="K42" s="108"/>
      <c r="L42" s="108"/>
      <c r="M42" s="108"/>
      <c r="N42" s="108"/>
      <c r="O42" s="221"/>
      <c r="P42" s="238"/>
      <c r="Q42" s="108"/>
      <c r="R42" s="108"/>
      <c r="S42" s="108"/>
      <c r="T42" s="108"/>
      <c r="U42" s="108"/>
      <c r="V42" s="108"/>
      <c r="W42" s="108"/>
      <c r="X42" s="221"/>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7" hidden="1" customHeight="1">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3"/>
      <c r="AU43" s="223"/>
      <c r="AV43" s="223"/>
      <c r="AW43" s="223"/>
      <c r="AX43" s="224"/>
    </row>
    <row r="44" spans="1:50" ht="22.7" hidden="1" customHeight="1">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7" hidden="1" customHeight="1">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c r="A47" s="231" t="s">
        <v>320</v>
      </c>
      <c r="B47" s="681" t="s">
        <v>317</v>
      </c>
      <c r="C47" s="233"/>
      <c r="D47" s="233"/>
      <c r="E47" s="233"/>
      <c r="F47" s="234"/>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1"/>
      <c r="B48" s="681"/>
      <c r="C48" s="233"/>
      <c r="D48" s="233"/>
      <c r="E48" s="233"/>
      <c r="F48" s="234"/>
      <c r="G48" s="108"/>
      <c r="H48" s="108"/>
      <c r="I48" s="108"/>
      <c r="J48" s="108"/>
      <c r="K48" s="108"/>
      <c r="L48" s="108"/>
      <c r="M48" s="108"/>
      <c r="N48" s="108"/>
      <c r="O48" s="108"/>
      <c r="P48" s="108"/>
      <c r="Q48" s="108"/>
      <c r="R48" s="108"/>
      <c r="S48" s="108"/>
      <c r="T48" s="108"/>
      <c r="U48" s="108"/>
      <c r="V48" s="108"/>
      <c r="W48" s="108"/>
      <c r="X48" s="108"/>
      <c r="Y48" s="108"/>
      <c r="Z48" s="108"/>
      <c r="AA48" s="221"/>
      <c r="AB48" s="23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c r="A49" s="231"/>
      <c r="B49" s="681"/>
      <c r="C49" s="233"/>
      <c r="D49" s="233"/>
      <c r="E49" s="233"/>
      <c r="F49" s="234"/>
      <c r="G49" s="333"/>
      <c r="H49" s="333"/>
      <c r="I49" s="333"/>
      <c r="J49" s="333"/>
      <c r="K49" s="333"/>
      <c r="L49" s="333"/>
      <c r="M49" s="333"/>
      <c r="N49" s="333"/>
      <c r="O49" s="333"/>
      <c r="P49" s="333"/>
      <c r="Q49" s="333"/>
      <c r="R49" s="333"/>
      <c r="S49" s="333"/>
      <c r="T49" s="333"/>
      <c r="U49" s="333"/>
      <c r="V49" s="333"/>
      <c r="W49" s="333"/>
      <c r="X49" s="333"/>
      <c r="Y49" s="333"/>
      <c r="Z49" s="333"/>
      <c r="AA49" s="334"/>
      <c r="AB49" s="611"/>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2"/>
    </row>
    <row r="50" spans="1:50" ht="22.7" hidden="1" customHeight="1">
      <c r="A50" s="231"/>
      <c r="B50" s="681"/>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13"/>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4"/>
    </row>
    <row r="51" spans="1:50" ht="22.7" hidden="1" customHeight="1">
      <c r="A51" s="231"/>
      <c r="B51" s="682"/>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15"/>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6"/>
    </row>
    <row r="52" spans="1:50" ht="18.75" hidden="1" customHeight="1">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c r="A53" s="231"/>
      <c r="B53" s="233"/>
      <c r="C53" s="233"/>
      <c r="D53" s="233"/>
      <c r="E53" s="233"/>
      <c r="F53" s="234"/>
      <c r="G53" s="220"/>
      <c r="H53" s="108"/>
      <c r="I53" s="108"/>
      <c r="J53" s="108"/>
      <c r="K53" s="108"/>
      <c r="L53" s="108"/>
      <c r="M53" s="108"/>
      <c r="N53" s="108"/>
      <c r="O53" s="221"/>
      <c r="P53" s="238"/>
      <c r="Q53" s="108"/>
      <c r="R53" s="108"/>
      <c r="S53" s="108"/>
      <c r="T53" s="108"/>
      <c r="U53" s="108"/>
      <c r="V53" s="108"/>
      <c r="W53" s="108"/>
      <c r="X53" s="221"/>
      <c r="Y53" s="242"/>
      <c r="Z53" s="243"/>
      <c r="AA53" s="244"/>
      <c r="AB53" s="248"/>
      <c r="AC53" s="249"/>
      <c r="AD53" s="250"/>
      <c r="AE53" s="238"/>
      <c r="AF53" s="108"/>
      <c r="AG53" s="108"/>
      <c r="AH53" s="108"/>
      <c r="AI53" s="221"/>
      <c r="AJ53" s="238"/>
      <c r="AK53" s="108"/>
      <c r="AL53" s="108"/>
      <c r="AM53" s="108"/>
      <c r="AN53" s="221"/>
      <c r="AO53" s="238"/>
      <c r="AP53" s="108"/>
      <c r="AQ53" s="108"/>
      <c r="AR53" s="108"/>
      <c r="AS53" s="221"/>
      <c r="AT53" s="67"/>
      <c r="AU53" s="110"/>
      <c r="AV53" s="110"/>
      <c r="AW53" s="108" t="s">
        <v>360</v>
      </c>
      <c r="AX53" s="109"/>
    </row>
    <row r="54" spans="1:50" ht="22.7" hidden="1" customHeight="1">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5"/>
      <c r="AC54" s="222"/>
      <c r="AD54" s="222"/>
      <c r="AE54" s="93"/>
      <c r="AF54" s="94"/>
      <c r="AG54" s="94"/>
      <c r="AH54" s="94"/>
      <c r="AI54" s="95"/>
      <c r="AJ54" s="93"/>
      <c r="AK54" s="94"/>
      <c r="AL54" s="94"/>
      <c r="AM54" s="94"/>
      <c r="AN54" s="95"/>
      <c r="AO54" s="93"/>
      <c r="AP54" s="94"/>
      <c r="AQ54" s="94"/>
      <c r="AR54" s="94"/>
      <c r="AS54" s="95"/>
      <c r="AT54" s="223"/>
      <c r="AU54" s="223"/>
      <c r="AV54" s="223"/>
      <c r="AW54" s="223"/>
      <c r="AX54" s="224"/>
    </row>
    <row r="55" spans="1:50" ht="22.7" hidden="1" customHeight="1">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4"/>
      <c r="AC55" s="228"/>
      <c r="AD55" s="228"/>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c r="A58" s="231"/>
      <c r="B58" s="233"/>
      <c r="C58" s="233"/>
      <c r="D58" s="233"/>
      <c r="E58" s="233"/>
      <c r="F58" s="234"/>
      <c r="G58" s="220"/>
      <c r="H58" s="108"/>
      <c r="I58" s="108"/>
      <c r="J58" s="108"/>
      <c r="K58" s="108"/>
      <c r="L58" s="108"/>
      <c r="M58" s="108"/>
      <c r="N58" s="108"/>
      <c r="O58" s="221"/>
      <c r="P58" s="238"/>
      <c r="Q58" s="108"/>
      <c r="R58" s="108"/>
      <c r="S58" s="108"/>
      <c r="T58" s="108"/>
      <c r="U58" s="108"/>
      <c r="V58" s="108"/>
      <c r="W58" s="108"/>
      <c r="X58" s="221"/>
      <c r="Y58" s="242"/>
      <c r="Z58" s="243"/>
      <c r="AA58" s="244"/>
      <c r="AB58" s="248"/>
      <c r="AC58" s="249"/>
      <c r="AD58" s="250"/>
      <c r="AE58" s="238"/>
      <c r="AF58" s="108"/>
      <c r="AG58" s="108"/>
      <c r="AH58" s="108"/>
      <c r="AI58" s="221"/>
      <c r="AJ58" s="238"/>
      <c r="AK58" s="108"/>
      <c r="AL58" s="108"/>
      <c r="AM58" s="108"/>
      <c r="AN58" s="221"/>
      <c r="AO58" s="238"/>
      <c r="AP58" s="108"/>
      <c r="AQ58" s="108"/>
      <c r="AR58" s="108"/>
      <c r="AS58" s="221"/>
      <c r="AT58" s="67"/>
      <c r="AU58" s="110"/>
      <c r="AV58" s="110"/>
      <c r="AW58" s="108" t="s">
        <v>360</v>
      </c>
      <c r="AX58" s="109"/>
    </row>
    <row r="59" spans="1:50" ht="22.7" hidden="1" customHeight="1">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93"/>
      <c r="AF59" s="94"/>
      <c r="AG59" s="94"/>
      <c r="AH59" s="94"/>
      <c r="AI59" s="95"/>
      <c r="AJ59" s="93"/>
      <c r="AK59" s="94"/>
      <c r="AL59" s="94"/>
      <c r="AM59" s="94"/>
      <c r="AN59" s="95"/>
      <c r="AO59" s="93"/>
      <c r="AP59" s="94"/>
      <c r="AQ59" s="94"/>
      <c r="AR59" s="94"/>
      <c r="AS59" s="95"/>
      <c r="AT59" s="223"/>
      <c r="AU59" s="223"/>
      <c r="AV59" s="223"/>
      <c r="AW59" s="223"/>
      <c r="AX59" s="224"/>
    </row>
    <row r="60" spans="1:50" ht="22.7" hidden="1" customHeight="1">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c r="A63" s="231"/>
      <c r="B63" s="233"/>
      <c r="C63" s="233"/>
      <c r="D63" s="233"/>
      <c r="E63" s="233"/>
      <c r="F63" s="234"/>
      <c r="G63" s="220"/>
      <c r="H63" s="108"/>
      <c r="I63" s="108"/>
      <c r="J63" s="108"/>
      <c r="K63" s="108"/>
      <c r="L63" s="108"/>
      <c r="M63" s="108"/>
      <c r="N63" s="108"/>
      <c r="O63" s="221"/>
      <c r="P63" s="238"/>
      <c r="Q63" s="108"/>
      <c r="R63" s="108"/>
      <c r="S63" s="108"/>
      <c r="T63" s="108"/>
      <c r="U63" s="108"/>
      <c r="V63" s="108"/>
      <c r="W63" s="108"/>
      <c r="X63" s="221"/>
      <c r="Y63" s="242"/>
      <c r="Z63" s="243"/>
      <c r="AA63" s="244"/>
      <c r="AB63" s="248"/>
      <c r="AC63" s="249"/>
      <c r="AD63" s="250"/>
      <c r="AE63" s="238"/>
      <c r="AF63" s="108"/>
      <c r="AG63" s="108"/>
      <c r="AH63" s="108"/>
      <c r="AI63" s="221"/>
      <c r="AJ63" s="238"/>
      <c r="AK63" s="108"/>
      <c r="AL63" s="108"/>
      <c r="AM63" s="108"/>
      <c r="AN63" s="221"/>
      <c r="AO63" s="238"/>
      <c r="AP63" s="108"/>
      <c r="AQ63" s="108"/>
      <c r="AR63" s="108"/>
      <c r="AS63" s="221"/>
      <c r="AT63" s="67"/>
      <c r="AU63" s="110"/>
      <c r="AV63" s="110"/>
      <c r="AW63" s="108" t="s">
        <v>360</v>
      </c>
      <c r="AX63" s="109"/>
    </row>
    <row r="64" spans="1:50" ht="22.7" hidden="1" customHeight="1">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93"/>
      <c r="AF64" s="94"/>
      <c r="AG64" s="94"/>
      <c r="AH64" s="94"/>
      <c r="AI64" s="95"/>
      <c r="AJ64" s="93"/>
      <c r="AK64" s="94"/>
      <c r="AL64" s="94"/>
      <c r="AM64" s="94"/>
      <c r="AN64" s="95"/>
      <c r="AO64" s="93"/>
      <c r="AP64" s="94"/>
      <c r="AQ64" s="94"/>
      <c r="AR64" s="94"/>
      <c r="AS64" s="95"/>
      <c r="AT64" s="223"/>
      <c r="AU64" s="223"/>
      <c r="AV64" s="223"/>
      <c r="AW64" s="223"/>
      <c r="AX64" s="224"/>
    </row>
    <row r="65" spans="1:60" ht="22.7" hidden="1" customHeight="1">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5" t="s">
        <v>69</v>
      </c>
      <c r="AF67" s="118"/>
      <c r="AG67" s="118"/>
      <c r="AH67" s="118"/>
      <c r="AI67" s="118"/>
      <c r="AJ67" s="655" t="s">
        <v>70</v>
      </c>
      <c r="AK67" s="118"/>
      <c r="AL67" s="118"/>
      <c r="AM67" s="118"/>
      <c r="AN67" s="118"/>
      <c r="AO67" s="655" t="s">
        <v>71</v>
      </c>
      <c r="AP67" s="118"/>
      <c r="AQ67" s="118"/>
      <c r="AR67" s="118"/>
      <c r="AS67" s="118"/>
      <c r="AT67" s="173" t="s">
        <v>74</v>
      </c>
      <c r="AU67" s="174"/>
      <c r="AV67" s="174"/>
      <c r="AW67" s="174"/>
      <c r="AX67" s="175"/>
    </row>
    <row r="68" spans="1:60" ht="22.7" customHeight="1">
      <c r="A68" s="182"/>
      <c r="B68" s="183"/>
      <c r="C68" s="183"/>
      <c r="D68" s="183"/>
      <c r="E68" s="183"/>
      <c r="F68" s="184"/>
      <c r="G68" s="251" t="s">
        <v>570</v>
      </c>
      <c r="H68" s="192"/>
      <c r="I68" s="192"/>
      <c r="J68" s="192"/>
      <c r="K68" s="192"/>
      <c r="L68" s="192"/>
      <c r="M68" s="192"/>
      <c r="N68" s="192"/>
      <c r="O68" s="192"/>
      <c r="P68" s="192"/>
      <c r="Q68" s="192"/>
      <c r="R68" s="192"/>
      <c r="S68" s="192"/>
      <c r="T68" s="192"/>
      <c r="U68" s="192"/>
      <c r="V68" s="192"/>
      <c r="W68" s="192"/>
      <c r="X68" s="193"/>
      <c r="Y68" s="329" t="s">
        <v>66</v>
      </c>
      <c r="Z68" s="330"/>
      <c r="AA68" s="331"/>
      <c r="AB68" s="199" t="s">
        <v>473</v>
      </c>
      <c r="AC68" s="200"/>
      <c r="AD68" s="201"/>
      <c r="AE68" s="93">
        <v>8759</v>
      </c>
      <c r="AF68" s="94"/>
      <c r="AG68" s="94"/>
      <c r="AH68" s="94"/>
      <c r="AI68" s="95"/>
      <c r="AJ68" s="93">
        <v>8760</v>
      </c>
      <c r="AK68" s="94"/>
      <c r="AL68" s="94"/>
      <c r="AM68" s="94"/>
      <c r="AN68" s="95"/>
      <c r="AO68" s="93">
        <v>8760</v>
      </c>
      <c r="AP68" s="94"/>
      <c r="AQ68" s="94"/>
      <c r="AR68" s="94"/>
      <c r="AS68" s="95"/>
      <c r="AT68" s="202"/>
      <c r="AU68" s="202"/>
      <c r="AV68" s="202"/>
      <c r="AW68" s="202"/>
      <c r="AX68" s="203"/>
      <c r="AY68" s="10"/>
      <c r="AZ68" s="10"/>
      <c r="BA68" s="10"/>
      <c r="BB68" s="10"/>
      <c r="BC68" s="10"/>
    </row>
    <row r="69" spans="1:60" ht="22.7" customHeight="1">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473</v>
      </c>
      <c r="AC69" s="208"/>
      <c r="AD69" s="209"/>
      <c r="AE69" s="93">
        <v>8760</v>
      </c>
      <c r="AF69" s="94"/>
      <c r="AG69" s="94"/>
      <c r="AH69" s="94"/>
      <c r="AI69" s="95"/>
      <c r="AJ69" s="93">
        <v>8760</v>
      </c>
      <c r="AK69" s="94"/>
      <c r="AL69" s="94"/>
      <c r="AM69" s="94"/>
      <c r="AN69" s="95"/>
      <c r="AO69" s="93">
        <v>8760</v>
      </c>
      <c r="AP69" s="94"/>
      <c r="AQ69" s="94"/>
      <c r="AR69" s="94"/>
      <c r="AS69" s="95"/>
      <c r="AT69" s="93">
        <v>8760</v>
      </c>
      <c r="AU69" s="94"/>
      <c r="AV69" s="94"/>
      <c r="AW69" s="94"/>
      <c r="AX69" s="96"/>
      <c r="AY69" s="10"/>
      <c r="AZ69" s="10"/>
      <c r="BA69" s="10"/>
      <c r="BB69" s="10"/>
      <c r="BC69" s="10"/>
      <c r="BD69" s="10"/>
      <c r="BE69" s="10"/>
      <c r="BF69" s="10"/>
      <c r="BG69" s="10"/>
      <c r="BH69" s="10"/>
    </row>
    <row r="70" spans="1:60" ht="33" hidden="1" customHeight="1">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7" hidden="1" customHeight="1">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93"/>
      <c r="AF71" s="94"/>
      <c r="AG71" s="94"/>
      <c r="AH71" s="94"/>
      <c r="AI71" s="95"/>
      <c r="AJ71" s="93"/>
      <c r="AK71" s="94"/>
      <c r="AL71" s="94"/>
      <c r="AM71" s="94"/>
      <c r="AN71" s="95"/>
      <c r="AO71" s="93"/>
      <c r="AP71" s="94"/>
      <c r="AQ71" s="94"/>
      <c r="AR71" s="94"/>
      <c r="AS71" s="95"/>
      <c r="AT71" s="202"/>
      <c r="AU71" s="202"/>
      <c r="AV71" s="202"/>
      <c r="AW71" s="202"/>
      <c r="AX71" s="203"/>
      <c r="AY71" s="10"/>
      <c r="AZ71" s="10"/>
      <c r="BA71" s="10"/>
      <c r="BB71" s="10"/>
      <c r="BC71" s="10"/>
    </row>
    <row r="72" spans="1:60" ht="22.7" hidden="1" customHeight="1">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7" hidden="1" customHeight="1">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t="22.7" hidden="1" customHeight="1">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7" hidden="1" customHeight="1">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7" hidden="1" customHeight="1">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7" hidden="1" customHeight="1">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7" hidden="1" customHeight="1">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7" customHeight="1">
      <c r="A83" s="126"/>
      <c r="B83" s="124"/>
      <c r="C83" s="124"/>
      <c r="D83" s="124"/>
      <c r="E83" s="124"/>
      <c r="F83" s="125"/>
      <c r="G83" s="141" t="s">
        <v>474</v>
      </c>
      <c r="H83" s="141"/>
      <c r="I83" s="141"/>
      <c r="J83" s="141"/>
      <c r="K83" s="141"/>
      <c r="L83" s="141"/>
      <c r="M83" s="141"/>
      <c r="N83" s="141"/>
      <c r="O83" s="141"/>
      <c r="P83" s="141"/>
      <c r="Q83" s="141"/>
      <c r="R83" s="141"/>
      <c r="S83" s="141"/>
      <c r="T83" s="141"/>
      <c r="U83" s="141"/>
      <c r="V83" s="141"/>
      <c r="W83" s="141"/>
      <c r="X83" s="141"/>
      <c r="Y83" s="143" t="s">
        <v>17</v>
      </c>
      <c r="Z83" s="144"/>
      <c r="AA83" s="145"/>
      <c r="AB83" s="178" t="s">
        <v>476</v>
      </c>
      <c r="AC83" s="147"/>
      <c r="AD83" s="148"/>
      <c r="AE83" s="149"/>
      <c r="AF83" s="150"/>
      <c r="AG83" s="150"/>
      <c r="AH83" s="150"/>
      <c r="AI83" s="150"/>
      <c r="AJ83" s="149">
        <v>2.1</v>
      </c>
      <c r="AK83" s="150"/>
      <c r="AL83" s="150"/>
      <c r="AM83" s="150"/>
      <c r="AN83" s="150"/>
      <c r="AO83" s="149">
        <v>1.93</v>
      </c>
      <c r="AP83" s="150"/>
      <c r="AQ83" s="150"/>
      <c r="AR83" s="150"/>
      <c r="AS83" s="150"/>
      <c r="AT83" s="93">
        <v>3.09</v>
      </c>
      <c r="AU83" s="94"/>
      <c r="AV83" s="94"/>
      <c r="AW83" s="94"/>
      <c r="AX83" s="96"/>
    </row>
    <row r="84" spans="1:60" ht="47.1" customHeight="1">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475</v>
      </c>
      <c r="AC84" s="155"/>
      <c r="AD84" s="156"/>
      <c r="AE84" s="154"/>
      <c r="AF84" s="155"/>
      <c r="AG84" s="155"/>
      <c r="AH84" s="155"/>
      <c r="AI84" s="156"/>
      <c r="AJ84" s="154" t="s">
        <v>477</v>
      </c>
      <c r="AK84" s="155"/>
      <c r="AL84" s="155"/>
      <c r="AM84" s="155"/>
      <c r="AN84" s="156"/>
      <c r="AO84" s="154" t="s">
        <v>595</v>
      </c>
      <c r="AP84" s="155"/>
      <c r="AQ84" s="155"/>
      <c r="AR84" s="155"/>
      <c r="AS84" s="156"/>
      <c r="AT84" s="154" t="s">
        <v>587</v>
      </c>
      <c r="AU84" s="155"/>
      <c r="AV84" s="155"/>
      <c r="AW84" s="155"/>
      <c r="AX84" s="157"/>
    </row>
    <row r="85" spans="1:60" ht="32.25" hidden="1" customHeight="1">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7" hidden="1" customHeight="1">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7" hidden="1" customHeight="1">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7" hidden="1" customHeight="1">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7" hidden="1" customHeight="1">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c r="A97" s="372" t="s">
        <v>77</v>
      </c>
      <c r="B97" s="373"/>
      <c r="C97" s="345" t="s">
        <v>19</v>
      </c>
      <c r="D97" s="346"/>
      <c r="E97" s="346"/>
      <c r="F97" s="346"/>
      <c r="G97" s="346"/>
      <c r="H97" s="346"/>
      <c r="I97" s="346"/>
      <c r="J97" s="346"/>
      <c r="K97" s="347"/>
      <c r="L97" s="406" t="s">
        <v>76</v>
      </c>
      <c r="M97" s="406"/>
      <c r="N97" s="406"/>
      <c r="O97" s="406"/>
      <c r="P97" s="406"/>
      <c r="Q97" s="406"/>
      <c r="R97" s="407" t="s">
        <v>73</v>
      </c>
      <c r="S97" s="408"/>
      <c r="T97" s="408"/>
      <c r="U97" s="408"/>
      <c r="V97" s="408"/>
      <c r="W97" s="408"/>
      <c r="X97" s="409"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10"/>
    </row>
    <row r="98" spans="1:50" ht="30" customHeight="1">
      <c r="A98" s="374"/>
      <c r="B98" s="375"/>
      <c r="C98" s="411" t="s">
        <v>478</v>
      </c>
      <c r="D98" s="412"/>
      <c r="E98" s="412"/>
      <c r="F98" s="412"/>
      <c r="G98" s="412"/>
      <c r="H98" s="412"/>
      <c r="I98" s="412"/>
      <c r="J98" s="412"/>
      <c r="K98" s="413"/>
      <c r="L98" s="71">
        <v>200</v>
      </c>
      <c r="M98" s="72"/>
      <c r="N98" s="72"/>
      <c r="O98" s="72"/>
      <c r="P98" s="72"/>
      <c r="Q98" s="73"/>
      <c r="R98" s="71">
        <v>193</v>
      </c>
      <c r="S98" s="72"/>
      <c r="T98" s="72"/>
      <c r="U98" s="72"/>
      <c r="V98" s="72"/>
      <c r="W98" s="73"/>
      <c r="X98" s="669" t="s">
        <v>591</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33.75" customHeight="1">
      <c r="A99" s="374"/>
      <c r="B99" s="375"/>
      <c r="C99" s="158" t="s">
        <v>479</v>
      </c>
      <c r="D99" s="159"/>
      <c r="E99" s="159"/>
      <c r="F99" s="159"/>
      <c r="G99" s="159"/>
      <c r="H99" s="159"/>
      <c r="I99" s="159"/>
      <c r="J99" s="159"/>
      <c r="K99" s="160"/>
      <c r="L99" s="71">
        <v>70</v>
      </c>
      <c r="M99" s="72"/>
      <c r="N99" s="72"/>
      <c r="O99" s="72"/>
      <c r="P99" s="72"/>
      <c r="Q99" s="73"/>
      <c r="R99" s="71">
        <v>114</v>
      </c>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33.75" customHeight="1">
      <c r="A100" s="374"/>
      <c r="B100" s="375"/>
      <c r="C100" s="158" t="s">
        <v>480</v>
      </c>
      <c r="D100" s="159"/>
      <c r="E100" s="159"/>
      <c r="F100" s="159"/>
      <c r="G100" s="159"/>
      <c r="H100" s="159"/>
      <c r="I100" s="159"/>
      <c r="J100" s="159"/>
      <c r="K100" s="160"/>
      <c r="L100" s="71">
        <v>111</v>
      </c>
      <c r="M100" s="72"/>
      <c r="N100" s="72"/>
      <c r="O100" s="72"/>
      <c r="P100" s="72"/>
      <c r="Q100" s="73"/>
      <c r="R100" s="71">
        <v>65</v>
      </c>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33.75" customHeight="1">
      <c r="A101" s="374"/>
      <c r="B101" s="375"/>
      <c r="C101" s="158" t="s">
        <v>481</v>
      </c>
      <c r="D101" s="159"/>
      <c r="E101" s="159"/>
      <c r="F101" s="159"/>
      <c r="G101" s="159"/>
      <c r="H101" s="159"/>
      <c r="I101" s="159"/>
      <c r="J101" s="159"/>
      <c r="K101" s="160"/>
      <c r="L101" s="71">
        <v>102</v>
      </c>
      <c r="M101" s="72"/>
      <c r="N101" s="72"/>
      <c r="O101" s="72"/>
      <c r="P101" s="72"/>
      <c r="Q101" s="73"/>
      <c r="R101" s="71">
        <v>100</v>
      </c>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34.5" customHeight="1">
      <c r="A102" s="374"/>
      <c r="B102" s="375"/>
      <c r="C102" s="158" t="s">
        <v>571</v>
      </c>
      <c r="D102" s="159"/>
      <c r="E102" s="159"/>
      <c r="F102" s="159"/>
      <c r="G102" s="159"/>
      <c r="H102" s="159"/>
      <c r="I102" s="159"/>
      <c r="J102" s="159"/>
      <c r="K102" s="160"/>
      <c r="L102" s="71">
        <v>11</v>
      </c>
      <c r="M102" s="72"/>
      <c r="N102" s="72"/>
      <c r="O102" s="72"/>
      <c r="P102" s="72"/>
      <c r="Q102" s="73"/>
      <c r="R102" s="71">
        <v>5</v>
      </c>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hidden="1" customHeight="1">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34.5" customHeight="1" thickBot="1">
      <c r="A104" s="376"/>
      <c r="B104" s="377"/>
      <c r="C104" s="366" t="s">
        <v>22</v>
      </c>
      <c r="D104" s="367"/>
      <c r="E104" s="367"/>
      <c r="F104" s="367"/>
      <c r="G104" s="367"/>
      <c r="H104" s="367"/>
      <c r="I104" s="367"/>
      <c r="J104" s="367"/>
      <c r="K104" s="368"/>
      <c r="L104" s="369">
        <f>SUM(L98:Q103)</f>
        <v>494</v>
      </c>
      <c r="M104" s="370"/>
      <c r="N104" s="370"/>
      <c r="O104" s="370"/>
      <c r="P104" s="370"/>
      <c r="Q104" s="371"/>
      <c r="R104" s="369">
        <f>SUM(R98:W103)</f>
        <v>477</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2"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75.75" customHeight="1">
      <c r="A108" s="303" t="s">
        <v>312</v>
      </c>
      <c r="B108" s="304"/>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t="s">
        <v>482</v>
      </c>
      <c r="AE108" s="602"/>
      <c r="AF108" s="602"/>
      <c r="AG108" s="598" t="s">
        <v>578</v>
      </c>
      <c r="AH108" s="599"/>
      <c r="AI108" s="599"/>
      <c r="AJ108" s="599"/>
      <c r="AK108" s="599"/>
      <c r="AL108" s="599"/>
      <c r="AM108" s="599"/>
      <c r="AN108" s="599"/>
      <c r="AO108" s="599"/>
      <c r="AP108" s="599"/>
      <c r="AQ108" s="599"/>
      <c r="AR108" s="599"/>
      <c r="AS108" s="599"/>
      <c r="AT108" s="599"/>
      <c r="AU108" s="599"/>
      <c r="AV108" s="599"/>
      <c r="AW108" s="599"/>
      <c r="AX108" s="600"/>
    </row>
    <row r="109" spans="1:50" ht="72.75" customHeight="1">
      <c r="A109" s="305"/>
      <c r="B109" s="306"/>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482</v>
      </c>
      <c r="AE109" s="440"/>
      <c r="AF109" s="440"/>
      <c r="AG109" s="300" t="s">
        <v>581</v>
      </c>
      <c r="AH109" s="301"/>
      <c r="AI109" s="301"/>
      <c r="AJ109" s="301"/>
      <c r="AK109" s="301"/>
      <c r="AL109" s="301"/>
      <c r="AM109" s="301"/>
      <c r="AN109" s="301"/>
      <c r="AO109" s="301"/>
      <c r="AP109" s="301"/>
      <c r="AQ109" s="301"/>
      <c r="AR109" s="301"/>
      <c r="AS109" s="301"/>
      <c r="AT109" s="301"/>
      <c r="AU109" s="301"/>
      <c r="AV109" s="301"/>
      <c r="AW109" s="301"/>
      <c r="AX109" s="302"/>
    </row>
    <row r="110" spans="1:50" ht="78" customHeight="1">
      <c r="A110" s="307"/>
      <c r="B110" s="308"/>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2" t="s">
        <v>482</v>
      </c>
      <c r="AE110" s="583"/>
      <c r="AF110" s="583"/>
      <c r="AG110" s="529" t="s">
        <v>579</v>
      </c>
      <c r="AH110" s="194"/>
      <c r="AI110" s="194"/>
      <c r="AJ110" s="194"/>
      <c r="AK110" s="194"/>
      <c r="AL110" s="194"/>
      <c r="AM110" s="194"/>
      <c r="AN110" s="194"/>
      <c r="AO110" s="194"/>
      <c r="AP110" s="194"/>
      <c r="AQ110" s="194"/>
      <c r="AR110" s="194"/>
      <c r="AS110" s="194"/>
      <c r="AT110" s="194"/>
      <c r="AU110" s="194"/>
      <c r="AV110" s="194"/>
      <c r="AW110" s="194"/>
      <c r="AX110" s="530"/>
    </row>
    <row r="111" spans="1:50" ht="56.25" customHeight="1">
      <c r="A111" s="548" t="s">
        <v>46</v>
      </c>
      <c r="B111" s="584"/>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482</v>
      </c>
      <c r="AE111" s="436"/>
      <c r="AF111" s="436"/>
      <c r="AG111" s="297" t="s">
        <v>585</v>
      </c>
      <c r="AH111" s="298"/>
      <c r="AI111" s="298"/>
      <c r="AJ111" s="298"/>
      <c r="AK111" s="298"/>
      <c r="AL111" s="298"/>
      <c r="AM111" s="298"/>
      <c r="AN111" s="298"/>
      <c r="AO111" s="298"/>
      <c r="AP111" s="298"/>
      <c r="AQ111" s="298"/>
      <c r="AR111" s="298"/>
      <c r="AS111" s="298"/>
      <c r="AT111" s="298"/>
      <c r="AU111" s="298"/>
      <c r="AV111" s="298"/>
      <c r="AW111" s="298"/>
      <c r="AX111" s="299"/>
    </row>
    <row r="112" spans="1:50" ht="22.5" customHeight="1">
      <c r="A112" s="585"/>
      <c r="B112" s="586"/>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483</v>
      </c>
      <c r="AE112" s="440"/>
      <c r="AF112" s="440"/>
      <c r="AG112" s="300"/>
      <c r="AH112" s="301"/>
      <c r="AI112" s="301"/>
      <c r="AJ112" s="301"/>
      <c r="AK112" s="301"/>
      <c r="AL112" s="301"/>
      <c r="AM112" s="301"/>
      <c r="AN112" s="301"/>
      <c r="AO112" s="301"/>
      <c r="AP112" s="301"/>
      <c r="AQ112" s="301"/>
      <c r="AR112" s="301"/>
      <c r="AS112" s="301"/>
      <c r="AT112" s="301"/>
      <c r="AU112" s="301"/>
      <c r="AV112" s="301"/>
      <c r="AW112" s="301"/>
      <c r="AX112" s="302"/>
    </row>
    <row r="113" spans="1:64" ht="57.75" customHeight="1">
      <c r="A113" s="585"/>
      <c r="B113" s="586"/>
      <c r="C113" s="503"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482</v>
      </c>
      <c r="AE113" s="440"/>
      <c r="AF113" s="440"/>
      <c r="AG113" s="300" t="s">
        <v>576</v>
      </c>
      <c r="AH113" s="301"/>
      <c r="AI113" s="301"/>
      <c r="AJ113" s="301"/>
      <c r="AK113" s="301"/>
      <c r="AL113" s="301"/>
      <c r="AM113" s="301"/>
      <c r="AN113" s="301"/>
      <c r="AO113" s="301"/>
      <c r="AP113" s="301"/>
      <c r="AQ113" s="301"/>
      <c r="AR113" s="301"/>
      <c r="AS113" s="301"/>
      <c r="AT113" s="301"/>
      <c r="AU113" s="301"/>
      <c r="AV113" s="301"/>
      <c r="AW113" s="301"/>
      <c r="AX113" s="302"/>
    </row>
    <row r="114" spans="1:64" ht="22.5" customHeight="1">
      <c r="A114" s="585"/>
      <c r="B114" s="586"/>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483</v>
      </c>
      <c r="AE114" s="440"/>
      <c r="AF114" s="440"/>
      <c r="AG114" s="300"/>
      <c r="AH114" s="301"/>
      <c r="AI114" s="301"/>
      <c r="AJ114" s="301"/>
      <c r="AK114" s="301"/>
      <c r="AL114" s="301"/>
      <c r="AM114" s="301"/>
      <c r="AN114" s="301"/>
      <c r="AO114" s="301"/>
      <c r="AP114" s="301"/>
      <c r="AQ114" s="301"/>
      <c r="AR114" s="301"/>
      <c r="AS114" s="301"/>
      <c r="AT114" s="301"/>
      <c r="AU114" s="301"/>
      <c r="AV114" s="301"/>
      <c r="AW114" s="301"/>
      <c r="AX114" s="302"/>
    </row>
    <row r="115" spans="1:64" ht="39.75" customHeight="1">
      <c r="A115" s="585"/>
      <c r="B115" s="586"/>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t="s">
        <v>482</v>
      </c>
      <c r="AE115" s="440"/>
      <c r="AF115" s="440"/>
      <c r="AG115" s="300" t="s">
        <v>588</v>
      </c>
      <c r="AH115" s="301"/>
      <c r="AI115" s="301"/>
      <c r="AJ115" s="301"/>
      <c r="AK115" s="301"/>
      <c r="AL115" s="301"/>
      <c r="AM115" s="301"/>
      <c r="AN115" s="301"/>
      <c r="AO115" s="301"/>
      <c r="AP115" s="301"/>
      <c r="AQ115" s="301"/>
      <c r="AR115" s="301"/>
      <c r="AS115" s="301"/>
      <c r="AT115" s="301"/>
      <c r="AU115" s="301"/>
      <c r="AV115" s="301"/>
      <c r="AW115" s="301"/>
      <c r="AX115" s="302"/>
    </row>
    <row r="116" spans="1:64" ht="22.5" customHeight="1">
      <c r="A116" s="585"/>
      <c r="B116" s="586"/>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30" t="s">
        <v>483</v>
      </c>
      <c r="AE116" s="631"/>
      <c r="AF116" s="631"/>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53.2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482</v>
      </c>
      <c r="AE117" s="583"/>
      <c r="AF117" s="592"/>
      <c r="AG117" s="596" t="s">
        <v>584</v>
      </c>
      <c r="AH117" s="433"/>
      <c r="AI117" s="433"/>
      <c r="AJ117" s="433"/>
      <c r="AK117" s="433"/>
      <c r="AL117" s="433"/>
      <c r="AM117" s="433"/>
      <c r="AN117" s="433"/>
      <c r="AO117" s="433"/>
      <c r="AP117" s="433"/>
      <c r="AQ117" s="433"/>
      <c r="AR117" s="433"/>
      <c r="AS117" s="433"/>
      <c r="AT117" s="433"/>
      <c r="AU117" s="433"/>
      <c r="AV117" s="433"/>
      <c r="AW117" s="433"/>
      <c r="AX117" s="597"/>
      <c r="BG117" s="10"/>
      <c r="BH117" s="10"/>
      <c r="BI117" s="10"/>
      <c r="BJ117" s="10"/>
    </row>
    <row r="118" spans="1:64" ht="43.5" customHeight="1">
      <c r="A118" s="548"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5" t="s">
        <v>482</v>
      </c>
      <c r="AE118" s="436"/>
      <c r="AF118" s="635"/>
      <c r="AG118" s="297" t="s">
        <v>577</v>
      </c>
      <c r="AH118" s="298"/>
      <c r="AI118" s="298"/>
      <c r="AJ118" s="298"/>
      <c r="AK118" s="298"/>
      <c r="AL118" s="298"/>
      <c r="AM118" s="298"/>
      <c r="AN118" s="298"/>
      <c r="AO118" s="298"/>
      <c r="AP118" s="298"/>
      <c r="AQ118" s="298"/>
      <c r="AR118" s="298"/>
      <c r="AS118" s="298"/>
      <c r="AT118" s="298"/>
      <c r="AU118" s="298"/>
      <c r="AV118" s="298"/>
      <c r="AW118" s="298"/>
      <c r="AX118" s="299"/>
    </row>
    <row r="119" spans="1:64" ht="42" customHeight="1">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482</v>
      </c>
      <c r="AE119" s="604"/>
      <c r="AF119" s="604"/>
      <c r="AG119" s="300" t="s">
        <v>582</v>
      </c>
      <c r="AH119" s="301"/>
      <c r="AI119" s="301"/>
      <c r="AJ119" s="301"/>
      <c r="AK119" s="301"/>
      <c r="AL119" s="301"/>
      <c r="AM119" s="301"/>
      <c r="AN119" s="301"/>
      <c r="AO119" s="301"/>
      <c r="AP119" s="301"/>
      <c r="AQ119" s="301"/>
      <c r="AR119" s="301"/>
      <c r="AS119" s="301"/>
      <c r="AT119" s="301"/>
      <c r="AU119" s="301"/>
      <c r="AV119" s="301"/>
      <c r="AW119" s="301"/>
      <c r="AX119" s="302"/>
    </row>
    <row r="120" spans="1:64" ht="22.5" customHeight="1">
      <c r="A120" s="585"/>
      <c r="B120" s="586"/>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482</v>
      </c>
      <c r="AE120" s="440"/>
      <c r="AF120" s="440"/>
      <c r="AG120" s="300" t="s">
        <v>583</v>
      </c>
      <c r="AH120" s="301"/>
      <c r="AI120" s="301"/>
      <c r="AJ120" s="301"/>
      <c r="AK120" s="301"/>
      <c r="AL120" s="301"/>
      <c r="AM120" s="301"/>
      <c r="AN120" s="301"/>
      <c r="AO120" s="301"/>
      <c r="AP120" s="301"/>
      <c r="AQ120" s="301"/>
      <c r="AR120" s="301"/>
      <c r="AS120" s="301"/>
      <c r="AT120" s="301"/>
      <c r="AU120" s="301"/>
      <c r="AV120" s="301"/>
      <c r="AW120" s="301"/>
      <c r="AX120" s="302"/>
    </row>
    <row r="121" spans="1:64" ht="34.5" customHeight="1">
      <c r="A121" s="587"/>
      <c r="B121" s="588"/>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483</v>
      </c>
      <c r="AE121" s="440"/>
      <c r="AF121" s="440"/>
      <c r="AG121" s="529"/>
      <c r="AH121" s="194"/>
      <c r="AI121" s="194"/>
      <c r="AJ121" s="194"/>
      <c r="AK121" s="194"/>
      <c r="AL121" s="194"/>
      <c r="AM121" s="194"/>
      <c r="AN121" s="194"/>
      <c r="AO121" s="194"/>
      <c r="AP121" s="194"/>
      <c r="AQ121" s="194"/>
      <c r="AR121" s="194"/>
      <c r="AS121" s="194"/>
      <c r="AT121" s="194"/>
      <c r="AU121" s="194"/>
      <c r="AV121" s="194"/>
      <c r="AW121" s="194"/>
      <c r="AX121" s="530"/>
    </row>
    <row r="122" spans="1:64" ht="33" customHeight="1">
      <c r="A122" s="620" t="s">
        <v>80</v>
      </c>
      <c r="B122" s="621"/>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c r="AE122" s="436"/>
      <c r="AF122" s="436"/>
      <c r="AG122" s="574"/>
      <c r="AH122" s="192"/>
      <c r="AI122" s="192"/>
      <c r="AJ122" s="192"/>
      <c r="AK122" s="192"/>
      <c r="AL122" s="192"/>
      <c r="AM122" s="192"/>
      <c r="AN122" s="192"/>
      <c r="AO122" s="192"/>
      <c r="AP122" s="192"/>
      <c r="AQ122" s="192"/>
      <c r="AR122" s="192"/>
      <c r="AS122" s="192"/>
      <c r="AT122" s="192"/>
      <c r="AU122" s="192"/>
      <c r="AV122" s="192"/>
      <c r="AW122" s="192"/>
      <c r="AX122" s="575"/>
    </row>
    <row r="123" spans="1:64" ht="22.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3"/>
      <c r="AI123" s="273"/>
      <c r="AJ123" s="273"/>
      <c r="AK123" s="273"/>
      <c r="AL123" s="273"/>
      <c r="AM123" s="273"/>
      <c r="AN123" s="273"/>
      <c r="AO123" s="273"/>
      <c r="AP123" s="273"/>
      <c r="AQ123" s="273"/>
      <c r="AR123" s="273"/>
      <c r="AS123" s="273"/>
      <c r="AT123" s="273"/>
      <c r="AU123" s="273"/>
      <c r="AV123" s="273"/>
      <c r="AW123" s="273"/>
      <c r="AX123" s="577"/>
    </row>
    <row r="124" spans="1:64" ht="26.4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301"/>
      <c r="V124" s="301"/>
      <c r="W124" s="301"/>
      <c r="X124" s="301"/>
      <c r="Y124" s="301"/>
      <c r="Z124" s="301"/>
      <c r="AA124" s="301"/>
      <c r="AB124" s="301"/>
      <c r="AC124" s="301"/>
      <c r="AD124" s="301"/>
      <c r="AE124" s="301"/>
      <c r="AF124" s="629"/>
      <c r="AG124" s="576"/>
      <c r="AH124" s="273"/>
      <c r="AI124" s="273"/>
      <c r="AJ124" s="273"/>
      <c r="AK124" s="273"/>
      <c r="AL124" s="273"/>
      <c r="AM124" s="273"/>
      <c r="AN124" s="273"/>
      <c r="AO124" s="273"/>
      <c r="AP124" s="273"/>
      <c r="AQ124" s="273"/>
      <c r="AR124" s="273"/>
      <c r="AS124" s="273"/>
      <c r="AT124" s="273"/>
      <c r="AU124" s="273"/>
      <c r="AV124" s="273"/>
      <c r="AW124" s="273"/>
      <c r="AX124" s="577"/>
    </row>
    <row r="125" spans="1:64" ht="26.45" customHeight="1">
      <c r="A125" s="624"/>
      <c r="B125" s="625"/>
      <c r="C125" s="639"/>
      <c r="D125" s="640"/>
      <c r="E125" s="640"/>
      <c r="F125" s="640"/>
      <c r="G125" s="640"/>
      <c r="H125" s="640"/>
      <c r="I125" s="640"/>
      <c r="J125" s="640"/>
      <c r="K125" s="640"/>
      <c r="L125" s="640"/>
      <c r="M125" s="640"/>
      <c r="N125" s="640"/>
      <c r="O125" s="641"/>
      <c r="P125" s="647"/>
      <c r="Q125" s="647"/>
      <c r="R125" s="647"/>
      <c r="S125" s="648"/>
      <c r="T125" s="432"/>
      <c r="U125" s="433"/>
      <c r="V125" s="433"/>
      <c r="W125" s="433"/>
      <c r="X125" s="433"/>
      <c r="Y125" s="433"/>
      <c r="Z125" s="433"/>
      <c r="AA125" s="433"/>
      <c r="AB125" s="433"/>
      <c r="AC125" s="433"/>
      <c r="AD125" s="433"/>
      <c r="AE125" s="433"/>
      <c r="AF125" s="434"/>
      <c r="AG125" s="578"/>
      <c r="AH125" s="194"/>
      <c r="AI125" s="194"/>
      <c r="AJ125" s="194"/>
      <c r="AK125" s="194"/>
      <c r="AL125" s="194"/>
      <c r="AM125" s="194"/>
      <c r="AN125" s="194"/>
      <c r="AO125" s="194"/>
      <c r="AP125" s="194"/>
      <c r="AQ125" s="194"/>
      <c r="AR125" s="194"/>
      <c r="AS125" s="194"/>
      <c r="AT125" s="194"/>
      <c r="AU125" s="194"/>
      <c r="AV125" s="194"/>
      <c r="AW125" s="194"/>
      <c r="AX125" s="530"/>
    </row>
    <row r="126" spans="1:64" ht="57.2" customHeight="1">
      <c r="A126" s="548" t="s">
        <v>58</v>
      </c>
      <c r="B126" s="549"/>
      <c r="C126" s="388" t="s">
        <v>64</v>
      </c>
      <c r="D126" s="570"/>
      <c r="E126" s="570"/>
      <c r="F126" s="571"/>
      <c r="G126" s="542" t="s">
        <v>592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57" t="s">
        <v>68</v>
      </c>
      <c r="D127" s="358"/>
      <c r="E127" s="358"/>
      <c r="F127" s="359"/>
      <c r="G127" s="360" t="s">
        <v>593</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2"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33.75" customHeight="1" thickBot="1">
      <c r="A129" s="569" t="s">
        <v>597</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2"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5" customHeight="1" thickBot="1">
      <c r="A131" s="545" t="s">
        <v>307</v>
      </c>
      <c r="B131" s="546"/>
      <c r="C131" s="546"/>
      <c r="D131" s="546"/>
      <c r="E131" s="547"/>
      <c r="F131" s="564" t="s">
        <v>598</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2"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72.75" customHeight="1" thickBot="1">
      <c r="A133" s="429" t="s">
        <v>599</v>
      </c>
      <c r="B133" s="430"/>
      <c r="C133" s="430"/>
      <c r="D133" s="430"/>
      <c r="E133" s="431"/>
      <c r="F133" s="710" t="s">
        <v>600</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2"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3.75" customHeight="1" thickBot="1">
      <c r="A135" s="605" t="s">
        <v>484</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2" t="s">
        <v>224</v>
      </c>
      <c r="B137" s="403"/>
      <c r="C137" s="403"/>
      <c r="D137" s="403"/>
      <c r="E137" s="403"/>
      <c r="F137" s="403"/>
      <c r="G137" s="416">
        <v>174175176209226</v>
      </c>
      <c r="H137" s="417"/>
      <c r="I137" s="417"/>
      <c r="J137" s="417"/>
      <c r="K137" s="417"/>
      <c r="L137" s="417"/>
      <c r="M137" s="417"/>
      <c r="N137" s="417"/>
      <c r="O137" s="417"/>
      <c r="P137" s="418"/>
      <c r="Q137" s="403" t="s">
        <v>225</v>
      </c>
      <c r="R137" s="403"/>
      <c r="S137" s="403"/>
      <c r="T137" s="403"/>
      <c r="U137" s="403"/>
      <c r="V137" s="403"/>
      <c r="W137" s="416">
        <v>174175176209226</v>
      </c>
      <c r="X137" s="417"/>
      <c r="Y137" s="417"/>
      <c r="Z137" s="417"/>
      <c r="AA137" s="417"/>
      <c r="AB137" s="417"/>
      <c r="AC137" s="417"/>
      <c r="AD137" s="417"/>
      <c r="AE137" s="417"/>
      <c r="AF137" s="418"/>
      <c r="AG137" s="403" t="s">
        <v>226</v>
      </c>
      <c r="AH137" s="403"/>
      <c r="AI137" s="403"/>
      <c r="AJ137" s="403"/>
      <c r="AK137" s="403"/>
      <c r="AL137" s="403"/>
      <c r="AM137" s="399">
        <v>174175178186219</v>
      </c>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19">
        <v>190</v>
      </c>
      <c r="H138" s="420"/>
      <c r="I138" s="420"/>
      <c r="J138" s="420"/>
      <c r="K138" s="420"/>
      <c r="L138" s="420"/>
      <c r="M138" s="420"/>
      <c r="N138" s="420"/>
      <c r="O138" s="420"/>
      <c r="P138" s="421"/>
      <c r="Q138" s="405" t="s">
        <v>228</v>
      </c>
      <c r="R138" s="405"/>
      <c r="S138" s="405"/>
      <c r="T138" s="405"/>
      <c r="U138" s="405"/>
      <c r="V138" s="405"/>
      <c r="W138" s="419">
        <v>66</v>
      </c>
      <c r="X138" s="420"/>
      <c r="Y138" s="420"/>
      <c r="Z138" s="420"/>
      <c r="AA138" s="420"/>
      <c r="AB138" s="420"/>
      <c r="AC138" s="420"/>
      <c r="AD138" s="420"/>
      <c r="AE138" s="420"/>
      <c r="AF138" s="421"/>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1"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534" t="s">
        <v>34</v>
      </c>
      <c r="B178" s="535"/>
      <c r="C178" s="535"/>
      <c r="D178" s="535"/>
      <c r="E178" s="535"/>
      <c r="F178" s="536"/>
      <c r="G178" s="384" t="s">
        <v>457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497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123"/>
      <c r="B179" s="537"/>
      <c r="C179" s="537"/>
      <c r="D179" s="537"/>
      <c r="E179" s="537"/>
      <c r="F179" s="538"/>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c r="A180" s="123"/>
      <c r="B180" s="537"/>
      <c r="C180" s="537"/>
      <c r="D180" s="537"/>
      <c r="E180" s="537"/>
      <c r="F180" s="538"/>
      <c r="G180" s="97" t="s">
        <v>455</v>
      </c>
      <c r="H180" s="98"/>
      <c r="I180" s="98"/>
      <c r="J180" s="98"/>
      <c r="K180" s="99"/>
      <c r="L180" s="100" t="s">
        <v>456</v>
      </c>
      <c r="M180" s="101"/>
      <c r="N180" s="101"/>
      <c r="O180" s="101"/>
      <c r="P180" s="101"/>
      <c r="Q180" s="101"/>
      <c r="R180" s="101"/>
      <c r="S180" s="101"/>
      <c r="T180" s="101"/>
      <c r="U180" s="101"/>
      <c r="V180" s="101"/>
      <c r="W180" s="101"/>
      <c r="X180" s="102"/>
      <c r="Y180" s="103">
        <v>146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4.75" hidden="1" customHeight="1">
      <c r="A181" s="123"/>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3"/>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3"/>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3"/>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3"/>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3"/>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3"/>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3"/>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3"/>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3"/>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146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customHeight="1">
      <c r="A191" s="123"/>
      <c r="B191" s="537"/>
      <c r="C191" s="537"/>
      <c r="D191" s="537"/>
      <c r="E191" s="537"/>
      <c r="F191" s="538"/>
      <c r="G191" s="384" t="s">
        <v>458</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495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c r="A192" s="123"/>
      <c r="B192" s="537"/>
      <c r="C192" s="537"/>
      <c r="D192" s="537"/>
      <c r="E192" s="537"/>
      <c r="F192" s="538"/>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c r="A193" s="123"/>
      <c r="B193" s="537"/>
      <c r="C193" s="537"/>
      <c r="D193" s="537"/>
      <c r="E193" s="537"/>
      <c r="F193" s="538"/>
      <c r="G193" s="97" t="s">
        <v>459</v>
      </c>
      <c r="H193" s="397"/>
      <c r="I193" s="397"/>
      <c r="J193" s="397"/>
      <c r="K193" s="398"/>
      <c r="L193" s="100" t="s">
        <v>461</v>
      </c>
      <c r="M193" s="101"/>
      <c r="N193" s="101"/>
      <c r="O193" s="101"/>
      <c r="P193" s="101"/>
      <c r="Q193" s="101"/>
      <c r="R193" s="101"/>
      <c r="S193" s="101"/>
      <c r="T193" s="101"/>
      <c r="U193" s="101"/>
      <c r="V193" s="101"/>
      <c r="W193" s="101"/>
      <c r="X193" s="102"/>
      <c r="Y193" s="103">
        <v>34</v>
      </c>
      <c r="Z193" s="104"/>
      <c r="AA193" s="104"/>
      <c r="AB193" s="105"/>
      <c r="AC193" s="97" t="s">
        <v>485</v>
      </c>
      <c r="AD193" s="98"/>
      <c r="AE193" s="98"/>
      <c r="AF193" s="98"/>
      <c r="AG193" s="99"/>
      <c r="AH193" s="100" t="s">
        <v>496</v>
      </c>
      <c r="AI193" s="101"/>
      <c r="AJ193" s="101"/>
      <c r="AK193" s="101"/>
      <c r="AL193" s="101"/>
      <c r="AM193" s="101"/>
      <c r="AN193" s="101"/>
      <c r="AO193" s="101"/>
      <c r="AP193" s="101"/>
      <c r="AQ193" s="101"/>
      <c r="AR193" s="101"/>
      <c r="AS193" s="101"/>
      <c r="AT193" s="102"/>
      <c r="AU193" s="103">
        <v>12</v>
      </c>
      <c r="AV193" s="104"/>
      <c r="AW193" s="104"/>
      <c r="AX193" s="396"/>
    </row>
    <row r="194" spans="1:50" ht="24.75" hidden="1" customHeight="1">
      <c r="A194" s="123"/>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3"/>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3"/>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3"/>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3"/>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3"/>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3"/>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3"/>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3"/>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3"/>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34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12</v>
      </c>
      <c r="AV203" s="89"/>
      <c r="AW203" s="89"/>
      <c r="AX203" s="91"/>
    </row>
    <row r="204" spans="1:50" ht="30.2" customHeight="1">
      <c r="A204" s="123"/>
      <c r="B204" s="537"/>
      <c r="C204" s="537"/>
      <c r="D204" s="537"/>
      <c r="E204" s="537"/>
      <c r="F204" s="538"/>
      <c r="G204" s="384" t="s">
        <v>460</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493</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c r="A205" s="123"/>
      <c r="B205" s="537"/>
      <c r="C205" s="537"/>
      <c r="D205" s="537"/>
      <c r="E205" s="537"/>
      <c r="F205" s="538"/>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c r="A206" s="123"/>
      <c r="B206" s="537"/>
      <c r="C206" s="537"/>
      <c r="D206" s="537"/>
      <c r="E206" s="537"/>
      <c r="F206" s="538"/>
      <c r="G206" s="97" t="s">
        <v>462</v>
      </c>
      <c r="H206" s="98"/>
      <c r="I206" s="98"/>
      <c r="J206" s="98"/>
      <c r="K206" s="99"/>
      <c r="L206" s="100" t="s">
        <v>463</v>
      </c>
      <c r="M206" s="101"/>
      <c r="N206" s="101"/>
      <c r="O206" s="101"/>
      <c r="P206" s="101"/>
      <c r="Q206" s="101"/>
      <c r="R206" s="101"/>
      <c r="S206" s="101"/>
      <c r="T206" s="101"/>
      <c r="U206" s="101"/>
      <c r="V206" s="101"/>
      <c r="W206" s="101"/>
      <c r="X206" s="102"/>
      <c r="Y206" s="103">
        <v>4</v>
      </c>
      <c r="Z206" s="104"/>
      <c r="AA206" s="104"/>
      <c r="AB206" s="105"/>
      <c r="AC206" s="97" t="s">
        <v>485</v>
      </c>
      <c r="AD206" s="98"/>
      <c r="AE206" s="98"/>
      <c r="AF206" s="98"/>
      <c r="AG206" s="99"/>
      <c r="AH206" s="100" t="s">
        <v>494</v>
      </c>
      <c r="AI206" s="101"/>
      <c r="AJ206" s="101"/>
      <c r="AK206" s="101"/>
      <c r="AL206" s="101"/>
      <c r="AM206" s="101"/>
      <c r="AN206" s="101"/>
      <c r="AO206" s="101"/>
      <c r="AP206" s="101"/>
      <c r="AQ206" s="101"/>
      <c r="AR206" s="101"/>
      <c r="AS206" s="101"/>
      <c r="AT206" s="102"/>
      <c r="AU206" s="103">
        <v>9</v>
      </c>
      <c r="AV206" s="104"/>
      <c r="AW206" s="104"/>
      <c r="AX206" s="396"/>
    </row>
    <row r="207" spans="1:50" ht="24.75" hidden="1" customHeight="1">
      <c r="A207" s="123"/>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3"/>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3"/>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3"/>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3"/>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3"/>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3"/>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3"/>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3"/>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3"/>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9</v>
      </c>
      <c r="AV216" s="89"/>
      <c r="AW216" s="89"/>
      <c r="AX216" s="91"/>
    </row>
    <row r="217" spans="1:50" ht="30.2" customHeight="1">
      <c r="A217" s="123"/>
      <c r="B217" s="537"/>
      <c r="C217" s="537"/>
      <c r="D217" s="537"/>
      <c r="E217" s="537"/>
      <c r="F217" s="538"/>
      <c r="G217" s="384" t="s">
        <v>486</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492</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c r="A218" s="123"/>
      <c r="B218" s="537"/>
      <c r="C218" s="537"/>
      <c r="D218" s="537"/>
      <c r="E218" s="537"/>
      <c r="F218" s="538"/>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c r="A219" s="123"/>
      <c r="B219" s="537"/>
      <c r="C219" s="537"/>
      <c r="D219" s="537"/>
      <c r="E219" s="537"/>
      <c r="F219" s="538"/>
      <c r="G219" s="97" t="s">
        <v>487</v>
      </c>
      <c r="H219" s="98"/>
      <c r="I219" s="98"/>
      <c r="J219" s="98"/>
      <c r="K219" s="99"/>
      <c r="L219" s="100" t="s">
        <v>464</v>
      </c>
      <c r="M219" s="101"/>
      <c r="N219" s="101"/>
      <c r="O219" s="101"/>
      <c r="P219" s="101"/>
      <c r="Q219" s="101"/>
      <c r="R219" s="101"/>
      <c r="S219" s="101"/>
      <c r="T219" s="101"/>
      <c r="U219" s="101"/>
      <c r="V219" s="101"/>
      <c r="W219" s="101"/>
      <c r="X219" s="102"/>
      <c r="Y219" s="103">
        <v>0.4</v>
      </c>
      <c r="Z219" s="104"/>
      <c r="AA219" s="104"/>
      <c r="AB219" s="105"/>
      <c r="AC219" s="97" t="s">
        <v>485</v>
      </c>
      <c r="AD219" s="98"/>
      <c r="AE219" s="98"/>
      <c r="AF219" s="98"/>
      <c r="AG219" s="99"/>
      <c r="AH219" s="100" t="s">
        <v>491</v>
      </c>
      <c r="AI219" s="101"/>
      <c r="AJ219" s="101"/>
      <c r="AK219" s="101"/>
      <c r="AL219" s="101"/>
      <c r="AM219" s="101"/>
      <c r="AN219" s="101"/>
      <c r="AO219" s="101"/>
      <c r="AP219" s="101"/>
      <c r="AQ219" s="101"/>
      <c r="AR219" s="101"/>
      <c r="AS219" s="101"/>
      <c r="AT219" s="102"/>
      <c r="AU219" s="103">
        <v>28.7</v>
      </c>
      <c r="AV219" s="104"/>
      <c r="AW219" s="104"/>
      <c r="AX219" s="396"/>
    </row>
    <row r="220" spans="1:50" ht="24.75" hidden="1" customHeight="1">
      <c r="A220" s="123"/>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3"/>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3"/>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3"/>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3"/>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3"/>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3"/>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3"/>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3"/>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3"/>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28.7</v>
      </c>
      <c r="AV229" s="89"/>
      <c r="AW229" s="89"/>
      <c r="AX229" s="91"/>
    </row>
    <row r="230" spans="1:50" ht="22.7"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510</v>
      </c>
      <c r="D236" s="113"/>
      <c r="E236" s="113"/>
      <c r="F236" s="113"/>
      <c r="G236" s="113"/>
      <c r="H236" s="113"/>
      <c r="I236" s="113"/>
      <c r="J236" s="113"/>
      <c r="K236" s="113"/>
      <c r="L236" s="113"/>
      <c r="M236" s="117" t="s">
        <v>511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146</v>
      </c>
      <c r="AL236" s="115"/>
      <c r="AM236" s="115"/>
      <c r="AN236" s="115"/>
      <c r="AO236" s="115"/>
      <c r="AP236" s="116"/>
      <c r="AQ236" s="117">
        <v>2</v>
      </c>
      <c r="AR236" s="113"/>
      <c r="AS236" s="113"/>
      <c r="AT236" s="113"/>
      <c r="AU236" s="114"/>
      <c r="AV236" s="115"/>
      <c r="AW236" s="115"/>
      <c r="AX236" s="116"/>
    </row>
    <row r="237" spans="1:50" ht="24" customHeight="1">
      <c r="A237" s="112">
        <v>2</v>
      </c>
      <c r="B237" s="112">
        <v>1</v>
      </c>
      <c r="C237" s="117" t="s">
        <v>510</v>
      </c>
      <c r="D237" s="113"/>
      <c r="E237" s="113"/>
      <c r="F237" s="113"/>
      <c r="G237" s="113"/>
      <c r="H237" s="113"/>
      <c r="I237" s="113"/>
      <c r="J237" s="113"/>
      <c r="K237" s="113"/>
      <c r="L237" s="113"/>
      <c r="M237" s="117" t="s">
        <v>517</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8</v>
      </c>
      <c r="AL237" s="115"/>
      <c r="AM237" s="115"/>
      <c r="AN237" s="115"/>
      <c r="AO237" s="115"/>
      <c r="AP237" s="116"/>
      <c r="AQ237" s="117" t="s">
        <v>512</v>
      </c>
      <c r="AR237" s="113"/>
      <c r="AS237" s="113"/>
      <c r="AT237" s="113"/>
      <c r="AU237" s="114"/>
      <c r="AV237" s="115"/>
      <c r="AW237" s="115"/>
      <c r="AX237" s="116"/>
    </row>
    <row r="238" spans="1:50" ht="24" customHeight="1">
      <c r="A238" s="112">
        <v>3</v>
      </c>
      <c r="B238" s="112">
        <v>1</v>
      </c>
      <c r="C238" s="117" t="s">
        <v>510</v>
      </c>
      <c r="D238" s="113"/>
      <c r="E238" s="113"/>
      <c r="F238" s="113"/>
      <c r="G238" s="113"/>
      <c r="H238" s="113"/>
      <c r="I238" s="113"/>
      <c r="J238" s="113"/>
      <c r="K238" s="113"/>
      <c r="L238" s="113"/>
      <c r="M238" s="117" t="s">
        <v>518</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v>
      </c>
      <c r="AL238" s="115"/>
      <c r="AM238" s="115"/>
      <c r="AN238" s="115"/>
      <c r="AO238" s="115"/>
      <c r="AP238" s="116"/>
      <c r="AQ238" s="117" t="s">
        <v>512</v>
      </c>
      <c r="AR238" s="113"/>
      <c r="AS238" s="113"/>
      <c r="AT238" s="113"/>
      <c r="AU238" s="114"/>
      <c r="AV238" s="115"/>
      <c r="AW238" s="115"/>
      <c r="AX238" s="116"/>
    </row>
    <row r="239" spans="1:50" ht="24" customHeight="1">
      <c r="A239" s="112">
        <v>4</v>
      </c>
      <c r="B239" s="112">
        <v>1</v>
      </c>
      <c r="C239" s="117" t="s">
        <v>510</v>
      </c>
      <c r="D239" s="113"/>
      <c r="E239" s="113"/>
      <c r="F239" s="113"/>
      <c r="G239" s="113"/>
      <c r="H239" s="113"/>
      <c r="I239" s="113"/>
      <c r="J239" s="113"/>
      <c r="K239" s="113"/>
      <c r="L239" s="113"/>
      <c r="M239" s="117" t="s">
        <v>513</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v>
      </c>
      <c r="AL239" s="115"/>
      <c r="AM239" s="115"/>
      <c r="AN239" s="115"/>
      <c r="AO239" s="115"/>
      <c r="AP239" s="116"/>
      <c r="AQ239" s="117" t="s">
        <v>512</v>
      </c>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398</v>
      </c>
      <c r="D268" s="118"/>
      <c r="E268" s="118"/>
      <c r="F268" s="118"/>
      <c r="G268" s="118"/>
      <c r="H268" s="118"/>
      <c r="I268" s="118"/>
      <c r="J268" s="118"/>
      <c r="K268" s="118"/>
      <c r="L268" s="118"/>
      <c r="M268" s="118" t="s">
        <v>399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400</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514</v>
      </c>
      <c r="D269" s="113"/>
      <c r="E269" s="113"/>
      <c r="F269" s="113"/>
      <c r="G269" s="113"/>
      <c r="H269" s="113"/>
      <c r="I269" s="113"/>
      <c r="J269" s="113"/>
      <c r="K269" s="113"/>
      <c r="L269" s="113"/>
      <c r="M269" s="117" t="s">
        <v>515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32</v>
      </c>
      <c r="AL269" s="115"/>
      <c r="AM269" s="115"/>
      <c r="AN269" s="115"/>
      <c r="AO269" s="115"/>
      <c r="AP269" s="116"/>
      <c r="AQ269" s="117" t="s">
        <v>512</v>
      </c>
      <c r="AR269" s="113"/>
      <c r="AS269" s="113"/>
      <c r="AT269" s="113"/>
      <c r="AU269" s="114"/>
      <c r="AV269" s="115"/>
      <c r="AW269" s="115"/>
      <c r="AX269" s="116"/>
    </row>
    <row r="270" spans="1:50" ht="24" customHeight="1">
      <c r="A270" s="112">
        <v>2</v>
      </c>
      <c r="B270" s="112">
        <v>1</v>
      </c>
      <c r="C270" s="117" t="s">
        <v>514</v>
      </c>
      <c r="D270" s="113"/>
      <c r="E270" s="113"/>
      <c r="F270" s="113"/>
      <c r="G270" s="113"/>
      <c r="H270" s="113"/>
      <c r="I270" s="113"/>
      <c r="J270" s="113"/>
      <c r="K270" s="113"/>
      <c r="L270" s="113"/>
      <c r="M270" s="117" t="s">
        <v>515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v>
      </c>
      <c r="AL270" s="115"/>
      <c r="AM270" s="115"/>
      <c r="AN270" s="115"/>
      <c r="AO270" s="115"/>
      <c r="AP270" s="116"/>
      <c r="AQ270" s="117" t="s">
        <v>512</v>
      </c>
      <c r="AR270" s="113"/>
      <c r="AS270" s="113"/>
      <c r="AT270" s="113"/>
      <c r="AU270" s="114"/>
      <c r="AV270" s="115"/>
      <c r="AW270" s="115"/>
      <c r="AX270" s="116"/>
    </row>
    <row r="271" spans="1:50" ht="24" customHeight="1">
      <c r="A271" s="112">
        <v>3</v>
      </c>
      <c r="B271" s="112">
        <v>1</v>
      </c>
      <c r="C271" s="117" t="s">
        <v>514</v>
      </c>
      <c r="D271" s="113"/>
      <c r="E271" s="113"/>
      <c r="F271" s="113"/>
      <c r="G271" s="113"/>
      <c r="H271" s="113"/>
      <c r="I271" s="113"/>
      <c r="J271" s="113"/>
      <c r="K271" s="113"/>
      <c r="L271" s="113"/>
      <c r="M271" s="117" t="s">
        <v>515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0.7</v>
      </c>
      <c r="AL271" s="115"/>
      <c r="AM271" s="115"/>
      <c r="AN271" s="115"/>
      <c r="AO271" s="115"/>
      <c r="AP271" s="116"/>
      <c r="AQ271" s="117" t="s">
        <v>512</v>
      </c>
      <c r="AR271" s="113"/>
      <c r="AS271" s="113"/>
      <c r="AT271" s="113"/>
      <c r="AU271" s="114"/>
      <c r="AV271" s="115"/>
      <c r="AW271" s="115"/>
      <c r="AX271" s="116"/>
    </row>
    <row r="272" spans="1:50" ht="24" customHeight="1">
      <c r="A272" s="112">
        <v>4</v>
      </c>
      <c r="B272" s="112">
        <v>1</v>
      </c>
      <c r="C272" s="117" t="s">
        <v>514</v>
      </c>
      <c r="D272" s="113"/>
      <c r="E272" s="113"/>
      <c r="F272" s="113"/>
      <c r="G272" s="113"/>
      <c r="H272" s="113"/>
      <c r="I272" s="113"/>
      <c r="J272" s="113"/>
      <c r="K272" s="113"/>
      <c r="L272" s="113"/>
      <c r="M272" s="117" t="s">
        <v>515</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0.3</v>
      </c>
      <c r="AL272" s="115"/>
      <c r="AM272" s="115"/>
      <c r="AN272" s="115"/>
      <c r="AO272" s="115"/>
      <c r="AP272" s="116"/>
      <c r="AQ272" s="117" t="s">
        <v>512</v>
      </c>
      <c r="AR272" s="113"/>
      <c r="AS272" s="113"/>
      <c r="AT272" s="113"/>
      <c r="AU272" s="114"/>
      <c r="AV272" s="115"/>
      <c r="AW272" s="115"/>
      <c r="AX272" s="116"/>
    </row>
    <row r="273" spans="1:50" ht="24" customHeight="1">
      <c r="A273" s="112">
        <v>5</v>
      </c>
      <c r="B273" s="112">
        <v>1</v>
      </c>
      <c r="C273" s="117" t="s">
        <v>514</v>
      </c>
      <c r="D273" s="113"/>
      <c r="E273" s="113"/>
      <c r="F273" s="113"/>
      <c r="G273" s="113"/>
      <c r="H273" s="113"/>
      <c r="I273" s="113"/>
      <c r="J273" s="113"/>
      <c r="K273" s="113"/>
      <c r="L273" s="113"/>
      <c r="M273" s="117" t="s">
        <v>515</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0.2</v>
      </c>
      <c r="AL273" s="115"/>
      <c r="AM273" s="115"/>
      <c r="AN273" s="115"/>
      <c r="AO273" s="115"/>
      <c r="AP273" s="116"/>
      <c r="AQ273" s="117" t="s">
        <v>512</v>
      </c>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398</v>
      </c>
      <c r="D301" s="118"/>
      <c r="E301" s="118"/>
      <c r="F301" s="118"/>
      <c r="G301" s="118"/>
      <c r="H301" s="118"/>
      <c r="I301" s="118"/>
      <c r="J301" s="118"/>
      <c r="K301" s="118"/>
      <c r="L301" s="118"/>
      <c r="M301" s="118" t="s">
        <v>399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400</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516</v>
      </c>
      <c r="D302" s="113"/>
      <c r="E302" s="113"/>
      <c r="F302" s="113"/>
      <c r="G302" s="113"/>
      <c r="H302" s="113"/>
      <c r="I302" s="113"/>
      <c r="J302" s="113"/>
      <c r="K302" s="113"/>
      <c r="L302" s="113"/>
      <c r="M302" s="117" t="s">
        <v>519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v>
      </c>
      <c r="AL302" s="115"/>
      <c r="AM302" s="115"/>
      <c r="AN302" s="115"/>
      <c r="AO302" s="115"/>
      <c r="AP302" s="116"/>
      <c r="AQ302" s="117">
        <v>2</v>
      </c>
      <c r="AR302" s="113"/>
      <c r="AS302" s="113"/>
      <c r="AT302" s="113"/>
      <c r="AU302" s="114">
        <v>47.31</v>
      </c>
      <c r="AV302" s="115"/>
      <c r="AW302" s="115"/>
      <c r="AX302" s="116"/>
    </row>
    <row r="303" spans="1:50" ht="24" customHeight="1">
      <c r="A303" s="112">
        <v>2</v>
      </c>
      <c r="B303" s="112">
        <v>1</v>
      </c>
      <c r="C303" s="117" t="s">
        <v>516</v>
      </c>
      <c r="D303" s="113"/>
      <c r="E303" s="113"/>
      <c r="F303" s="113"/>
      <c r="G303" s="113"/>
      <c r="H303" s="113"/>
      <c r="I303" s="113"/>
      <c r="J303" s="113"/>
      <c r="K303" s="113"/>
      <c r="L303" s="113"/>
      <c r="M303" s="117" t="s">
        <v>520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0.03</v>
      </c>
      <c r="AL303" s="115"/>
      <c r="AM303" s="115"/>
      <c r="AN303" s="115"/>
      <c r="AO303" s="115"/>
      <c r="AP303" s="116"/>
      <c r="AQ303" s="117">
        <v>5</v>
      </c>
      <c r="AR303" s="113"/>
      <c r="AS303" s="113"/>
      <c r="AT303" s="113"/>
      <c r="AU303" s="114">
        <v>17.100000000000001</v>
      </c>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398</v>
      </c>
      <c r="D334" s="118"/>
      <c r="E334" s="118"/>
      <c r="F334" s="118"/>
      <c r="G334" s="118"/>
      <c r="H334" s="118"/>
      <c r="I334" s="118"/>
      <c r="J334" s="118"/>
      <c r="K334" s="118"/>
      <c r="L334" s="118"/>
      <c r="M334" s="118" t="s">
        <v>399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400</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521</v>
      </c>
      <c r="D335" s="113"/>
      <c r="E335" s="113"/>
      <c r="F335" s="113"/>
      <c r="G335" s="113"/>
      <c r="H335" s="113"/>
      <c r="I335" s="113"/>
      <c r="J335" s="113"/>
      <c r="K335" s="113"/>
      <c r="L335" s="113"/>
      <c r="M335" s="117" t="s">
        <v>522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0.4</v>
      </c>
      <c r="AL335" s="115"/>
      <c r="AM335" s="115"/>
      <c r="AN335" s="115"/>
      <c r="AO335" s="115"/>
      <c r="AP335" s="116"/>
      <c r="AQ335" s="117">
        <v>3</v>
      </c>
      <c r="AR335" s="113"/>
      <c r="AS335" s="113"/>
      <c r="AT335" s="113"/>
      <c r="AU335" s="114">
        <v>34.85</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398</v>
      </c>
      <c r="D367" s="118"/>
      <c r="E367" s="118"/>
      <c r="F367" s="118"/>
      <c r="G367" s="118"/>
      <c r="H367" s="118"/>
      <c r="I367" s="118"/>
      <c r="J367" s="118"/>
      <c r="K367" s="118"/>
      <c r="L367" s="118"/>
      <c r="M367" s="118" t="s">
        <v>399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400</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523</v>
      </c>
      <c r="D368" s="113"/>
      <c r="E368" s="113"/>
      <c r="F368" s="113"/>
      <c r="G368" s="113"/>
      <c r="H368" s="113"/>
      <c r="I368" s="113"/>
      <c r="J368" s="113"/>
      <c r="K368" s="113"/>
      <c r="L368" s="113"/>
      <c r="M368" s="117" t="s">
        <v>524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0.06</v>
      </c>
      <c r="AL368" s="115"/>
      <c r="AM368" s="115"/>
      <c r="AN368" s="115"/>
      <c r="AO368" s="115"/>
      <c r="AP368" s="116"/>
      <c r="AQ368" s="117" t="s">
        <v>512</v>
      </c>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398</v>
      </c>
      <c r="D400" s="118"/>
      <c r="E400" s="118"/>
      <c r="F400" s="118"/>
      <c r="G400" s="118"/>
      <c r="H400" s="118"/>
      <c r="I400" s="118"/>
      <c r="J400" s="118"/>
      <c r="K400" s="118"/>
      <c r="L400" s="118"/>
      <c r="M400" s="118" t="s">
        <v>399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400</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526</v>
      </c>
      <c r="D401" s="113"/>
      <c r="E401" s="113"/>
      <c r="F401" s="113"/>
      <c r="G401" s="113"/>
      <c r="H401" s="113"/>
      <c r="I401" s="113"/>
      <c r="J401" s="113"/>
      <c r="K401" s="113"/>
      <c r="L401" s="113"/>
      <c r="M401" s="117" t="s">
        <v>525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12</v>
      </c>
      <c r="AL401" s="115"/>
      <c r="AM401" s="115"/>
      <c r="AN401" s="115"/>
      <c r="AO401" s="115"/>
      <c r="AP401" s="116"/>
      <c r="AQ401" s="117" t="s">
        <v>512</v>
      </c>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398</v>
      </c>
      <c r="D433" s="118"/>
      <c r="E433" s="118"/>
      <c r="F433" s="118"/>
      <c r="G433" s="118"/>
      <c r="H433" s="118"/>
      <c r="I433" s="118"/>
      <c r="J433" s="118"/>
      <c r="K433" s="118"/>
      <c r="L433" s="118"/>
      <c r="M433" s="118" t="s">
        <v>399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400</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514</v>
      </c>
      <c r="D434" s="113"/>
      <c r="E434" s="113"/>
      <c r="F434" s="113"/>
      <c r="G434" s="113"/>
      <c r="H434" s="113"/>
      <c r="I434" s="113"/>
      <c r="J434" s="113"/>
      <c r="K434" s="113"/>
      <c r="L434" s="113"/>
      <c r="M434" s="117" t="s">
        <v>515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7</v>
      </c>
      <c r="AL434" s="115"/>
      <c r="AM434" s="115"/>
      <c r="AN434" s="115"/>
      <c r="AO434" s="115"/>
      <c r="AP434" s="116"/>
      <c r="AQ434" s="117" t="s">
        <v>512</v>
      </c>
      <c r="AR434" s="113"/>
      <c r="AS434" s="113"/>
      <c r="AT434" s="113"/>
      <c r="AU434" s="114"/>
      <c r="AV434" s="115"/>
      <c r="AW434" s="115"/>
      <c r="AX434" s="116"/>
    </row>
    <row r="435" spans="1:50" ht="24" customHeight="1">
      <c r="A435" s="112">
        <v>2</v>
      </c>
      <c r="B435" s="112">
        <v>1</v>
      </c>
      <c r="C435" s="117" t="s">
        <v>514</v>
      </c>
      <c r="D435" s="113"/>
      <c r="E435" s="113"/>
      <c r="F435" s="113"/>
      <c r="G435" s="113"/>
      <c r="H435" s="113"/>
      <c r="I435" s="113"/>
      <c r="J435" s="113"/>
      <c r="K435" s="113"/>
      <c r="L435" s="113"/>
      <c r="M435" s="117" t="s">
        <v>515</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2</v>
      </c>
      <c r="AL435" s="115"/>
      <c r="AM435" s="115"/>
      <c r="AN435" s="115"/>
      <c r="AO435" s="115"/>
      <c r="AP435" s="116"/>
      <c r="AQ435" s="117" t="s">
        <v>512</v>
      </c>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398</v>
      </c>
      <c r="D466" s="118"/>
      <c r="E466" s="118"/>
      <c r="F466" s="118"/>
      <c r="G466" s="118"/>
      <c r="H466" s="118"/>
      <c r="I466" s="118"/>
      <c r="J466" s="118"/>
      <c r="K466" s="118"/>
      <c r="L466" s="118"/>
      <c r="M466" s="118" t="s">
        <v>399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400</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510</v>
      </c>
      <c r="D467" s="113"/>
      <c r="E467" s="113"/>
      <c r="F467" s="113"/>
      <c r="G467" s="113"/>
      <c r="H467" s="113"/>
      <c r="I467" s="113"/>
      <c r="J467" s="113"/>
      <c r="K467" s="113"/>
      <c r="L467" s="113"/>
      <c r="M467" s="117" t="s">
        <v>527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12</v>
      </c>
      <c r="AL467" s="115"/>
      <c r="AM467" s="115"/>
      <c r="AN467" s="115"/>
      <c r="AO467" s="115"/>
      <c r="AP467" s="116"/>
      <c r="AQ467" s="117" t="s">
        <v>512</v>
      </c>
      <c r="AR467" s="113"/>
      <c r="AS467" s="113"/>
      <c r="AT467" s="113"/>
      <c r="AU467" s="114"/>
      <c r="AV467" s="115"/>
      <c r="AW467" s="115"/>
      <c r="AX467" s="116"/>
    </row>
    <row r="468" spans="1:50" ht="24" customHeight="1">
      <c r="A468" s="112">
        <v>2</v>
      </c>
      <c r="B468" s="112">
        <v>1</v>
      </c>
      <c r="C468" s="117" t="s">
        <v>510</v>
      </c>
      <c r="D468" s="113"/>
      <c r="E468" s="113"/>
      <c r="F468" s="113"/>
      <c r="G468" s="113"/>
      <c r="H468" s="113"/>
      <c r="I468" s="113"/>
      <c r="J468" s="113"/>
      <c r="K468" s="113"/>
      <c r="L468" s="113"/>
      <c r="M468" s="117" t="s">
        <v>527</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6</v>
      </c>
      <c r="AL468" s="115"/>
      <c r="AM468" s="115"/>
      <c r="AN468" s="115"/>
      <c r="AO468" s="115"/>
      <c r="AP468" s="116"/>
      <c r="AQ468" s="117" t="s">
        <v>512</v>
      </c>
      <c r="AR468" s="113"/>
      <c r="AS468" s="113"/>
      <c r="AT468" s="113"/>
      <c r="AU468" s="114"/>
      <c r="AV468" s="115"/>
      <c r="AW468" s="115"/>
      <c r="AX468" s="116"/>
    </row>
    <row r="469" spans="1:50" ht="24" customHeight="1">
      <c r="A469" s="112">
        <v>3</v>
      </c>
      <c r="B469" s="112">
        <v>1</v>
      </c>
      <c r="C469" s="117" t="s">
        <v>510</v>
      </c>
      <c r="D469" s="113"/>
      <c r="E469" s="113"/>
      <c r="F469" s="113"/>
      <c r="G469" s="113"/>
      <c r="H469" s="113"/>
      <c r="I469" s="113"/>
      <c r="J469" s="113"/>
      <c r="K469" s="113"/>
      <c r="L469" s="113"/>
      <c r="M469" s="117" t="s">
        <v>527</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6</v>
      </c>
      <c r="AL469" s="115"/>
      <c r="AM469" s="115"/>
      <c r="AN469" s="115"/>
      <c r="AO469" s="115"/>
      <c r="AP469" s="116"/>
      <c r="AQ469" s="117" t="s">
        <v>512</v>
      </c>
      <c r="AR469" s="113"/>
      <c r="AS469" s="113"/>
      <c r="AT469" s="113"/>
      <c r="AU469" s="114"/>
      <c r="AV469" s="115"/>
      <c r="AW469" s="115"/>
      <c r="AX469" s="116"/>
    </row>
    <row r="470" spans="1:50" ht="24" customHeight="1">
      <c r="A470" s="112">
        <v>4</v>
      </c>
      <c r="B470" s="112">
        <v>1</v>
      </c>
      <c r="C470" s="117" t="s">
        <v>510</v>
      </c>
      <c r="D470" s="113"/>
      <c r="E470" s="113"/>
      <c r="F470" s="113"/>
      <c r="G470" s="113"/>
      <c r="H470" s="113"/>
      <c r="I470" s="113"/>
      <c r="J470" s="113"/>
      <c r="K470" s="113"/>
      <c r="L470" s="113"/>
      <c r="M470" s="117" t="s">
        <v>527</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4</v>
      </c>
      <c r="AL470" s="115"/>
      <c r="AM470" s="115"/>
      <c r="AN470" s="115"/>
      <c r="AO470" s="115"/>
      <c r="AP470" s="116"/>
      <c r="AQ470" s="117" t="s">
        <v>512</v>
      </c>
      <c r="AR470" s="113"/>
      <c r="AS470" s="113"/>
      <c r="AT470" s="113"/>
      <c r="AU470" s="114"/>
      <c r="AV470" s="115"/>
      <c r="AW470" s="115"/>
      <c r="AX470" s="116"/>
    </row>
    <row r="471" spans="1:50" ht="24" customHeight="1">
      <c r="A471" s="112">
        <v>5</v>
      </c>
      <c r="B471" s="112">
        <v>1</v>
      </c>
      <c r="C471" s="117" t="s">
        <v>510</v>
      </c>
      <c r="D471" s="113"/>
      <c r="E471" s="113"/>
      <c r="F471" s="113"/>
      <c r="G471" s="113"/>
      <c r="H471" s="113"/>
      <c r="I471" s="113"/>
      <c r="J471" s="113"/>
      <c r="K471" s="113"/>
      <c r="L471" s="113"/>
      <c r="M471" s="117" t="s">
        <v>527</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0.8</v>
      </c>
      <c r="AL471" s="115"/>
      <c r="AM471" s="115"/>
      <c r="AN471" s="115"/>
      <c r="AO471" s="115"/>
      <c r="AP471" s="116"/>
      <c r="AQ471" s="117" t="s">
        <v>512</v>
      </c>
      <c r="AR471" s="113"/>
      <c r="AS471" s="113"/>
      <c r="AT471" s="113"/>
      <c r="AU471" s="114"/>
      <c r="AV471" s="115"/>
      <c r="AW471" s="115"/>
      <c r="AX471" s="116"/>
    </row>
    <row r="472" spans="1:50" ht="24" customHeight="1">
      <c r="A472" s="112">
        <v>6</v>
      </c>
      <c r="B472" s="112">
        <v>1</v>
      </c>
      <c r="C472" s="117" t="s">
        <v>510</v>
      </c>
      <c r="D472" s="113"/>
      <c r="E472" s="113"/>
      <c r="F472" s="113"/>
      <c r="G472" s="113"/>
      <c r="H472" s="113"/>
      <c r="I472" s="113"/>
      <c r="J472" s="113"/>
      <c r="K472" s="113"/>
      <c r="L472" s="113"/>
      <c r="M472" s="117" t="s">
        <v>528</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0.8</v>
      </c>
      <c r="AL472" s="115"/>
      <c r="AM472" s="115"/>
      <c r="AN472" s="115"/>
      <c r="AO472" s="115"/>
      <c r="AP472" s="116"/>
      <c r="AQ472" s="117" t="s">
        <v>512</v>
      </c>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customHeight="1">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1" priority="555">
      <formula>IF(RIGHT(TEXT(P14,"0.#"),1)=".",FALSE,TRUE)</formula>
    </cfRule>
    <cfRule type="expression" dxfId="960" priority="556">
      <formula>IF(RIGHT(TEXT(P14,"0.#"),1)=".",TRUE,FALSE)</formula>
    </cfRule>
  </conditionalFormatting>
  <conditionalFormatting sqref="AE23:AI23">
    <cfRule type="expression" dxfId="959" priority="545">
      <formula>IF(RIGHT(TEXT(AE23,"0.#"),1)=".",FALSE,TRUE)</formula>
    </cfRule>
    <cfRule type="expression" dxfId="958" priority="546">
      <formula>IF(RIGHT(TEXT(AE23,"0.#"),1)=".",TRUE,FALSE)</formula>
    </cfRule>
  </conditionalFormatting>
  <conditionalFormatting sqref="AE69:AX69">
    <cfRule type="expression" dxfId="957" priority="477">
      <formula>IF(RIGHT(TEXT(AE69,"0.#"),1)=".",FALSE,TRUE)</formula>
    </cfRule>
    <cfRule type="expression" dxfId="956" priority="478">
      <formula>IF(RIGHT(TEXT(AE69,"0.#"),1)=".",TRUE,FALSE)</formula>
    </cfRule>
  </conditionalFormatting>
  <conditionalFormatting sqref="AE83:AI83">
    <cfRule type="expression" dxfId="955" priority="459">
      <formula>IF(RIGHT(TEXT(AE83,"0.#"),1)=".",FALSE,TRUE)</formula>
    </cfRule>
    <cfRule type="expression" dxfId="954" priority="460">
      <formula>IF(RIGHT(TEXT(AE83,"0.#"),1)=".",TRUE,FALSE)</formula>
    </cfRule>
  </conditionalFormatting>
  <conditionalFormatting sqref="AJ83:AX83">
    <cfRule type="expression" dxfId="953" priority="457">
      <formula>IF(RIGHT(TEXT(AJ83,"0.#"),1)=".",FALSE,TRUE)</formula>
    </cfRule>
    <cfRule type="expression" dxfId="952" priority="458">
      <formula>IF(RIGHT(TEXT(AJ83,"0.#"),1)=".",TRUE,FALSE)</formula>
    </cfRule>
  </conditionalFormatting>
  <conditionalFormatting sqref="L99">
    <cfRule type="expression" dxfId="951" priority="437">
      <formula>IF(RIGHT(TEXT(L99,"0.#"),1)=".",FALSE,TRUE)</formula>
    </cfRule>
    <cfRule type="expression" dxfId="950" priority="438">
      <formula>IF(RIGHT(TEXT(L99,"0.#"),1)=".",TRUE,FALSE)</formula>
    </cfRule>
  </conditionalFormatting>
  <conditionalFormatting sqref="L104">
    <cfRule type="expression" dxfId="949" priority="435">
      <formula>IF(RIGHT(TEXT(L104,"0.#"),1)=".",FALSE,TRUE)</formula>
    </cfRule>
    <cfRule type="expression" dxfId="948" priority="436">
      <formula>IF(RIGHT(TEXT(L104,"0.#"),1)=".",TRUE,FALSE)</formula>
    </cfRule>
  </conditionalFormatting>
  <conditionalFormatting sqref="R104">
    <cfRule type="expression" dxfId="947" priority="433">
      <formula>IF(RIGHT(TEXT(R104,"0.#"),1)=".",FALSE,TRUE)</formula>
    </cfRule>
    <cfRule type="expression" dxfId="946" priority="434">
      <formula>IF(RIGHT(TEXT(R104,"0.#"),1)=".",TRUE,FALSE)</formula>
    </cfRule>
  </conditionalFormatting>
  <conditionalFormatting sqref="P18:AX18">
    <cfRule type="expression" dxfId="945" priority="431">
      <formula>IF(RIGHT(TEXT(P18,"0.#"),1)=".",FALSE,TRUE)</formula>
    </cfRule>
    <cfRule type="expression" dxfId="944" priority="432">
      <formula>IF(RIGHT(TEXT(P18,"0.#"),1)=".",TRUE,FALSE)</formula>
    </cfRule>
  </conditionalFormatting>
  <conditionalFormatting sqref="Y181">
    <cfRule type="expression" dxfId="943" priority="427">
      <formula>IF(RIGHT(TEXT(Y181,"0.#"),1)=".",FALSE,TRUE)</formula>
    </cfRule>
    <cfRule type="expression" dxfId="942" priority="428">
      <formula>IF(RIGHT(TEXT(Y181,"0.#"),1)=".",TRUE,FALSE)</formula>
    </cfRule>
  </conditionalFormatting>
  <conditionalFormatting sqref="Y190">
    <cfRule type="expression" dxfId="941" priority="423">
      <formula>IF(RIGHT(TEXT(Y190,"0.#"),1)=".",FALSE,TRUE)</formula>
    </cfRule>
    <cfRule type="expression" dxfId="940" priority="424">
      <formula>IF(RIGHT(TEXT(Y190,"0.#"),1)=".",TRUE,FALSE)</formula>
    </cfRule>
  </conditionalFormatting>
  <conditionalFormatting sqref="AK236">
    <cfRule type="expression" dxfId="939" priority="345">
      <formula>IF(RIGHT(TEXT(AK236,"0.#"),1)=".",FALSE,TRUE)</formula>
    </cfRule>
    <cfRule type="expression" dxfId="938" priority="346">
      <formula>IF(RIGHT(TEXT(AK236,"0.#"),1)=".",TRUE,FALSE)</formula>
    </cfRule>
  </conditionalFormatting>
  <conditionalFormatting sqref="AE54:AI54">
    <cfRule type="expression" dxfId="937" priority="295">
      <formula>IF(RIGHT(TEXT(AE54,"0.#"),1)=".",FALSE,TRUE)</formula>
    </cfRule>
    <cfRule type="expression" dxfId="936" priority="296">
      <formula>IF(RIGHT(TEXT(AE54,"0.#"),1)=".",TRUE,FALSE)</formula>
    </cfRule>
  </conditionalFormatting>
  <conditionalFormatting sqref="P15:V17 P13:AX13 AR15:AX15">
    <cfRule type="expression" dxfId="935" priority="253">
      <formula>IF(RIGHT(TEXT(P13,"0.#"),1)=".",FALSE,TRUE)</formula>
    </cfRule>
    <cfRule type="expression" dxfId="934" priority="254">
      <formula>IF(RIGHT(TEXT(P13,"0.#"),1)=".",TRUE,FALSE)</formula>
    </cfRule>
  </conditionalFormatting>
  <conditionalFormatting sqref="P19:AJ19">
    <cfRule type="expression" dxfId="933" priority="251">
      <formula>IF(RIGHT(TEXT(P19,"0.#"),1)=".",FALSE,TRUE)</formula>
    </cfRule>
    <cfRule type="expression" dxfId="932" priority="252">
      <formula>IF(RIGHT(TEXT(P19,"0.#"),1)=".",TRUE,FALSE)</formula>
    </cfRule>
  </conditionalFormatting>
  <conditionalFormatting sqref="AE55:AX55 AJ54:AS54">
    <cfRule type="expression" dxfId="931" priority="247">
      <formula>IF(RIGHT(TEXT(AE54,"0.#"),1)=".",FALSE,TRUE)</formula>
    </cfRule>
    <cfRule type="expression" dxfId="930" priority="248">
      <formula>IF(RIGHT(TEXT(AE54,"0.#"),1)=".",TRUE,FALSE)</formula>
    </cfRule>
  </conditionalFormatting>
  <conditionalFormatting sqref="AE68:AS68">
    <cfRule type="expression" dxfId="929" priority="243">
      <formula>IF(RIGHT(TEXT(AE68,"0.#"),1)=".",FALSE,TRUE)</formula>
    </cfRule>
    <cfRule type="expression" dxfId="928" priority="244">
      <formula>IF(RIGHT(TEXT(AE68,"0.#"),1)=".",TRUE,FALSE)</formula>
    </cfRule>
  </conditionalFormatting>
  <conditionalFormatting sqref="AE95:AI95 AE92:AI92 AE89:AI89 AE86:AI86">
    <cfRule type="expression" dxfId="927" priority="241">
      <formula>IF(RIGHT(TEXT(AE86,"0.#"),1)=".",FALSE,TRUE)</formula>
    </cfRule>
    <cfRule type="expression" dxfId="926" priority="242">
      <formula>IF(RIGHT(TEXT(AE86,"0.#"),1)=".",TRUE,FALSE)</formula>
    </cfRule>
  </conditionalFormatting>
  <conditionalFormatting sqref="AJ95:AX95 AJ92:AX92 AJ89:AX89 AJ86:AX86">
    <cfRule type="expression" dxfId="925" priority="239">
      <formula>IF(RIGHT(TEXT(AJ86,"0.#"),1)=".",FALSE,TRUE)</formula>
    </cfRule>
    <cfRule type="expression" dxfId="924" priority="240">
      <formula>IF(RIGHT(TEXT(AJ86,"0.#"),1)=".",TRUE,FALSE)</formula>
    </cfRule>
  </conditionalFormatting>
  <conditionalFormatting sqref="L100:L103 L98">
    <cfRule type="expression" dxfId="923" priority="237">
      <formula>IF(RIGHT(TEXT(L98,"0.#"),1)=".",FALSE,TRUE)</formula>
    </cfRule>
    <cfRule type="expression" dxfId="922" priority="238">
      <formula>IF(RIGHT(TEXT(L98,"0.#"),1)=".",TRUE,FALSE)</formula>
    </cfRule>
  </conditionalFormatting>
  <conditionalFormatting sqref="R98">
    <cfRule type="expression" dxfId="921" priority="233">
      <formula>IF(RIGHT(TEXT(R98,"0.#"),1)=".",FALSE,TRUE)</formula>
    </cfRule>
    <cfRule type="expression" dxfId="920" priority="234">
      <formula>IF(RIGHT(TEXT(R98,"0.#"),1)=".",TRUE,FALSE)</formula>
    </cfRule>
  </conditionalFormatting>
  <conditionalFormatting sqref="R99:R103">
    <cfRule type="expression" dxfId="919" priority="231">
      <formula>IF(RIGHT(TEXT(R99,"0.#"),1)=".",FALSE,TRUE)</formula>
    </cfRule>
    <cfRule type="expression" dxfId="918" priority="232">
      <formula>IF(RIGHT(TEXT(R99,"0.#"),1)=".",TRUE,FALSE)</formula>
    </cfRule>
  </conditionalFormatting>
  <conditionalFormatting sqref="Y182:Y189 Y180">
    <cfRule type="expression" dxfId="917" priority="229">
      <formula>IF(RIGHT(TEXT(Y180,"0.#"),1)=".",FALSE,TRUE)</formula>
    </cfRule>
    <cfRule type="expression" dxfId="916" priority="230">
      <formula>IF(RIGHT(TEXT(Y180,"0.#"),1)=".",TRUE,FALSE)</formula>
    </cfRule>
  </conditionalFormatting>
  <conditionalFormatting sqref="AU181">
    <cfRule type="expression" dxfId="915" priority="227">
      <formula>IF(RIGHT(TEXT(AU181,"0.#"),1)=".",FALSE,TRUE)</formula>
    </cfRule>
    <cfRule type="expression" dxfId="914" priority="228">
      <formula>IF(RIGHT(TEXT(AU181,"0.#"),1)=".",TRUE,FALSE)</formula>
    </cfRule>
  </conditionalFormatting>
  <conditionalFormatting sqref="AU190">
    <cfRule type="expression" dxfId="913" priority="225">
      <formula>IF(RIGHT(TEXT(AU190,"0.#"),1)=".",FALSE,TRUE)</formula>
    </cfRule>
    <cfRule type="expression" dxfId="912" priority="226">
      <formula>IF(RIGHT(TEXT(AU190,"0.#"),1)=".",TRUE,FALSE)</formula>
    </cfRule>
  </conditionalFormatting>
  <conditionalFormatting sqref="AU182:AU189 AU180">
    <cfRule type="expression" dxfId="911" priority="223">
      <formula>IF(RIGHT(TEXT(AU180,"0.#"),1)=".",FALSE,TRUE)</formula>
    </cfRule>
    <cfRule type="expression" dxfId="910" priority="224">
      <formula>IF(RIGHT(TEXT(AU180,"0.#"),1)=".",TRUE,FALSE)</formula>
    </cfRule>
  </conditionalFormatting>
  <conditionalFormatting sqref="Y220 Y207 Y194">
    <cfRule type="expression" dxfId="909" priority="209">
      <formula>IF(RIGHT(TEXT(Y194,"0.#"),1)=".",FALSE,TRUE)</formula>
    </cfRule>
    <cfRule type="expression" dxfId="908" priority="210">
      <formula>IF(RIGHT(TEXT(Y194,"0.#"),1)=".",TRUE,FALSE)</formula>
    </cfRule>
  </conditionalFormatting>
  <conditionalFormatting sqref="Y229 Y216 Y203">
    <cfRule type="expression" dxfId="907" priority="207">
      <formula>IF(RIGHT(TEXT(Y203,"0.#"),1)=".",FALSE,TRUE)</formula>
    </cfRule>
    <cfRule type="expression" dxfId="906" priority="208">
      <formula>IF(RIGHT(TEXT(Y203,"0.#"),1)=".",TRUE,FALSE)</formula>
    </cfRule>
  </conditionalFormatting>
  <conditionalFormatting sqref="Y221:Y228 Y219 Y208:Y215 Y206 Y195:Y202 Y193">
    <cfRule type="expression" dxfId="905" priority="205">
      <formula>IF(RIGHT(TEXT(Y193,"0.#"),1)=".",FALSE,TRUE)</formula>
    </cfRule>
    <cfRule type="expression" dxfId="904" priority="206">
      <formula>IF(RIGHT(TEXT(Y193,"0.#"),1)=".",TRUE,FALSE)</formula>
    </cfRule>
  </conditionalFormatting>
  <conditionalFormatting sqref="AU220 AU207 AU194">
    <cfRule type="expression" dxfId="903" priority="203">
      <formula>IF(RIGHT(TEXT(AU194,"0.#"),1)=".",FALSE,TRUE)</formula>
    </cfRule>
    <cfRule type="expression" dxfId="902" priority="204">
      <formula>IF(RIGHT(TEXT(AU194,"0.#"),1)=".",TRUE,FALSE)</formula>
    </cfRule>
  </conditionalFormatting>
  <conditionalFormatting sqref="AU229 AU216 AU203">
    <cfRule type="expression" dxfId="901" priority="201">
      <formula>IF(RIGHT(TEXT(AU203,"0.#"),1)=".",FALSE,TRUE)</formula>
    </cfRule>
    <cfRule type="expression" dxfId="900" priority="202">
      <formula>IF(RIGHT(TEXT(AU203,"0.#"),1)=".",TRUE,FALSE)</formula>
    </cfRule>
  </conditionalFormatting>
  <conditionalFormatting sqref="AU221:AU228 AU219 AU208:AU215 AU206 AU195:AU202 AU193">
    <cfRule type="expression" dxfId="899" priority="199">
      <formula>IF(RIGHT(TEXT(AU193,"0.#"),1)=".",FALSE,TRUE)</formula>
    </cfRule>
    <cfRule type="expression" dxfId="898" priority="200">
      <formula>IF(RIGHT(TEXT(AU193,"0.#"),1)=".",TRUE,FALSE)</formula>
    </cfRule>
  </conditionalFormatting>
  <conditionalFormatting sqref="AE56:AI56">
    <cfRule type="expression" dxfId="897" priority="173">
      <formula>IF(AND(AE56&gt;=0, RIGHT(TEXT(AE56,"0.#"),1)&lt;&gt;"."),TRUE,FALSE)</formula>
    </cfRule>
    <cfRule type="expression" dxfId="896" priority="174">
      <formula>IF(AND(AE56&gt;=0, RIGHT(TEXT(AE56,"0.#"),1)="."),TRUE,FALSE)</formula>
    </cfRule>
    <cfRule type="expression" dxfId="895" priority="175">
      <formula>IF(AND(AE56&lt;0, RIGHT(TEXT(AE56,"0.#"),1)&lt;&gt;"."),TRUE,FALSE)</formula>
    </cfRule>
    <cfRule type="expression" dxfId="894" priority="176">
      <formula>IF(AND(AE56&lt;0, RIGHT(TEXT(AE56,"0.#"),1)="."),TRUE,FALSE)</formula>
    </cfRule>
  </conditionalFormatting>
  <conditionalFormatting sqref="AJ56:AS56">
    <cfRule type="expression" dxfId="893" priority="169">
      <formula>IF(AND(AJ56&gt;=0, RIGHT(TEXT(AJ56,"0.#"),1)&lt;&gt;"."),TRUE,FALSE)</formula>
    </cfRule>
    <cfRule type="expression" dxfId="892" priority="170">
      <formula>IF(AND(AJ56&gt;=0, RIGHT(TEXT(AJ56,"0.#"),1)="."),TRUE,FALSE)</formula>
    </cfRule>
    <cfRule type="expression" dxfId="891" priority="171">
      <formula>IF(AND(AJ56&lt;0, RIGHT(TEXT(AJ56,"0.#"),1)&lt;&gt;"."),TRUE,FALSE)</formula>
    </cfRule>
    <cfRule type="expression" dxfId="890" priority="172">
      <formula>IF(AND(AJ56&lt;0, RIGHT(TEXT(AJ56,"0.#"),1)="."),TRUE,FALSE)</formula>
    </cfRule>
  </conditionalFormatting>
  <conditionalFormatting sqref="AK237:AK265">
    <cfRule type="expression" dxfId="889" priority="157">
      <formula>IF(RIGHT(TEXT(AK237,"0.#"),1)=".",FALSE,TRUE)</formula>
    </cfRule>
    <cfRule type="expression" dxfId="888" priority="158">
      <formula>IF(RIGHT(TEXT(AK237,"0.#"),1)=".",TRUE,FALSE)</formula>
    </cfRule>
  </conditionalFormatting>
  <conditionalFormatting sqref="AU237:AX265">
    <cfRule type="expression" dxfId="887" priority="153">
      <formula>IF(AND(AU237&gt;=0, RIGHT(TEXT(AU237,"0.#"),1)&lt;&gt;"."),TRUE,FALSE)</formula>
    </cfRule>
    <cfRule type="expression" dxfId="886" priority="154">
      <formula>IF(AND(AU237&gt;=0, RIGHT(TEXT(AU237,"0.#"),1)="."),TRUE,FALSE)</formula>
    </cfRule>
    <cfRule type="expression" dxfId="885" priority="155">
      <formula>IF(AND(AU237&lt;0, RIGHT(TEXT(AU237,"0.#"),1)&lt;&gt;"."),TRUE,FALSE)</formula>
    </cfRule>
    <cfRule type="expression" dxfId="884" priority="156">
      <formula>IF(AND(AU237&lt;0, RIGHT(TEXT(AU237,"0.#"),1)="."),TRUE,FALSE)</formula>
    </cfRule>
  </conditionalFormatting>
  <conditionalFormatting sqref="AK269">
    <cfRule type="expression" dxfId="883" priority="151">
      <formula>IF(RIGHT(TEXT(AK269,"0.#"),1)=".",FALSE,TRUE)</formula>
    </cfRule>
    <cfRule type="expression" dxfId="882" priority="152">
      <formula>IF(RIGHT(TEXT(AK269,"0.#"),1)=".",TRUE,FALSE)</formula>
    </cfRule>
  </conditionalFormatting>
  <conditionalFormatting sqref="AU269:AX269">
    <cfRule type="expression" dxfId="881" priority="147">
      <formula>IF(AND(AU269&gt;=0, RIGHT(TEXT(AU269,"0.#"),1)&lt;&gt;"."),TRUE,FALSE)</formula>
    </cfRule>
    <cfRule type="expression" dxfId="880" priority="148">
      <formula>IF(AND(AU269&gt;=0, RIGHT(TEXT(AU269,"0.#"),1)="."),TRUE,FALSE)</formula>
    </cfRule>
    <cfRule type="expression" dxfId="879" priority="149">
      <formula>IF(AND(AU269&lt;0, RIGHT(TEXT(AU269,"0.#"),1)&lt;&gt;"."),TRUE,FALSE)</formula>
    </cfRule>
    <cfRule type="expression" dxfId="878" priority="150">
      <formula>IF(AND(AU269&lt;0, RIGHT(TEXT(AU269,"0.#"),1)="."),TRUE,FALSE)</formula>
    </cfRule>
  </conditionalFormatting>
  <conditionalFormatting sqref="AK270:AK272 AK274:AK298">
    <cfRule type="expression" dxfId="877" priority="145">
      <formula>IF(RIGHT(TEXT(AK270,"0.#"),1)=".",FALSE,TRUE)</formula>
    </cfRule>
    <cfRule type="expression" dxfId="876" priority="146">
      <formula>IF(RIGHT(TEXT(AK270,"0.#"),1)=".",TRUE,FALSE)</formula>
    </cfRule>
  </conditionalFormatting>
  <conditionalFormatting sqref="AU270:AX298">
    <cfRule type="expression" dxfId="875" priority="141">
      <formula>IF(AND(AU270&gt;=0, RIGHT(TEXT(AU270,"0.#"),1)&lt;&gt;"."),TRUE,FALSE)</formula>
    </cfRule>
    <cfRule type="expression" dxfId="874" priority="142">
      <formula>IF(AND(AU270&gt;=0, RIGHT(TEXT(AU270,"0.#"),1)="."),TRUE,FALSE)</formula>
    </cfRule>
    <cfRule type="expression" dxfId="873" priority="143">
      <formula>IF(AND(AU270&lt;0, RIGHT(TEXT(AU270,"0.#"),1)&lt;&gt;"."),TRUE,FALSE)</formula>
    </cfRule>
    <cfRule type="expression" dxfId="872" priority="144">
      <formula>IF(AND(AU270&lt;0, RIGHT(TEXT(AU270,"0.#"),1)="."),TRUE,FALSE)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W14:AC14">
    <cfRule type="expression" dxfId="757" priority="13">
      <formula>IF(RIGHT(TEXT(W14,"0.#"),1)=".",FALSE,TRUE)</formula>
    </cfRule>
    <cfRule type="expression" dxfId="756" priority="14">
      <formula>IF(RIGHT(TEXT(W14,"0.#"),1)=".",TRUE,FALSE)</formula>
    </cfRule>
  </conditionalFormatting>
  <conditionalFormatting sqref="W15:AC17">
    <cfRule type="expression" dxfId="755" priority="11">
      <formula>IF(RIGHT(TEXT(W15,"0.#"),1)=".",FALSE,TRUE)</formula>
    </cfRule>
    <cfRule type="expression" dxfId="754" priority="12">
      <formula>IF(RIGHT(TEXT(W15,"0.#"),1)=".",TRUE,FALSE)</formula>
    </cfRule>
  </conditionalFormatting>
  <conditionalFormatting sqref="AD14:AJ14">
    <cfRule type="expression" dxfId="753" priority="9">
      <formula>IF(RIGHT(TEXT(AD14,"0.#"),1)=".",FALSE,TRUE)</formula>
    </cfRule>
    <cfRule type="expression" dxfId="752" priority="10">
      <formula>IF(RIGHT(TEXT(AD14,"0.#"),1)=".",TRUE,FALSE)</formula>
    </cfRule>
  </conditionalFormatting>
  <conditionalFormatting sqref="AD15:AJ17">
    <cfRule type="expression" dxfId="751" priority="7">
      <formula>IF(RIGHT(TEXT(AD15,"0.#"),1)=".",FALSE,TRUE)</formula>
    </cfRule>
    <cfRule type="expression" dxfId="750" priority="8">
      <formula>IF(RIGHT(TEXT(AD15,"0.#"),1)=".",TRUE,FALSE)</formula>
    </cfRule>
  </conditionalFormatting>
  <conditionalFormatting sqref="AK14:AQ14">
    <cfRule type="expression" dxfId="749" priority="5">
      <formula>IF(RIGHT(TEXT(AK14,"0.#"),1)=".",FALSE,TRUE)</formula>
    </cfRule>
    <cfRule type="expression" dxfId="748" priority="6">
      <formula>IF(RIGHT(TEXT(AK14,"0.#"),1)=".",TRUE,FALSE)</formula>
    </cfRule>
  </conditionalFormatting>
  <conditionalFormatting sqref="AK15:AQ17">
    <cfRule type="expression" dxfId="747" priority="3">
      <formula>IF(RIGHT(TEXT(AK15,"0.#"),1)=".",FALSE,TRUE)</formula>
    </cfRule>
    <cfRule type="expression" dxfId="746" priority="4">
      <formula>IF(RIGHT(TEXT(AK15,"0.#"),1)=".",TRUE,FALSE)</formula>
    </cfRule>
  </conditionalFormatting>
  <conditionalFormatting sqref="AK273">
    <cfRule type="expression" dxfId="745" priority="1">
      <formula>IF(RIGHT(TEXT(AK273,"0.#"),1)=".",FALSE,TRUE)</formula>
    </cfRule>
    <cfRule type="expression" dxfId="744" priority="2">
      <formula>IF(RIGHT(TEXT(AK273,"0.#"),1)=".",TRUE,FALSE)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horizontalDpi="4294967292" r:id="rId1"/>
  <headerFooter differentFirst="1" alignWithMargins="0"/>
  <rowBreaks count="3" manualBreakCount="3">
    <brk id="105" max="16383" man="1"/>
    <brk id="138" max="16383" man="1"/>
    <brk id="3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161925</xdr:colOff>
                    <xdr:row>229</xdr:row>
                    <xdr:rowOff>266700</xdr:rowOff>
                  </from>
                  <to>
                    <xdr:col>44</xdr:col>
                    <xdr:colOff>85725</xdr:colOff>
                    <xdr:row>230</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499</xdr:row>
                    <xdr:rowOff>85725</xdr:rowOff>
                  </from>
                  <to>
                    <xdr:col>44</xdr:col>
                    <xdr:colOff>85725</xdr:colOff>
                    <xdr:row>500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0" t="s">
        <v>13</v>
      </c>
      <c r="B2" s="211"/>
      <c r="C2" s="211"/>
      <c r="D2" s="211"/>
      <c r="E2" s="211"/>
      <c r="F2" s="212"/>
      <c r="G2" s="217" t="s">
        <v>319</v>
      </c>
      <c r="H2" s="218"/>
      <c r="I2" s="218"/>
      <c r="J2" s="218"/>
      <c r="K2" s="218"/>
      <c r="L2" s="218"/>
      <c r="M2" s="218"/>
      <c r="N2" s="218"/>
      <c r="O2" s="219"/>
      <c r="P2" s="237" t="s">
        <v>83</v>
      </c>
      <c r="Q2" s="218"/>
      <c r="R2" s="218"/>
      <c r="S2" s="218"/>
      <c r="T2" s="218"/>
      <c r="U2" s="218"/>
      <c r="V2" s="218"/>
      <c r="W2" s="218"/>
      <c r="X2" s="219"/>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c r="A3" s="210"/>
      <c r="B3" s="211"/>
      <c r="C3" s="211"/>
      <c r="D3" s="211"/>
      <c r="E3" s="211"/>
      <c r="F3" s="212"/>
      <c r="G3" s="220"/>
      <c r="H3" s="108"/>
      <c r="I3" s="108"/>
      <c r="J3" s="108"/>
      <c r="K3" s="108"/>
      <c r="L3" s="108"/>
      <c r="M3" s="108"/>
      <c r="N3" s="108"/>
      <c r="O3" s="221"/>
      <c r="P3" s="238"/>
      <c r="Q3" s="108"/>
      <c r="R3" s="108"/>
      <c r="S3" s="108"/>
      <c r="T3" s="108"/>
      <c r="U3" s="108"/>
      <c r="V3" s="108"/>
      <c r="W3" s="108"/>
      <c r="X3" s="221"/>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451</v>
      </c>
      <c r="AX3" s="109"/>
    </row>
    <row r="4" spans="1:50" ht="22.7" customHeight="1">
      <c r="A4" s="213"/>
      <c r="B4" s="211"/>
      <c r="C4" s="211"/>
      <c r="D4" s="211"/>
      <c r="E4" s="211"/>
      <c r="F4" s="212"/>
      <c r="G4" s="318"/>
      <c r="H4" s="285"/>
      <c r="I4" s="285"/>
      <c r="J4" s="285"/>
      <c r="K4" s="285"/>
      <c r="L4" s="285"/>
      <c r="M4" s="285"/>
      <c r="N4" s="285"/>
      <c r="O4" s="286"/>
      <c r="P4" s="251"/>
      <c r="Q4" s="192"/>
      <c r="R4" s="192"/>
      <c r="S4" s="192"/>
      <c r="T4" s="192"/>
      <c r="U4" s="192"/>
      <c r="V4" s="192"/>
      <c r="W4" s="192"/>
      <c r="X4" s="193"/>
      <c r="Y4" s="290" t="s">
        <v>14</v>
      </c>
      <c r="Z4" s="291"/>
      <c r="AA4" s="292"/>
      <c r="AB4" s="656"/>
      <c r="AC4" s="293"/>
      <c r="AD4" s="293"/>
      <c r="AE4" s="93"/>
      <c r="AF4" s="94"/>
      <c r="AG4" s="94"/>
      <c r="AH4" s="94"/>
      <c r="AI4" s="95"/>
      <c r="AJ4" s="93"/>
      <c r="AK4" s="94"/>
      <c r="AL4" s="94"/>
      <c r="AM4" s="94"/>
      <c r="AN4" s="95"/>
      <c r="AO4" s="93"/>
      <c r="AP4" s="94"/>
      <c r="AQ4" s="94"/>
      <c r="AR4" s="94"/>
      <c r="AS4" s="95"/>
      <c r="AT4" s="223"/>
      <c r="AU4" s="223"/>
      <c r="AV4" s="223"/>
      <c r="AW4" s="223"/>
      <c r="AX4" s="224"/>
    </row>
    <row r="5" spans="1:50" ht="22.7" customHeight="1">
      <c r="A5" s="214"/>
      <c r="B5" s="215"/>
      <c r="C5" s="215"/>
      <c r="D5" s="215"/>
      <c r="E5" s="215"/>
      <c r="F5" s="216"/>
      <c r="G5" s="287"/>
      <c r="H5" s="288"/>
      <c r="I5" s="288"/>
      <c r="J5" s="288"/>
      <c r="K5" s="288"/>
      <c r="L5" s="288"/>
      <c r="M5" s="288"/>
      <c r="N5" s="288"/>
      <c r="O5" s="289"/>
      <c r="P5" s="273"/>
      <c r="Q5" s="273"/>
      <c r="R5" s="273"/>
      <c r="S5" s="273"/>
      <c r="T5" s="273"/>
      <c r="U5" s="273"/>
      <c r="V5" s="273"/>
      <c r="W5" s="273"/>
      <c r="X5" s="274"/>
      <c r="Y5" s="172" t="s">
        <v>65</v>
      </c>
      <c r="Z5" s="121"/>
      <c r="AA5" s="168"/>
      <c r="AB5" s="332"/>
      <c r="AC5" s="283"/>
      <c r="AD5" s="283"/>
      <c r="AE5" s="93"/>
      <c r="AF5" s="94"/>
      <c r="AG5" s="94"/>
      <c r="AH5" s="94"/>
      <c r="AI5" s="95"/>
      <c r="AJ5" s="93"/>
      <c r="AK5" s="94"/>
      <c r="AL5" s="94"/>
      <c r="AM5" s="94"/>
      <c r="AN5" s="95"/>
      <c r="AO5" s="93"/>
      <c r="AP5" s="94"/>
      <c r="AQ5" s="94"/>
      <c r="AR5" s="94"/>
      <c r="AS5" s="95"/>
      <c r="AT5" s="93"/>
      <c r="AU5" s="94"/>
      <c r="AV5" s="94"/>
      <c r="AW5" s="94"/>
      <c r="AX5" s="96"/>
    </row>
    <row r="6" spans="1:50" ht="22.7" customHeight="1">
      <c r="A6" s="666"/>
      <c r="B6" s="667"/>
      <c r="C6" s="667"/>
      <c r="D6" s="667"/>
      <c r="E6" s="667"/>
      <c r="F6" s="668"/>
      <c r="G6" s="319"/>
      <c r="H6" s="320"/>
      <c r="I6" s="320"/>
      <c r="J6" s="320"/>
      <c r="K6" s="320"/>
      <c r="L6" s="320"/>
      <c r="M6" s="320"/>
      <c r="N6" s="320"/>
      <c r="O6" s="321"/>
      <c r="P6" s="194"/>
      <c r="Q6" s="194"/>
      <c r="R6" s="194"/>
      <c r="S6" s="194"/>
      <c r="T6" s="194"/>
      <c r="U6" s="194"/>
      <c r="V6" s="194"/>
      <c r="W6" s="194"/>
      <c r="X6" s="195"/>
      <c r="Y6" s="120" t="s">
        <v>15</v>
      </c>
      <c r="Z6" s="121"/>
      <c r="AA6" s="168"/>
      <c r="AB6" s="678" t="s">
        <v>452</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c r="A7" s="210" t="s">
        <v>13</v>
      </c>
      <c r="B7" s="211"/>
      <c r="C7" s="211"/>
      <c r="D7" s="211"/>
      <c r="E7" s="211"/>
      <c r="F7" s="212"/>
      <c r="G7" s="217" t="s">
        <v>319</v>
      </c>
      <c r="H7" s="218"/>
      <c r="I7" s="218"/>
      <c r="J7" s="218"/>
      <c r="K7" s="218"/>
      <c r="L7" s="218"/>
      <c r="M7" s="218"/>
      <c r="N7" s="218"/>
      <c r="O7" s="219"/>
      <c r="P7" s="237" t="s">
        <v>83</v>
      </c>
      <c r="Q7" s="218"/>
      <c r="R7" s="218"/>
      <c r="S7" s="218"/>
      <c r="T7" s="218"/>
      <c r="U7" s="218"/>
      <c r="V7" s="218"/>
      <c r="W7" s="218"/>
      <c r="X7" s="219"/>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c r="A8" s="210"/>
      <c r="B8" s="211"/>
      <c r="C8" s="211"/>
      <c r="D8" s="211"/>
      <c r="E8" s="211"/>
      <c r="F8" s="212"/>
      <c r="G8" s="220"/>
      <c r="H8" s="108"/>
      <c r="I8" s="108"/>
      <c r="J8" s="108"/>
      <c r="K8" s="108"/>
      <c r="L8" s="108"/>
      <c r="M8" s="108"/>
      <c r="N8" s="108"/>
      <c r="O8" s="221"/>
      <c r="P8" s="238"/>
      <c r="Q8" s="108"/>
      <c r="R8" s="108"/>
      <c r="S8" s="108"/>
      <c r="T8" s="108"/>
      <c r="U8" s="108"/>
      <c r="V8" s="108"/>
      <c r="W8" s="108"/>
      <c r="X8" s="221"/>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7" customHeight="1">
      <c r="A9" s="213"/>
      <c r="B9" s="211"/>
      <c r="C9" s="211"/>
      <c r="D9" s="211"/>
      <c r="E9" s="211"/>
      <c r="F9" s="212"/>
      <c r="G9" s="318"/>
      <c r="H9" s="285"/>
      <c r="I9" s="285"/>
      <c r="J9" s="285"/>
      <c r="K9" s="285"/>
      <c r="L9" s="285"/>
      <c r="M9" s="285"/>
      <c r="N9" s="285"/>
      <c r="O9" s="286"/>
      <c r="P9" s="251"/>
      <c r="Q9" s="192"/>
      <c r="R9" s="192"/>
      <c r="S9" s="192"/>
      <c r="T9" s="192"/>
      <c r="U9" s="192"/>
      <c r="V9" s="192"/>
      <c r="W9" s="192"/>
      <c r="X9" s="193"/>
      <c r="Y9" s="290" t="s">
        <v>14</v>
      </c>
      <c r="Z9" s="291"/>
      <c r="AA9" s="292"/>
      <c r="AB9" s="656"/>
      <c r="AC9" s="293"/>
      <c r="AD9" s="293"/>
      <c r="AE9" s="93"/>
      <c r="AF9" s="94"/>
      <c r="AG9" s="94"/>
      <c r="AH9" s="94"/>
      <c r="AI9" s="95"/>
      <c r="AJ9" s="93"/>
      <c r="AK9" s="94"/>
      <c r="AL9" s="94"/>
      <c r="AM9" s="94"/>
      <c r="AN9" s="95"/>
      <c r="AO9" s="93"/>
      <c r="AP9" s="94"/>
      <c r="AQ9" s="94"/>
      <c r="AR9" s="94"/>
      <c r="AS9" s="95"/>
      <c r="AT9" s="223"/>
      <c r="AU9" s="223"/>
      <c r="AV9" s="223"/>
      <c r="AW9" s="223"/>
      <c r="AX9" s="224"/>
    </row>
    <row r="10" spans="1:50" ht="22.7" customHeight="1">
      <c r="A10" s="214"/>
      <c r="B10" s="215"/>
      <c r="C10" s="215"/>
      <c r="D10" s="215"/>
      <c r="E10" s="215"/>
      <c r="F10" s="216"/>
      <c r="G10" s="287"/>
      <c r="H10" s="288"/>
      <c r="I10" s="288"/>
      <c r="J10" s="288"/>
      <c r="K10" s="288"/>
      <c r="L10" s="288"/>
      <c r="M10" s="288"/>
      <c r="N10" s="288"/>
      <c r="O10" s="289"/>
      <c r="P10" s="273"/>
      <c r="Q10" s="273"/>
      <c r="R10" s="273"/>
      <c r="S10" s="273"/>
      <c r="T10" s="273"/>
      <c r="U10" s="273"/>
      <c r="V10" s="273"/>
      <c r="W10" s="273"/>
      <c r="X10" s="274"/>
      <c r="Y10" s="172" t="s">
        <v>65</v>
      </c>
      <c r="Z10" s="121"/>
      <c r="AA10" s="168"/>
      <c r="AB10" s="332"/>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c r="A11" s="666"/>
      <c r="B11" s="667"/>
      <c r="C11" s="667"/>
      <c r="D11" s="667"/>
      <c r="E11" s="667"/>
      <c r="F11" s="668"/>
      <c r="G11" s="319"/>
      <c r="H11" s="320"/>
      <c r="I11" s="320"/>
      <c r="J11" s="320"/>
      <c r="K11" s="320"/>
      <c r="L11" s="320"/>
      <c r="M11" s="320"/>
      <c r="N11" s="320"/>
      <c r="O11" s="321"/>
      <c r="P11" s="194"/>
      <c r="Q11" s="194"/>
      <c r="R11" s="194"/>
      <c r="S11" s="194"/>
      <c r="T11" s="194"/>
      <c r="U11" s="194"/>
      <c r="V11" s="194"/>
      <c r="W11" s="194"/>
      <c r="X11" s="195"/>
      <c r="Y11" s="120" t="s">
        <v>15</v>
      </c>
      <c r="Z11" s="121"/>
      <c r="AA11" s="168"/>
      <c r="AB11" s="678"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c r="A12" s="210" t="s">
        <v>13</v>
      </c>
      <c r="B12" s="211"/>
      <c r="C12" s="211"/>
      <c r="D12" s="211"/>
      <c r="E12" s="211"/>
      <c r="F12" s="212"/>
      <c r="G12" s="217" t="s">
        <v>319</v>
      </c>
      <c r="H12" s="218"/>
      <c r="I12" s="218"/>
      <c r="J12" s="218"/>
      <c r="K12" s="218"/>
      <c r="L12" s="218"/>
      <c r="M12" s="218"/>
      <c r="N12" s="218"/>
      <c r="O12" s="219"/>
      <c r="P12" s="237" t="s">
        <v>83</v>
      </c>
      <c r="Q12" s="218"/>
      <c r="R12" s="218"/>
      <c r="S12" s="218"/>
      <c r="T12" s="218"/>
      <c r="U12" s="218"/>
      <c r="V12" s="218"/>
      <c r="W12" s="218"/>
      <c r="X12" s="219"/>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c r="A13" s="210"/>
      <c r="B13" s="211"/>
      <c r="C13" s="211"/>
      <c r="D13" s="211"/>
      <c r="E13" s="211"/>
      <c r="F13" s="212"/>
      <c r="G13" s="220"/>
      <c r="H13" s="108"/>
      <c r="I13" s="108"/>
      <c r="J13" s="108"/>
      <c r="K13" s="108"/>
      <c r="L13" s="108"/>
      <c r="M13" s="108"/>
      <c r="N13" s="108"/>
      <c r="O13" s="221"/>
      <c r="P13" s="238"/>
      <c r="Q13" s="108"/>
      <c r="R13" s="108"/>
      <c r="S13" s="108"/>
      <c r="T13" s="108"/>
      <c r="U13" s="108"/>
      <c r="V13" s="108"/>
      <c r="W13" s="108"/>
      <c r="X13" s="221"/>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7" customHeight="1">
      <c r="A14" s="213"/>
      <c r="B14" s="211"/>
      <c r="C14" s="211"/>
      <c r="D14" s="211"/>
      <c r="E14" s="211"/>
      <c r="F14" s="212"/>
      <c r="G14" s="318"/>
      <c r="H14" s="285"/>
      <c r="I14" s="285"/>
      <c r="J14" s="285"/>
      <c r="K14" s="285"/>
      <c r="L14" s="285"/>
      <c r="M14" s="285"/>
      <c r="N14" s="285"/>
      <c r="O14" s="286"/>
      <c r="P14" s="251"/>
      <c r="Q14" s="192"/>
      <c r="R14" s="192"/>
      <c r="S14" s="192"/>
      <c r="T14" s="192"/>
      <c r="U14" s="192"/>
      <c r="V14" s="192"/>
      <c r="W14" s="192"/>
      <c r="X14" s="193"/>
      <c r="Y14" s="290" t="s">
        <v>14</v>
      </c>
      <c r="Z14" s="291"/>
      <c r="AA14" s="292"/>
      <c r="AB14" s="656"/>
      <c r="AC14" s="293"/>
      <c r="AD14" s="293"/>
      <c r="AE14" s="93"/>
      <c r="AF14" s="94"/>
      <c r="AG14" s="94"/>
      <c r="AH14" s="94"/>
      <c r="AI14" s="95"/>
      <c r="AJ14" s="93"/>
      <c r="AK14" s="94"/>
      <c r="AL14" s="94"/>
      <c r="AM14" s="94"/>
      <c r="AN14" s="95"/>
      <c r="AO14" s="93"/>
      <c r="AP14" s="94"/>
      <c r="AQ14" s="94"/>
      <c r="AR14" s="94"/>
      <c r="AS14" s="95"/>
      <c r="AT14" s="223"/>
      <c r="AU14" s="223"/>
      <c r="AV14" s="223"/>
      <c r="AW14" s="223"/>
      <c r="AX14" s="224"/>
    </row>
    <row r="15" spans="1:50" ht="22.7" customHeight="1">
      <c r="A15" s="214"/>
      <c r="B15" s="215"/>
      <c r="C15" s="215"/>
      <c r="D15" s="215"/>
      <c r="E15" s="215"/>
      <c r="F15" s="216"/>
      <c r="G15" s="287"/>
      <c r="H15" s="288"/>
      <c r="I15" s="288"/>
      <c r="J15" s="288"/>
      <c r="K15" s="288"/>
      <c r="L15" s="288"/>
      <c r="M15" s="288"/>
      <c r="N15" s="288"/>
      <c r="O15" s="289"/>
      <c r="P15" s="273"/>
      <c r="Q15" s="273"/>
      <c r="R15" s="273"/>
      <c r="S15" s="273"/>
      <c r="T15" s="273"/>
      <c r="U15" s="273"/>
      <c r="V15" s="273"/>
      <c r="W15" s="273"/>
      <c r="X15" s="274"/>
      <c r="Y15" s="172" t="s">
        <v>65</v>
      </c>
      <c r="Z15" s="121"/>
      <c r="AA15" s="168"/>
      <c r="AB15" s="332"/>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c r="A16" s="666"/>
      <c r="B16" s="667"/>
      <c r="C16" s="667"/>
      <c r="D16" s="667"/>
      <c r="E16" s="667"/>
      <c r="F16" s="668"/>
      <c r="G16" s="319"/>
      <c r="H16" s="320"/>
      <c r="I16" s="320"/>
      <c r="J16" s="320"/>
      <c r="K16" s="320"/>
      <c r="L16" s="320"/>
      <c r="M16" s="320"/>
      <c r="N16" s="320"/>
      <c r="O16" s="321"/>
      <c r="P16" s="194"/>
      <c r="Q16" s="194"/>
      <c r="R16" s="194"/>
      <c r="S16" s="194"/>
      <c r="T16" s="194"/>
      <c r="U16" s="194"/>
      <c r="V16" s="194"/>
      <c r="W16" s="194"/>
      <c r="X16" s="195"/>
      <c r="Y16" s="120" t="s">
        <v>15</v>
      </c>
      <c r="Z16" s="121"/>
      <c r="AA16" s="168"/>
      <c r="AB16" s="678"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c r="A17" s="210" t="s">
        <v>13</v>
      </c>
      <c r="B17" s="211"/>
      <c r="C17" s="211"/>
      <c r="D17" s="211"/>
      <c r="E17" s="211"/>
      <c r="F17" s="212"/>
      <c r="G17" s="217" t="s">
        <v>319</v>
      </c>
      <c r="H17" s="218"/>
      <c r="I17" s="218"/>
      <c r="J17" s="218"/>
      <c r="K17" s="218"/>
      <c r="L17" s="218"/>
      <c r="M17" s="218"/>
      <c r="N17" s="218"/>
      <c r="O17" s="219"/>
      <c r="P17" s="237" t="s">
        <v>83</v>
      </c>
      <c r="Q17" s="218"/>
      <c r="R17" s="218"/>
      <c r="S17" s="218"/>
      <c r="T17" s="218"/>
      <c r="U17" s="218"/>
      <c r="V17" s="218"/>
      <c r="W17" s="218"/>
      <c r="X17" s="219"/>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c r="A18" s="210"/>
      <c r="B18" s="211"/>
      <c r="C18" s="211"/>
      <c r="D18" s="211"/>
      <c r="E18" s="211"/>
      <c r="F18" s="212"/>
      <c r="G18" s="220"/>
      <c r="H18" s="108"/>
      <c r="I18" s="108"/>
      <c r="J18" s="108"/>
      <c r="K18" s="108"/>
      <c r="L18" s="108"/>
      <c r="M18" s="108"/>
      <c r="N18" s="108"/>
      <c r="O18" s="221"/>
      <c r="P18" s="238"/>
      <c r="Q18" s="108"/>
      <c r="R18" s="108"/>
      <c r="S18" s="108"/>
      <c r="T18" s="108"/>
      <c r="U18" s="108"/>
      <c r="V18" s="108"/>
      <c r="W18" s="108"/>
      <c r="X18" s="221"/>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7" customHeight="1">
      <c r="A19" s="213"/>
      <c r="B19" s="211"/>
      <c r="C19" s="211"/>
      <c r="D19" s="211"/>
      <c r="E19" s="211"/>
      <c r="F19" s="212"/>
      <c r="G19" s="318"/>
      <c r="H19" s="285"/>
      <c r="I19" s="285"/>
      <c r="J19" s="285"/>
      <c r="K19" s="285"/>
      <c r="L19" s="285"/>
      <c r="M19" s="285"/>
      <c r="N19" s="285"/>
      <c r="O19" s="286"/>
      <c r="P19" s="251"/>
      <c r="Q19" s="192"/>
      <c r="R19" s="192"/>
      <c r="S19" s="192"/>
      <c r="T19" s="192"/>
      <c r="U19" s="192"/>
      <c r="V19" s="192"/>
      <c r="W19" s="192"/>
      <c r="X19" s="193"/>
      <c r="Y19" s="290" t="s">
        <v>14</v>
      </c>
      <c r="Z19" s="291"/>
      <c r="AA19" s="292"/>
      <c r="AB19" s="656"/>
      <c r="AC19" s="293"/>
      <c r="AD19" s="293"/>
      <c r="AE19" s="93"/>
      <c r="AF19" s="94"/>
      <c r="AG19" s="94"/>
      <c r="AH19" s="94"/>
      <c r="AI19" s="95"/>
      <c r="AJ19" s="93"/>
      <c r="AK19" s="94"/>
      <c r="AL19" s="94"/>
      <c r="AM19" s="94"/>
      <c r="AN19" s="95"/>
      <c r="AO19" s="93"/>
      <c r="AP19" s="94"/>
      <c r="AQ19" s="94"/>
      <c r="AR19" s="94"/>
      <c r="AS19" s="95"/>
      <c r="AT19" s="223"/>
      <c r="AU19" s="223"/>
      <c r="AV19" s="223"/>
      <c r="AW19" s="223"/>
      <c r="AX19" s="224"/>
    </row>
    <row r="20" spans="1:50" ht="22.7" customHeight="1">
      <c r="A20" s="214"/>
      <c r="B20" s="215"/>
      <c r="C20" s="215"/>
      <c r="D20" s="215"/>
      <c r="E20" s="215"/>
      <c r="F20" s="216"/>
      <c r="G20" s="287"/>
      <c r="H20" s="288"/>
      <c r="I20" s="288"/>
      <c r="J20" s="288"/>
      <c r="K20" s="288"/>
      <c r="L20" s="288"/>
      <c r="M20" s="288"/>
      <c r="N20" s="288"/>
      <c r="O20" s="289"/>
      <c r="P20" s="273"/>
      <c r="Q20" s="273"/>
      <c r="R20" s="273"/>
      <c r="S20" s="273"/>
      <c r="T20" s="273"/>
      <c r="U20" s="273"/>
      <c r="V20" s="273"/>
      <c r="W20" s="273"/>
      <c r="X20" s="274"/>
      <c r="Y20" s="172" t="s">
        <v>65</v>
      </c>
      <c r="Z20" s="121"/>
      <c r="AA20" s="168"/>
      <c r="AB20" s="332"/>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c r="A21" s="666"/>
      <c r="B21" s="667"/>
      <c r="C21" s="667"/>
      <c r="D21" s="667"/>
      <c r="E21" s="667"/>
      <c r="F21" s="668"/>
      <c r="G21" s="319"/>
      <c r="H21" s="320"/>
      <c r="I21" s="320"/>
      <c r="J21" s="320"/>
      <c r="K21" s="320"/>
      <c r="L21" s="320"/>
      <c r="M21" s="320"/>
      <c r="N21" s="320"/>
      <c r="O21" s="321"/>
      <c r="P21" s="194"/>
      <c r="Q21" s="194"/>
      <c r="R21" s="194"/>
      <c r="S21" s="194"/>
      <c r="T21" s="194"/>
      <c r="U21" s="194"/>
      <c r="V21" s="194"/>
      <c r="W21" s="194"/>
      <c r="X21" s="195"/>
      <c r="Y21" s="120" t="s">
        <v>15</v>
      </c>
      <c r="Z21" s="121"/>
      <c r="AA21" s="168"/>
      <c r="AB21" s="678" t="s">
        <v>453</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c r="A22" s="210" t="s">
        <v>13</v>
      </c>
      <c r="B22" s="211"/>
      <c r="C22" s="211"/>
      <c r="D22" s="211"/>
      <c r="E22" s="211"/>
      <c r="F22" s="212"/>
      <c r="G22" s="217" t="s">
        <v>319</v>
      </c>
      <c r="H22" s="218"/>
      <c r="I22" s="218"/>
      <c r="J22" s="218"/>
      <c r="K22" s="218"/>
      <c r="L22" s="218"/>
      <c r="M22" s="218"/>
      <c r="N22" s="218"/>
      <c r="O22" s="219"/>
      <c r="P22" s="237" t="s">
        <v>83</v>
      </c>
      <c r="Q22" s="218"/>
      <c r="R22" s="218"/>
      <c r="S22" s="218"/>
      <c r="T22" s="218"/>
      <c r="U22" s="218"/>
      <c r="V22" s="218"/>
      <c r="W22" s="218"/>
      <c r="X22" s="219"/>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c r="A23" s="210"/>
      <c r="B23" s="211"/>
      <c r="C23" s="211"/>
      <c r="D23" s="211"/>
      <c r="E23" s="211"/>
      <c r="F23" s="212"/>
      <c r="G23" s="220"/>
      <c r="H23" s="108"/>
      <c r="I23" s="108"/>
      <c r="J23" s="108"/>
      <c r="K23" s="108"/>
      <c r="L23" s="108"/>
      <c r="M23" s="108"/>
      <c r="N23" s="108"/>
      <c r="O23" s="221"/>
      <c r="P23" s="238"/>
      <c r="Q23" s="108"/>
      <c r="R23" s="108"/>
      <c r="S23" s="108"/>
      <c r="T23" s="108"/>
      <c r="U23" s="108"/>
      <c r="V23" s="108"/>
      <c r="W23" s="108"/>
      <c r="X23" s="221"/>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454</v>
      </c>
      <c r="AX23" s="109"/>
    </row>
    <row r="24" spans="1:50" ht="22.7" customHeight="1">
      <c r="A24" s="213"/>
      <c r="B24" s="211"/>
      <c r="C24" s="211"/>
      <c r="D24" s="211"/>
      <c r="E24" s="211"/>
      <c r="F24" s="212"/>
      <c r="G24" s="318"/>
      <c r="H24" s="285"/>
      <c r="I24" s="285"/>
      <c r="J24" s="285"/>
      <c r="K24" s="285"/>
      <c r="L24" s="285"/>
      <c r="M24" s="285"/>
      <c r="N24" s="285"/>
      <c r="O24" s="286"/>
      <c r="P24" s="251"/>
      <c r="Q24" s="192"/>
      <c r="R24" s="192"/>
      <c r="S24" s="192"/>
      <c r="T24" s="192"/>
      <c r="U24" s="192"/>
      <c r="V24" s="192"/>
      <c r="W24" s="192"/>
      <c r="X24" s="193"/>
      <c r="Y24" s="290" t="s">
        <v>14</v>
      </c>
      <c r="Z24" s="291"/>
      <c r="AA24" s="292"/>
      <c r="AB24" s="656"/>
      <c r="AC24" s="293"/>
      <c r="AD24" s="293"/>
      <c r="AE24" s="93"/>
      <c r="AF24" s="94"/>
      <c r="AG24" s="94"/>
      <c r="AH24" s="94"/>
      <c r="AI24" s="95"/>
      <c r="AJ24" s="93"/>
      <c r="AK24" s="94"/>
      <c r="AL24" s="94"/>
      <c r="AM24" s="94"/>
      <c r="AN24" s="95"/>
      <c r="AO24" s="93"/>
      <c r="AP24" s="94"/>
      <c r="AQ24" s="94"/>
      <c r="AR24" s="94"/>
      <c r="AS24" s="95"/>
      <c r="AT24" s="223"/>
      <c r="AU24" s="223"/>
      <c r="AV24" s="223"/>
      <c r="AW24" s="223"/>
      <c r="AX24" s="224"/>
    </row>
    <row r="25" spans="1:50" ht="22.7" customHeight="1">
      <c r="A25" s="214"/>
      <c r="B25" s="215"/>
      <c r="C25" s="215"/>
      <c r="D25" s="215"/>
      <c r="E25" s="215"/>
      <c r="F25" s="216"/>
      <c r="G25" s="287"/>
      <c r="H25" s="288"/>
      <c r="I25" s="288"/>
      <c r="J25" s="288"/>
      <c r="K25" s="288"/>
      <c r="L25" s="288"/>
      <c r="M25" s="288"/>
      <c r="N25" s="288"/>
      <c r="O25" s="289"/>
      <c r="P25" s="273"/>
      <c r="Q25" s="273"/>
      <c r="R25" s="273"/>
      <c r="S25" s="273"/>
      <c r="T25" s="273"/>
      <c r="U25" s="273"/>
      <c r="V25" s="273"/>
      <c r="W25" s="273"/>
      <c r="X25" s="274"/>
      <c r="Y25" s="172" t="s">
        <v>65</v>
      </c>
      <c r="Z25" s="121"/>
      <c r="AA25" s="168"/>
      <c r="AB25" s="332"/>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c r="A26" s="666"/>
      <c r="B26" s="667"/>
      <c r="C26" s="667"/>
      <c r="D26" s="667"/>
      <c r="E26" s="667"/>
      <c r="F26" s="668"/>
      <c r="G26" s="319"/>
      <c r="H26" s="320"/>
      <c r="I26" s="320"/>
      <c r="J26" s="320"/>
      <c r="K26" s="320"/>
      <c r="L26" s="320"/>
      <c r="M26" s="320"/>
      <c r="N26" s="320"/>
      <c r="O26" s="321"/>
      <c r="P26" s="194"/>
      <c r="Q26" s="194"/>
      <c r="R26" s="194"/>
      <c r="S26" s="194"/>
      <c r="T26" s="194"/>
      <c r="U26" s="194"/>
      <c r="V26" s="194"/>
      <c r="W26" s="194"/>
      <c r="X26" s="195"/>
      <c r="Y26" s="120" t="s">
        <v>15</v>
      </c>
      <c r="Z26" s="121"/>
      <c r="AA26" s="168"/>
      <c r="AB26" s="678" t="s">
        <v>453</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c r="A27" s="210" t="s">
        <v>13</v>
      </c>
      <c r="B27" s="211"/>
      <c r="C27" s="211"/>
      <c r="D27" s="211"/>
      <c r="E27" s="211"/>
      <c r="F27" s="212"/>
      <c r="G27" s="217" t="s">
        <v>319</v>
      </c>
      <c r="H27" s="218"/>
      <c r="I27" s="218"/>
      <c r="J27" s="218"/>
      <c r="K27" s="218"/>
      <c r="L27" s="218"/>
      <c r="M27" s="218"/>
      <c r="N27" s="218"/>
      <c r="O27" s="219"/>
      <c r="P27" s="237" t="s">
        <v>83</v>
      </c>
      <c r="Q27" s="218"/>
      <c r="R27" s="218"/>
      <c r="S27" s="218"/>
      <c r="T27" s="218"/>
      <c r="U27" s="218"/>
      <c r="V27" s="218"/>
      <c r="W27" s="218"/>
      <c r="X27" s="219"/>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c r="A28" s="210"/>
      <c r="B28" s="211"/>
      <c r="C28" s="211"/>
      <c r="D28" s="211"/>
      <c r="E28" s="211"/>
      <c r="F28" s="212"/>
      <c r="G28" s="220"/>
      <c r="H28" s="108"/>
      <c r="I28" s="108"/>
      <c r="J28" s="108"/>
      <c r="K28" s="108"/>
      <c r="L28" s="108"/>
      <c r="M28" s="108"/>
      <c r="N28" s="108"/>
      <c r="O28" s="221"/>
      <c r="P28" s="238"/>
      <c r="Q28" s="108"/>
      <c r="R28" s="108"/>
      <c r="S28" s="108"/>
      <c r="T28" s="108"/>
      <c r="U28" s="108"/>
      <c r="V28" s="108"/>
      <c r="W28" s="108"/>
      <c r="X28" s="221"/>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451</v>
      </c>
      <c r="AX28" s="109"/>
    </row>
    <row r="29" spans="1:50" ht="22.7" customHeight="1">
      <c r="A29" s="213"/>
      <c r="B29" s="211"/>
      <c r="C29" s="211"/>
      <c r="D29" s="211"/>
      <c r="E29" s="211"/>
      <c r="F29" s="212"/>
      <c r="G29" s="318"/>
      <c r="H29" s="285"/>
      <c r="I29" s="285"/>
      <c r="J29" s="285"/>
      <c r="K29" s="285"/>
      <c r="L29" s="285"/>
      <c r="M29" s="285"/>
      <c r="N29" s="285"/>
      <c r="O29" s="286"/>
      <c r="P29" s="251"/>
      <c r="Q29" s="192"/>
      <c r="R29" s="192"/>
      <c r="S29" s="192"/>
      <c r="T29" s="192"/>
      <c r="U29" s="192"/>
      <c r="V29" s="192"/>
      <c r="W29" s="192"/>
      <c r="X29" s="193"/>
      <c r="Y29" s="290" t="s">
        <v>14</v>
      </c>
      <c r="Z29" s="291"/>
      <c r="AA29" s="292"/>
      <c r="AB29" s="656"/>
      <c r="AC29" s="293"/>
      <c r="AD29" s="293"/>
      <c r="AE29" s="93"/>
      <c r="AF29" s="94"/>
      <c r="AG29" s="94"/>
      <c r="AH29" s="94"/>
      <c r="AI29" s="95"/>
      <c r="AJ29" s="93"/>
      <c r="AK29" s="94"/>
      <c r="AL29" s="94"/>
      <c r="AM29" s="94"/>
      <c r="AN29" s="95"/>
      <c r="AO29" s="93"/>
      <c r="AP29" s="94"/>
      <c r="AQ29" s="94"/>
      <c r="AR29" s="94"/>
      <c r="AS29" s="95"/>
      <c r="AT29" s="223"/>
      <c r="AU29" s="223"/>
      <c r="AV29" s="223"/>
      <c r="AW29" s="223"/>
      <c r="AX29" s="224"/>
    </row>
    <row r="30" spans="1:50" ht="22.7" customHeight="1">
      <c r="A30" s="214"/>
      <c r="B30" s="215"/>
      <c r="C30" s="215"/>
      <c r="D30" s="215"/>
      <c r="E30" s="215"/>
      <c r="F30" s="216"/>
      <c r="G30" s="287"/>
      <c r="H30" s="288"/>
      <c r="I30" s="288"/>
      <c r="J30" s="288"/>
      <c r="K30" s="288"/>
      <c r="L30" s="288"/>
      <c r="M30" s="288"/>
      <c r="N30" s="288"/>
      <c r="O30" s="289"/>
      <c r="P30" s="273"/>
      <c r="Q30" s="273"/>
      <c r="R30" s="273"/>
      <c r="S30" s="273"/>
      <c r="T30" s="273"/>
      <c r="U30" s="273"/>
      <c r="V30" s="273"/>
      <c r="W30" s="273"/>
      <c r="X30" s="274"/>
      <c r="Y30" s="172" t="s">
        <v>65</v>
      </c>
      <c r="Z30" s="121"/>
      <c r="AA30" s="168"/>
      <c r="AB30" s="332"/>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c r="A31" s="666"/>
      <c r="B31" s="667"/>
      <c r="C31" s="667"/>
      <c r="D31" s="667"/>
      <c r="E31" s="667"/>
      <c r="F31" s="668"/>
      <c r="G31" s="319"/>
      <c r="H31" s="320"/>
      <c r="I31" s="320"/>
      <c r="J31" s="320"/>
      <c r="K31" s="320"/>
      <c r="L31" s="320"/>
      <c r="M31" s="320"/>
      <c r="N31" s="320"/>
      <c r="O31" s="321"/>
      <c r="P31" s="194"/>
      <c r="Q31" s="194"/>
      <c r="R31" s="194"/>
      <c r="S31" s="194"/>
      <c r="T31" s="194"/>
      <c r="U31" s="194"/>
      <c r="V31" s="194"/>
      <c r="W31" s="194"/>
      <c r="X31" s="195"/>
      <c r="Y31" s="120" t="s">
        <v>15</v>
      </c>
      <c r="Z31" s="121"/>
      <c r="AA31" s="168"/>
      <c r="AB31" s="678" t="s">
        <v>452</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c r="A32" s="210" t="s">
        <v>13</v>
      </c>
      <c r="B32" s="211"/>
      <c r="C32" s="211"/>
      <c r="D32" s="211"/>
      <c r="E32" s="211"/>
      <c r="F32" s="212"/>
      <c r="G32" s="217" t="s">
        <v>319</v>
      </c>
      <c r="H32" s="218"/>
      <c r="I32" s="218"/>
      <c r="J32" s="218"/>
      <c r="K32" s="218"/>
      <c r="L32" s="218"/>
      <c r="M32" s="218"/>
      <c r="N32" s="218"/>
      <c r="O32" s="219"/>
      <c r="P32" s="237" t="s">
        <v>83</v>
      </c>
      <c r="Q32" s="218"/>
      <c r="R32" s="218"/>
      <c r="S32" s="218"/>
      <c r="T32" s="218"/>
      <c r="U32" s="218"/>
      <c r="V32" s="218"/>
      <c r="W32" s="218"/>
      <c r="X32" s="219"/>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c r="A33" s="210"/>
      <c r="B33" s="211"/>
      <c r="C33" s="211"/>
      <c r="D33" s="211"/>
      <c r="E33" s="211"/>
      <c r="F33" s="212"/>
      <c r="G33" s="220"/>
      <c r="H33" s="108"/>
      <c r="I33" s="108"/>
      <c r="J33" s="108"/>
      <c r="K33" s="108"/>
      <c r="L33" s="108"/>
      <c r="M33" s="108"/>
      <c r="N33" s="108"/>
      <c r="O33" s="221"/>
      <c r="P33" s="238"/>
      <c r="Q33" s="108"/>
      <c r="R33" s="108"/>
      <c r="S33" s="108"/>
      <c r="T33" s="108"/>
      <c r="U33" s="108"/>
      <c r="V33" s="108"/>
      <c r="W33" s="108"/>
      <c r="X33" s="221"/>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454</v>
      </c>
      <c r="AX33" s="109"/>
    </row>
    <row r="34" spans="1:50" ht="22.7" customHeight="1">
      <c r="A34" s="213"/>
      <c r="B34" s="211"/>
      <c r="C34" s="211"/>
      <c r="D34" s="211"/>
      <c r="E34" s="211"/>
      <c r="F34" s="212"/>
      <c r="G34" s="318"/>
      <c r="H34" s="285"/>
      <c r="I34" s="285"/>
      <c r="J34" s="285"/>
      <c r="K34" s="285"/>
      <c r="L34" s="285"/>
      <c r="M34" s="285"/>
      <c r="N34" s="285"/>
      <c r="O34" s="286"/>
      <c r="P34" s="251"/>
      <c r="Q34" s="192"/>
      <c r="R34" s="192"/>
      <c r="S34" s="192"/>
      <c r="T34" s="192"/>
      <c r="U34" s="192"/>
      <c r="V34" s="192"/>
      <c r="W34" s="192"/>
      <c r="X34" s="193"/>
      <c r="Y34" s="290" t="s">
        <v>14</v>
      </c>
      <c r="Z34" s="291"/>
      <c r="AA34" s="292"/>
      <c r="AB34" s="656"/>
      <c r="AC34" s="293"/>
      <c r="AD34" s="293"/>
      <c r="AE34" s="93"/>
      <c r="AF34" s="94"/>
      <c r="AG34" s="94"/>
      <c r="AH34" s="94"/>
      <c r="AI34" s="95"/>
      <c r="AJ34" s="93"/>
      <c r="AK34" s="94"/>
      <c r="AL34" s="94"/>
      <c r="AM34" s="94"/>
      <c r="AN34" s="95"/>
      <c r="AO34" s="93"/>
      <c r="AP34" s="94"/>
      <c r="AQ34" s="94"/>
      <c r="AR34" s="94"/>
      <c r="AS34" s="95"/>
      <c r="AT34" s="223"/>
      <c r="AU34" s="223"/>
      <c r="AV34" s="223"/>
      <c r="AW34" s="223"/>
      <c r="AX34" s="224"/>
    </row>
    <row r="35" spans="1:50" ht="22.7" customHeight="1">
      <c r="A35" s="214"/>
      <c r="B35" s="215"/>
      <c r="C35" s="215"/>
      <c r="D35" s="215"/>
      <c r="E35" s="215"/>
      <c r="F35" s="216"/>
      <c r="G35" s="287"/>
      <c r="H35" s="288"/>
      <c r="I35" s="288"/>
      <c r="J35" s="288"/>
      <c r="K35" s="288"/>
      <c r="L35" s="288"/>
      <c r="M35" s="288"/>
      <c r="N35" s="288"/>
      <c r="O35" s="289"/>
      <c r="P35" s="273"/>
      <c r="Q35" s="273"/>
      <c r="R35" s="273"/>
      <c r="S35" s="273"/>
      <c r="T35" s="273"/>
      <c r="U35" s="273"/>
      <c r="V35" s="273"/>
      <c r="W35" s="273"/>
      <c r="X35" s="274"/>
      <c r="Y35" s="172" t="s">
        <v>65</v>
      </c>
      <c r="Z35" s="121"/>
      <c r="AA35" s="168"/>
      <c r="AB35" s="332"/>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c r="A36" s="666"/>
      <c r="B36" s="667"/>
      <c r="C36" s="667"/>
      <c r="D36" s="667"/>
      <c r="E36" s="667"/>
      <c r="F36" s="668"/>
      <c r="G36" s="319"/>
      <c r="H36" s="320"/>
      <c r="I36" s="320"/>
      <c r="J36" s="320"/>
      <c r="K36" s="320"/>
      <c r="L36" s="320"/>
      <c r="M36" s="320"/>
      <c r="N36" s="320"/>
      <c r="O36" s="321"/>
      <c r="P36" s="194"/>
      <c r="Q36" s="194"/>
      <c r="R36" s="194"/>
      <c r="S36" s="194"/>
      <c r="T36" s="194"/>
      <c r="U36" s="194"/>
      <c r="V36" s="194"/>
      <c r="W36" s="194"/>
      <c r="X36" s="195"/>
      <c r="Y36" s="120" t="s">
        <v>15</v>
      </c>
      <c r="Z36" s="121"/>
      <c r="AA36" s="168"/>
      <c r="AB36" s="678" t="s">
        <v>453</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c r="A37" s="210" t="s">
        <v>13</v>
      </c>
      <c r="B37" s="211"/>
      <c r="C37" s="211"/>
      <c r="D37" s="211"/>
      <c r="E37" s="211"/>
      <c r="F37" s="212"/>
      <c r="G37" s="217" t="s">
        <v>319</v>
      </c>
      <c r="H37" s="218"/>
      <c r="I37" s="218"/>
      <c r="J37" s="218"/>
      <c r="K37" s="218"/>
      <c r="L37" s="218"/>
      <c r="M37" s="218"/>
      <c r="N37" s="218"/>
      <c r="O37" s="219"/>
      <c r="P37" s="237" t="s">
        <v>83</v>
      </c>
      <c r="Q37" s="218"/>
      <c r="R37" s="218"/>
      <c r="S37" s="218"/>
      <c r="T37" s="218"/>
      <c r="U37" s="218"/>
      <c r="V37" s="218"/>
      <c r="W37" s="218"/>
      <c r="X37" s="219"/>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c r="A38" s="210"/>
      <c r="B38" s="211"/>
      <c r="C38" s="211"/>
      <c r="D38" s="211"/>
      <c r="E38" s="211"/>
      <c r="F38" s="212"/>
      <c r="G38" s="220"/>
      <c r="H38" s="108"/>
      <c r="I38" s="108"/>
      <c r="J38" s="108"/>
      <c r="K38" s="108"/>
      <c r="L38" s="108"/>
      <c r="M38" s="108"/>
      <c r="N38" s="108"/>
      <c r="O38" s="221"/>
      <c r="P38" s="238"/>
      <c r="Q38" s="108"/>
      <c r="R38" s="108"/>
      <c r="S38" s="108"/>
      <c r="T38" s="108"/>
      <c r="U38" s="108"/>
      <c r="V38" s="108"/>
      <c r="W38" s="108"/>
      <c r="X38" s="221"/>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454</v>
      </c>
      <c r="AX38" s="109"/>
    </row>
    <row r="39" spans="1:50" ht="22.7" customHeight="1">
      <c r="A39" s="213"/>
      <c r="B39" s="211"/>
      <c r="C39" s="211"/>
      <c r="D39" s="211"/>
      <c r="E39" s="211"/>
      <c r="F39" s="212"/>
      <c r="G39" s="318"/>
      <c r="H39" s="285"/>
      <c r="I39" s="285"/>
      <c r="J39" s="285"/>
      <c r="K39" s="285"/>
      <c r="L39" s="285"/>
      <c r="M39" s="285"/>
      <c r="N39" s="285"/>
      <c r="O39" s="286"/>
      <c r="P39" s="251"/>
      <c r="Q39" s="192"/>
      <c r="R39" s="192"/>
      <c r="S39" s="192"/>
      <c r="T39" s="192"/>
      <c r="U39" s="192"/>
      <c r="V39" s="192"/>
      <c r="W39" s="192"/>
      <c r="X39" s="193"/>
      <c r="Y39" s="290" t="s">
        <v>14</v>
      </c>
      <c r="Z39" s="291"/>
      <c r="AA39" s="292"/>
      <c r="AB39" s="656"/>
      <c r="AC39" s="293"/>
      <c r="AD39" s="293"/>
      <c r="AE39" s="93"/>
      <c r="AF39" s="94"/>
      <c r="AG39" s="94"/>
      <c r="AH39" s="94"/>
      <c r="AI39" s="95"/>
      <c r="AJ39" s="93"/>
      <c r="AK39" s="94"/>
      <c r="AL39" s="94"/>
      <c r="AM39" s="94"/>
      <c r="AN39" s="95"/>
      <c r="AO39" s="93"/>
      <c r="AP39" s="94"/>
      <c r="AQ39" s="94"/>
      <c r="AR39" s="94"/>
      <c r="AS39" s="95"/>
      <c r="AT39" s="223"/>
      <c r="AU39" s="223"/>
      <c r="AV39" s="223"/>
      <c r="AW39" s="223"/>
      <c r="AX39" s="224"/>
    </row>
    <row r="40" spans="1:50" ht="22.7" customHeight="1">
      <c r="A40" s="214"/>
      <c r="B40" s="215"/>
      <c r="C40" s="215"/>
      <c r="D40" s="215"/>
      <c r="E40" s="215"/>
      <c r="F40" s="216"/>
      <c r="G40" s="287"/>
      <c r="H40" s="288"/>
      <c r="I40" s="288"/>
      <c r="J40" s="288"/>
      <c r="K40" s="288"/>
      <c r="L40" s="288"/>
      <c r="M40" s="288"/>
      <c r="N40" s="288"/>
      <c r="O40" s="289"/>
      <c r="P40" s="273"/>
      <c r="Q40" s="273"/>
      <c r="R40" s="273"/>
      <c r="S40" s="273"/>
      <c r="T40" s="273"/>
      <c r="U40" s="273"/>
      <c r="V40" s="273"/>
      <c r="W40" s="273"/>
      <c r="X40" s="274"/>
      <c r="Y40" s="172" t="s">
        <v>65</v>
      </c>
      <c r="Z40" s="121"/>
      <c r="AA40" s="168"/>
      <c r="AB40" s="332"/>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c r="A41" s="666"/>
      <c r="B41" s="667"/>
      <c r="C41" s="667"/>
      <c r="D41" s="667"/>
      <c r="E41" s="667"/>
      <c r="F41" s="668"/>
      <c r="G41" s="319"/>
      <c r="H41" s="320"/>
      <c r="I41" s="320"/>
      <c r="J41" s="320"/>
      <c r="K41" s="320"/>
      <c r="L41" s="320"/>
      <c r="M41" s="320"/>
      <c r="N41" s="320"/>
      <c r="O41" s="321"/>
      <c r="P41" s="194"/>
      <c r="Q41" s="194"/>
      <c r="R41" s="194"/>
      <c r="S41" s="194"/>
      <c r="T41" s="194"/>
      <c r="U41" s="194"/>
      <c r="V41" s="194"/>
      <c r="W41" s="194"/>
      <c r="X41" s="195"/>
      <c r="Y41" s="120" t="s">
        <v>15</v>
      </c>
      <c r="Z41" s="121"/>
      <c r="AA41" s="168"/>
      <c r="AB41" s="678" t="s">
        <v>453</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c r="A42" s="210" t="s">
        <v>13</v>
      </c>
      <c r="B42" s="211"/>
      <c r="C42" s="211"/>
      <c r="D42" s="211"/>
      <c r="E42" s="211"/>
      <c r="F42" s="212"/>
      <c r="G42" s="217" t="s">
        <v>319</v>
      </c>
      <c r="H42" s="218"/>
      <c r="I42" s="218"/>
      <c r="J42" s="218"/>
      <c r="K42" s="218"/>
      <c r="L42" s="218"/>
      <c r="M42" s="218"/>
      <c r="N42" s="218"/>
      <c r="O42" s="219"/>
      <c r="P42" s="237" t="s">
        <v>83</v>
      </c>
      <c r="Q42" s="218"/>
      <c r="R42" s="218"/>
      <c r="S42" s="218"/>
      <c r="T42" s="218"/>
      <c r="U42" s="218"/>
      <c r="V42" s="218"/>
      <c r="W42" s="218"/>
      <c r="X42" s="219"/>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c r="A43" s="210"/>
      <c r="B43" s="211"/>
      <c r="C43" s="211"/>
      <c r="D43" s="211"/>
      <c r="E43" s="211"/>
      <c r="F43" s="212"/>
      <c r="G43" s="220"/>
      <c r="H43" s="108"/>
      <c r="I43" s="108"/>
      <c r="J43" s="108"/>
      <c r="K43" s="108"/>
      <c r="L43" s="108"/>
      <c r="M43" s="108"/>
      <c r="N43" s="108"/>
      <c r="O43" s="221"/>
      <c r="P43" s="238"/>
      <c r="Q43" s="108"/>
      <c r="R43" s="108"/>
      <c r="S43" s="108"/>
      <c r="T43" s="108"/>
      <c r="U43" s="108"/>
      <c r="V43" s="108"/>
      <c r="W43" s="108"/>
      <c r="X43" s="221"/>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454</v>
      </c>
      <c r="AX43" s="109"/>
    </row>
    <row r="44" spans="1:50" ht="22.7" customHeight="1">
      <c r="A44" s="213"/>
      <c r="B44" s="211"/>
      <c r="C44" s="211"/>
      <c r="D44" s="211"/>
      <c r="E44" s="211"/>
      <c r="F44" s="212"/>
      <c r="G44" s="318"/>
      <c r="H44" s="285"/>
      <c r="I44" s="285"/>
      <c r="J44" s="285"/>
      <c r="K44" s="285"/>
      <c r="L44" s="285"/>
      <c r="M44" s="285"/>
      <c r="N44" s="285"/>
      <c r="O44" s="286"/>
      <c r="P44" s="251"/>
      <c r="Q44" s="192"/>
      <c r="R44" s="192"/>
      <c r="S44" s="192"/>
      <c r="T44" s="192"/>
      <c r="U44" s="192"/>
      <c r="V44" s="192"/>
      <c r="W44" s="192"/>
      <c r="X44" s="193"/>
      <c r="Y44" s="290" t="s">
        <v>14</v>
      </c>
      <c r="Z44" s="291"/>
      <c r="AA44" s="292"/>
      <c r="AB44" s="656"/>
      <c r="AC44" s="293"/>
      <c r="AD44" s="293"/>
      <c r="AE44" s="93"/>
      <c r="AF44" s="94"/>
      <c r="AG44" s="94"/>
      <c r="AH44" s="94"/>
      <c r="AI44" s="95"/>
      <c r="AJ44" s="93"/>
      <c r="AK44" s="94"/>
      <c r="AL44" s="94"/>
      <c r="AM44" s="94"/>
      <c r="AN44" s="95"/>
      <c r="AO44" s="93"/>
      <c r="AP44" s="94"/>
      <c r="AQ44" s="94"/>
      <c r="AR44" s="94"/>
      <c r="AS44" s="95"/>
      <c r="AT44" s="223"/>
      <c r="AU44" s="223"/>
      <c r="AV44" s="223"/>
      <c r="AW44" s="223"/>
      <c r="AX44" s="224"/>
    </row>
    <row r="45" spans="1:50" ht="22.7" customHeight="1">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172" t="s">
        <v>65</v>
      </c>
      <c r="Z45" s="121"/>
      <c r="AA45" s="168"/>
      <c r="AB45" s="332"/>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c r="A46" s="666"/>
      <c r="B46" s="667"/>
      <c r="C46" s="667"/>
      <c r="D46" s="667"/>
      <c r="E46" s="667"/>
      <c r="F46" s="668"/>
      <c r="G46" s="319"/>
      <c r="H46" s="320"/>
      <c r="I46" s="320"/>
      <c r="J46" s="320"/>
      <c r="K46" s="320"/>
      <c r="L46" s="320"/>
      <c r="M46" s="320"/>
      <c r="N46" s="320"/>
      <c r="O46" s="321"/>
      <c r="P46" s="194"/>
      <c r="Q46" s="194"/>
      <c r="R46" s="194"/>
      <c r="S46" s="194"/>
      <c r="T46" s="194"/>
      <c r="U46" s="194"/>
      <c r="V46" s="194"/>
      <c r="W46" s="194"/>
      <c r="X46" s="195"/>
      <c r="Y46" s="120" t="s">
        <v>15</v>
      </c>
      <c r="Z46" s="121"/>
      <c r="AA46" s="168"/>
      <c r="AB46" s="678" t="s">
        <v>453</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c r="A47" s="210" t="s">
        <v>13</v>
      </c>
      <c r="B47" s="211"/>
      <c r="C47" s="211"/>
      <c r="D47" s="211"/>
      <c r="E47" s="211"/>
      <c r="F47" s="212"/>
      <c r="G47" s="217" t="s">
        <v>319</v>
      </c>
      <c r="H47" s="218"/>
      <c r="I47" s="218"/>
      <c r="J47" s="218"/>
      <c r="K47" s="218"/>
      <c r="L47" s="218"/>
      <c r="M47" s="218"/>
      <c r="N47" s="218"/>
      <c r="O47" s="219"/>
      <c r="P47" s="237" t="s">
        <v>83</v>
      </c>
      <c r="Q47" s="218"/>
      <c r="R47" s="218"/>
      <c r="S47" s="218"/>
      <c r="T47" s="218"/>
      <c r="U47" s="218"/>
      <c r="V47" s="218"/>
      <c r="W47" s="218"/>
      <c r="X47" s="219"/>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c r="A48" s="210"/>
      <c r="B48" s="211"/>
      <c r="C48" s="211"/>
      <c r="D48" s="211"/>
      <c r="E48" s="211"/>
      <c r="F48" s="212"/>
      <c r="G48" s="220"/>
      <c r="H48" s="108"/>
      <c r="I48" s="108"/>
      <c r="J48" s="108"/>
      <c r="K48" s="108"/>
      <c r="L48" s="108"/>
      <c r="M48" s="108"/>
      <c r="N48" s="108"/>
      <c r="O48" s="221"/>
      <c r="P48" s="238"/>
      <c r="Q48" s="108"/>
      <c r="R48" s="108"/>
      <c r="S48" s="108"/>
      <c r="T48" s="108"/>
      <c r="U48" s="108"/>
      <c r="V48" s="108"/>
      <c r="W48" s="108"/>
      <c r="X48" s="221"/>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451</v>
      </c>
      <c r="AX48" s="109"/>
    </row>
    <row r="49" spans="1:50" ht="22.7" customHeight="1">
      <c r="A49" s="213"/>
      <c r="B49" s="211"/>
      <c r="C49" s="211"/>
      <c r="D49" s="211"/>
      <c r="E49" s="211"/>
      <c r="F49" s="212"/>
      <c r="G49" s="318"/>
      <c r="H49" s="285"/>
      <c r="I49" s="285"/>
      <c r="J49" s="285"/>
      <c r="K49" s="285"/>
      <c r="L49" s="285"/>
      <c r="M49" s="285"/>
      <c r="N49" s="285"/>
      <c r="O49" s="286"/>
      <c r="P49" s="251"/>
      <c r="Q49" s="192"/>
      <c r="R49" s="192"/>
      <c r="S49" s="192"/>
      <c r="T49" s="192"/>
      <c r="U49" s="192"/>
      <c r="V49" s="192"/>
      <c r="W49" s="192"/>
      <c r="X49" s="193"/>
      <c r="Y49" s="290" t="s">
        <v>14</v>
      </c>
      <c r="Z49" s="291"/>
      <c r="AA49" s="292"/>
      <c r="AB49" s="656"/>
      <c r="AC49" s="293"/>
      <c r="AD49" s="293"/>
      <c r="AE49" s="93"/>
      <c r="AF49" s="94"/>
      <c r="AG49" s="94"/>
      <c r="AH49" s="94"/>
      <c r="AI49" s="95"/>
      <c r="AJ49" s="93"/>
      <c r="AK49" s="94"/>
      <c r="AL49" s="94"/>
      <c r="AM49" s="94"/>
      <c r="AN49" s="95"/>
      <c r="AO49" s="93"/>
      <c r="AP49" s="94"/>
      <c r="AQ49" s="94"/>
      <c r="AR49" s="94"/>
      <c r="AS49" s="95"/>
      <c r="AT49" s="223"/>
      <c r="AU49" s="223"/>
      <c r="AV49" s="223"/>
      <c r="AW49" s="223"/>
      <c r="AX49" s="224"/>
    </row>
    <row r="50" spans="1:50" ht="22.7" customHeight="1">
      <c r="A50" s="214"/>
      <c r="B50" s="215"/>
      <c r="C50" s="215"/>
      <c r="D50" s="215"/>
      <c r="E50" s="215"/>
      <c r="F50" s="216"/>
      <c r="G50" s="287"/>
      <c r="H50" s="288"/>
      <c r="I50" s="288"/>
      <c r="J50" s="288"/>
      <c r="K50" s="288"/>
      <c r="L50" s="288"/>
      <c r="M50" s="288"/>
      <c r="N50" s="288"/>
      <c r="O50" s="289"/>
      <c r="P50" s="273"/>
      <c r="Q50" s="273"/>
      <c r="R50" s="273"/>
      <c r="S50" s="273"/>
      <c r="T50" s="273"/>
      <c r="U50" s="273"/>
      <c r="V50" s="273"/>
      <c r="W50" s="273"/>
      <c r="X50" s="274"/>
      <c r="Y50" s="172" t="s">
        <v>65</v>
      </c>
      <c r="Z50" s="121"/>
      <c r="AA50" s="168"/>
      <c r="AB50" s="332"/>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c r="A51" s="666"/>
      <c r="B51" s="667"/>
      <c r="C51" s="667"/>
      <c r="D51" s="667"/>
      <c r="E51" s="667"/>
      <c r="F51" s="668"/>
      <c r="G51" s="319"/>
      <c r="H51" s="320"/>
      <c r="I51" s="320"/>
      <c r="J51" s="320"/>
      <c r="K51" s="320"/>
      <c r="L51" s="320"/>
      <c r="M51" s="320"/>
      <c r="N51" s="320"/>
      <c r="O51" s="321"/>
      <c r="P51" s="194"/>
      <c r="Q51" s="194"/>
      <c r="R51" s="194"/>
      <c r="S51" s="194"/>
      <c r="T51" s="194"/>
      <c r="U51" s="194"/>
      <c r="V51" s="194"/>
      <c r="W51" s="194"/>
      <c r="X51" s="195"/>
      <c r="Y51" s="120" t="s">
        <v>15</v>
      </c>
      <c r="Z51" s="121"/>
      <c r="AA51" s="168"/>
      <c r="AB51" s="687" t="s">
        <v>452</v>
      </c>
      <c r="AC51" s="688"/>
      <c r="AD51" s="688"/>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8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689" t="s">
        <v>34</v>
      </c>
      <c r="B2" s="690"/>
      <c r="C2" s="690"/>
      <c r="D2" s="690"/>
      <c r="E2" s="690"/>
      <c r="F2" s="691"/>
      <c r="G2" s="384" t="s">
        <v>488</v>
      </c>
      <c r="H2" s="385"/>
      <c r="I2" s="385"/>
      <c r="J2" s="385"/>
      <c r="K2" s="385"/>
      <c r="L2" s="385"/>
      <c r="M2" s="385"/>
      <c r="N2" s="385"/>
      <c r="O2" s="385"/>
      <c r="P2" s="385"/>
      <c r="Q2" s="385"/>
      <c r="R2" s="385"/>
      <c r="S2" s="385"/>
      <c r="T2" s="385"/>
      <c r="U2" s="385"/>
      <c r="V2" s="385"/>
      <c r="W2" s="385"/>
      <c r="X2" s="385"/>
      <c r="Y2" s="385"/>
      <c r="Z2" s="385"/>
      <c r="AA2" s="385"/>
      <c r="AB2" s="386"/>
      <c r="AC2" s="384" t="s">
        <v>449</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c r="A3" s="692"/>
      <c r="B3" s="693"/>
      <c r="C3" s="693"/>
      <c r="D3" s="693"/>
      <c r="E3" s="693"/>
      <c r="F3" s="694"/>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c r="A4" s="692"/>
      <c r="B4" s="693"/>
      <c r="C4" s="693"/>
      <c r="D4" s="693"/>
      <c r="E4" s="693"/>
      <c r="F4" s="694"/>
      <c r="G4" s="97" t="s">
        <v>489</v>
      </c>
      <c r="H4" s="98"/>
      <c r="I4" s="98"/>
      <c r="J4" s="98"/>
      <c r="K4" s="99"/>
      <c r="L4" s="100" t="s">
        <v>490</v>
      </c>
      <c r="M4" s="101"/>
      <c r="N4" s="101"/>
      <c r="O4" s="101"/>
      <c r="P4" s="101"/>
      <c r="Q4" s="101"/>
      <c r="R4" s="101"/>
      <c r="S4" s="101"/>
      <c r="T4" s="101"/>
      <c r="U4" s="101"/>
      <c r="V4" s="101"/>
      <c r="W4" s="101"/>
      <c r="X4" s="102"/>
      <c r="Y4" s="103">
        <v>3</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hidden="1" customHeight="1">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hidden="1" customHeight="1">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hidden="1" customHeight="1">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hidden="1" customHeight="1">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hidden="1" customHeight="1">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3</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c r="A15" s="692"/>
      <c r="B15" s="693"/>
      <c r="C15" s="693"/>
      <c r="D15" s="693"/>
      <c r="E15" s="693"/>
      <c r="F15" s="694"/>
      <c r="G15" s="384" t="s">
        <v>498</v>
      </c>
      <c r="H15" s="385"/>
      <c r="I15" s="385"/>
      <c r="J15" s="385"/>
      <c r="K15" s="385"/>
      <c r="L15" s="385"/>
      <c r="M15" s="385"/>
      <c r="N15" s="385"/>
      <c r="O15" s="385"/>
      <c r="P15" s="385"/>
      <c r="Q15" s="385"/>
      <c r="R15" s="385"/>
      <c r="S15" s="385"/>
      <c r="T15" s="385"/>
      <c r="U15" s="385"/>
      <c r="V15" s="385"/>
      <c r="W15" s="385"/>
      <c r="X15" s="385"/>
      <c r="Y15" s="385"/>
      <c r="Z15" s="385"/>
      <c r="AA15" s="385"/>
      <c r="AB15" s="386"/>
      <c r="AC15" s="384" t="s">
        <v>500</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c r="A16" s="692"/>
      <c r="B16" s="693"/>
      <c r="C16" s="693"/>
      <c r="D16" s="693"/>
      <c r="E16" s="693"/>
      <c r="F16" s="694"/>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t="s">
        <v>489</v>
      </c>
      <c r="AD17" s="98"/>
      <c r="AE17" s="98"/>
      <c r="AF17" s="98"/>
      <c r="AG17" s="99"/>
      <c r="AH17" s="100" t="s">
        <v>499</v>
      </c>
      <c r="AI17" s="101"/>
      <c r="AJ17" s="101"/>
      <c r="AK17" s="101"/>
      <c r="AL17" s="101"/>
      <c r="AM17" s="101"/>
      <c r="AN17" s="101"/>
      <c r="AO17" s="101"/>
      <c r="AP17" s="101"/>
      <c r="AQ17" s="101"/>
      <c r="AR17" s="101"/>
      <c r="AS17" s="101"/>
      <c r="AT17" s="102"/>
      <c r="AU17" s="103">
        <v>59</v>
      </c>
      <c r="AV17" s="104"/>
      <c r="AW17" s="104"/>
      <c r="AX17" s="396"/>
    </row>
    <row r="18" spans="1:50" ht="24.75" hidden="1" customHeight="1">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hidden="1" customHeight="1">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hidden="1" customHeight="1">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hidden="1" customHeight="1">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hidden="1" customHeight="1">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hidden="1" customHeight="1">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59</v>
      </c>
      <c r="AV27" s="89"/>
      <c r="AW27" s="89"/>
      <c r="AX27" s="91"/>
    </row>
    <row r="28" spans="1:50" ht="30.2" customHeight="1">
      <c r="A28" s="692"/>
      <c r="B28" s="693"/>
      <c r="C28" s="693"/>
      <c r="D28" s="693"/>
      <c r="E28" s="693"/>
      <c r="F28" s="694"/>
      <c r="G28" s="384" t="s">
        <v>367</v>
      </c>
      <c r="H28" s="385"/>
      <c r="I28" s="385"/>
      <c r="J28" s="385"/>
      <c r="K28" s="385"/>
      <c r="L28" s="385"/>
      <c r="M28" s="385"/>
      <c r="N28" s="385"/>
      <c r="O28" s="385"/>
      <c r="P28" s="385"/>
      <c r="Q28" s="385"/>
      <c r="R28" s="385"/>
      <c r="S28" s="385"/>
      <c r="T28" s="385"/>
      <c r="U28" s="385"/>
      <c r="V28" s="385"/>
      <c r="W28" s="385"/>
      <c r="X28" s="385"/>
      <c r="Y28" s="385"/>
      <c r="Z28" s="385"/>
      <c r="AA28" s="385"/>
      <c r="AB28" s="386"/>
      <c r="AC28" s="384" t="s">
        <v>503</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c r="A29" s="692"/>
      <c r="B29" s="693"/>
      <c r="C29" s="693"/>
      <c r="D29" s="693"/>
      <c r="E29" s="693"/>
      <c r="F29" s="694"/>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t="s">
        <v>489</v>
      </c>
      <c r="AD30" s="98"/>
      <c r="AE30" s="98"/>
      <c r="AF30" s="98"/>
      <c r="AG30" s="99"/>
      <c r="AH30" s="100" t="s">
        <v>504</v>
      </c>
      <c r="AI30" s="101"/>
      <c r="AJ30" s="101"/>
      <c r="AK30" s="101"/>
      <c r="AL30" s="101"/>
      <c r="AM30" s="101"/>
      <c r="AN30" s="101"/>
      <c r="AO30" s="101"/>
      <c r="AP30" s="101"/>
      <c r="AQ30" s="101"/>
      <c r="AR30" s="101"/>
      <c r="AS30" s="101"/>
      <c r="AT30" s="102"/>
      <c r="AU30" s="103">
        <v>3</v>
      </c>
      <c r="AV30" s="104"/>
      <c r="AW30" s="104"/>
      <c r="AX30" s="396"/>
    </row>
    <row r="31" spans="1:50" ht="24.75" hidden="1" customHeight="1">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hidden="1" customHeight="1">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3</v>
      </c>
      <c r="AV40" s="89"/>
      <c r="AW40" s="89"/>
      <c r="AX40" s="91"/>
    </row>
    <row r="41" spans="1:50" ht="30.2" customHeight="1">
      <c r="A41" s="692"/>
      <c r="B41" s="693"/>
      <c r="C41" s="693"/>
      <c r="D41" s="693"/>
      <c r="E41" s="693"/>
      <c r="F41" s="694"/>
      <c r="G41" s="384" t="s">
        <v>368</v>
      </c>
      <c r="H41" s="385"/>
      <c r="I41" s="385"/>
      <c r="J41" s="385"/>
      <c r="K41" s="385"/>
      <c r="L41" s="385"/>
      <c r="M41" s="385"/>
      <c r="N41" s="385"/>
      <c r="O41" s="385"/>
      <c r="P41" s="385"/>
      <c r="Q41" s="385"/>
      <c r="R41" s="385"/>
      <c r="S41" s="385"/>
      <c r="T41" s="385"/>
      <c r="U41" s="385"/>
      <c r="V41" s="385"/>
      <c r="W41" s="385"/>
      <c r="X41" s="385"/>
      <c r="Y41" s="385"/>
      <c r="Z41" s="385"/>
      <c r="AA41" s="385"/>
      <c r="AB41" s="386"/>
      <c r="AC41" s="384" t="s">
        <v>501</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c r="A42" s="692"/>
      <c r="B42" s="693"/>
      <c r="C42" s="693"/>
      <c r="D42" s="693"/>
      <c r="E42" s="693"/>
      <c r="F42" s="694"/>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t="s">
        <v>489</v>
      </c>
      <c r="AD43" s="98"/>
      <c r="AE43" s="98"/>
      <c r="AF43" s="98"/>
      <c r="AG43" s="99"/>
      <c r="AH43" s="100" t="s">
        <v>502</v>
      </c>
      <c r="AI43" s="101"/>
      <c r="AJ43" s="101"/>
      <c r="AK43" s="101"/>
      <c r="AL43" s="101"/>
      <c r="AM43" s="101"/>
      <c r="AN43" s="101"/>
      <c r="AO43" s="101"/>
      <c r="AP43" s="101"/>
      <c r="AQ43" s="101"/>
      <c r="AR43" s="101"/>
      <c r="AS43" s="101"/>
      <c r="AT43" s="102"/>
      <c r="AU43" s="103">
        <v>4</v>
      </c>
      <c r="AV43" s="104"/>
      <c r="AW43" s="104"/>
      <c r="AX43" s="396"/>
    </row>
    <row r="44" spans="1:50" ht="24.75" hidden="1" customHeight="1">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4</v>
      </c>
      <c r="AV53" s="704"/>
      <c r="AW53" s="704"/>
      <c r="AX53" s="706"/>
    </row>
    <row r="54" spans="1:50" s="51" customFormat="1" ht="24.75" customHeight="1" thickBot="1"/>
    <row r="55" spans="1:50" ht="30.2" customHeight="1">
      <c r="A55" s="689" t="s">
        <v>34</v>
      </c>
      <c r="B55" s="690"/>
      <c r="C55" s="690"/>
      <c r="D55" s="690"/>
      <c r="E55" s="690"/>
      <c r="F55" s="691"/>
      <c r="G55" s="384" t="s">
        <v>369</v>
      </c>
      <c r="H55" s="385"/>
      <c r="I55" s="385"/>
      <c r="J55" s="385"/>
      <c r="K55" s="385"/>
      <c r="L55" s="385"/>
      <c r="M55" s="385"/>
      <c r="N55" s="385"/>
      <c r="O55" s="385"/>
      <c r="P55" s="385"/>
      <c r="Q55" s="385"/>
      <c r="R55" s="385"/>
      <c r="S55" s="385"/>
      <c r="T55" s="385"/>
      <c r="U55" s="385"/>
      <c r="V55" s="385"/>
      <c r="W55" s="385"/>
      <c r="X55" s="385"/>
      <c r="Y55" s="385"/>
      <c r="Z55" s="385"/>
      <c r="AA55" s="385"/>
      <c r="AB55" s="386"/>
      <c r="AC55" s="384" t="s">
        <v>370</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c r="A56" s="692"/>
      <c r="B56" s="693"/>
      <c r="C56" s="693"/>
      <c r="D56" s="693"/>
      <c r="E56" s="693"/>
      <c r="F56" s="694"/>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hidden="1" customHeight="1">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hidden="1" customHeight="1">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c r="A68" s="692"/>
      <c r="B68" s="693"/>
      <c r="C68" s="693"/>
      <c r="D68" s="693"/>
      <c r="E68" s="693"/>
      <c r="F68" s="694"/>
      <c r="G68" s="384" t="s">
        <v>505</v>
      </c>
      <c r="H68" s="385"/>
      <c r="I68" s="385"/>
      <c r="J68" s="385"/>
      <c r="K68" s="385"/>
      <c r="L68" s="385"/>
      <c r="M68" s="385"/>
      <c r="N68" s="385"/>
      <c r="O68" s="385"/>
      <c r="P68" s="385"/>
      <c r="Q68" s="385"/>
      <c r="R68" s="385"/>
      <c r="S68" s="385"/>
      <c r="T68" s="385"/>
      <c r="U68" s="385"/>
      <c r="V68" s="385"/>
      <c r="W68" s="385"/>
      <c r="X68" s="385"/>
      <c r="Y68" s="385"/>
      <c r="Z68" s="385"/>
      <c r="AA68" s="385"/>
      <c r="AB68" s="386"/>
      <c r="AC68" s="384" t="s">
        <v>371</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c r="A69" s="692"/>
      <c r="B69" s="693"/>
      <c r="C69" s="693"/>
      <c r="D69" s="693"/>
      <c r="E69" s="693"/>
      <c r="F69" s="694"/>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c r="A70" s="692"/>
      <c r="B70" s="693"/>
      <c r="C70" s="693"/>
      <c r="D70" s="693"/>
      <c r="E70" s="693"/>
      <c r="F70" s="694"/>
      <c r="G70" s="97" t="s">
        <v>506</v>
      </c>
      <c r="H70" s="98"/>
      <c r="I70" s="98"/>
      <c r="J70" s="98"/>
      <c r="K70" s="99"/>
      <c r="L70" s="100" t="s">
        <v>507</v>
      </c>
      <c r="M70" s="101"/>
      <c r="N70" s="101"/>
      <c r="O70" s="101"/>
      <c r="P70" s="101"/>
      <c r="Q70" s="101"/>
      <c r="R70" s="101"/>
      <c r="S70" s="101"/>
      <c r="T70" s="101"/>
      <c r="U70" s="101"/>
      <c r="V70" s="101"/>
      <c r="W70" s="101"/>
      <c r="X70" s="102"/>
      <c r="Y70" s="103">
        <v>4</v>
      </c>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hidden="1" customHeight="1">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4</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c r="A81" s="692"/>
      <c r="B81" s="693"/>
      <c r="C81" s="693"/>
      <c r="D81" s="693"/>
      <c r="E81" s="693"/>
      <c r="F81" s="694"/>
      <c r="G81" s="384" t="s">
        <v>508</v>
      </c>
      <c r="H81" s="385"/>
      <c r="I81" s="385"/>
      <c r="J81" s="385"/>
      <c r="K81" s="385"/>
      <c r="L81" s="385"/>
      <c r="M81" s="385"/>
      <c r="N81" s="385"/>
      <c r="O81" s="385"/>
      <c r="P81" s="385"/>
      <c r="Q81" s="385"/>
      <c r="R81" s="385"/>
      <c r="S81" s="385"/>
      <c r="T81" s="385"/>
      <c r="U81" s="385"/>
      <c r="V81" s="385"/>
      <c r="W81" s="385"/>
      <c r="X81" s="385"/>
      <c r="Y81" s="385"/>
      <c r="Z81" s="385"/>
      <c r="AA81" s="385"/>
      <c r="AB81" s="386"/>
      <c r="AC81" s="384" t="s">
        <v>572</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c r="A82" s="692"/>
      <c r="B82" s="693"/>
      <c r="C82" s="693"/>
      <c r="D82" s="693"/>
      <c r="E82" s="693"/>
      <c r="F82" s="694"/>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c r="A83" s="692"/>
      <c r="B83" s="693"/>
      <c r="C83" s="693"/>
      <c r="D83" s="693"/>
      <c r="E83" s="693"/>
      <c r="F83" s="694"/>
      <c r="G83" s="97" t="s">
        <v>506</v>
      </c>
      <c r="H83" s="98"/>
      <c r="I83" s="98"/>
      <c r="J83" s="98"/>
      <c r="K83" s="99"/>
      <c r="L83" s="100" t="s">
        <v>509</v>
      </c>
      <c r="M83" s="101"/>
      <c r="N83" s="101"/>
      <c r="O83" s="101"/>
      <c r="P83" s="101"/>
      <c r="Q83" s="101"/>
      <c r="R83" s="101"/>
      <c r="S83" s="101"/>
      <c r="T83" s="101"/>
      <c r="U83" s="101"/>
      <c r="V83" s="101"/>
      <c r="W83" s="101"/>
      <c r="X83" s="102"/>
      <c r="Y83" s="103">
        <v>1</v>
      </c>
      <c r="Z83" s="104"/>
      <c r="AA83" s="104"/>
      <c r="AB83" s="105"/>
      <c r="AC83" s="97" t="s">
        <v>573</v>
      </c>
      <c r="AD83" s="98"/>
      <c r="AE83" s="98"/>
      <c r="AF83" s="98"/>
      <c r="AG83" s="99"/>
      <c r="AH83" s="100" t="s">
        <v>574</v>
      </c>
      <c r="AI83" s="101"/>
      <c r="AJ83" s="101"/>
      <c r="AK83" s="101"/>
      <c r="AL83" s="101"/>
      <c r="AM83" s="101"/>
      <c r="AN83" s="101"/>
      <c r="AO83" s="101"/>
      <c r="AP83" s="101"/>
      <c r="AQ83" s="101"/>
      <c r="AR83" s="101"/>
      <c r="AS83" s="101"/>
      <c r="AT83" s="102"/>
      <c r="AU83" s="103">
        <v>8</v>
      </c>
      <c r="AV83" s="104"/>
      <c r="AW83" s="104"/>
      <c r="AX83" s="396"/>
    </row>
    <row r="84" spans="1:50" ht="24.75" hidden="1" customHeight="1">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1</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8</v>
      </c>
      <c r="AV93" s="89"/>
      <c r="AW93" s="89"/>
      <c r="AX93" s="91"/>
    </row>
    <row r="94" spans="1:50" ht="30.2" customHeight="1">
      <c r="A94" s="692"/>
      <c r="B94" s="693"/>
      <c r="C94" s="693"/>
      <c r="D94" s="693"/>
      <c r="E94" s="693"/>
      <c r="F94" s="694"/>
      <c r="G94" s="384" t="s">
        <v>372</v>
      </c>
      <c r="H94" s="385"/>
      <c r="I94" s="385"/>
      <c r="J94" s="385"/>
      <c r="K94" s="385"/>
      <c r="L94" s="385"/>
      <c r="M94" s="385"/>
      <c r="N94" s="385"/>
      <c r="O94" s="385"/>
      <c r="P94" s="385"/>
      <c r="Q94" s="385"/>
      <c r="R94" s="385"/>
      <c r="S94" s="385"/>
      <c r="T94" s="385"/>
      <c r="U94" s="385"/>
      <c r="V94" s="385"/>
      <c r="W94" s="385"/>
      <c r="X94" s="385"/>
      <c r="Y94" s="385"/>
      <c r="Z94" s="385"/>
      <c r="AA94" s="385"/>
      <c r="AB94" s="386"/>
      <c r="AC94" s="384" t="s">
        <v>373</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c r="A95" s="692"/>
      <c r="B95" s="693"/>
      <c r="C95" s="693"/>
      <c r="D95" s="693"/>
      <c r="E95" s="693"/>
      <c r="F95" s="694"/>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hidden="1" customHeight="1">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hidden="1" customHeight="1">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hidden="1" customHeight="1" thickBot="1"/>
    <row r="108" spans="1:50" ht="30.2" hidden="1" customHeight="1">
      <c r="A108" s="689" t="s">
        <v>34</v>
      </c>
      <c r="B108" s="690"/>
      <c r="C108" s="690"/>
      <c r="D108" s="690"/>
      <c r="E108" s="690"/>
      <c r="F108" s="691"/>
      <c r="G108" s="384" t="s">
        <v>374</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375</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hidden="1" customHeight="1">
      <c r="A109" s="692"/>
      <c r="B109" s="693"/>
      <c r="C109" s="693"/>
      <c r="D109" s="693"/>
      <c r="E109" s="693"/>
      <c r="F109" s="694"/>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hidden="1" customHeight="1">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hidden="1" customHeight="1">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hidden="1" customHeight="1">
      <c r="A121" s="692"/>
      <c r="B121" s="693"/>
      <c r="C121" s="693"/>
      <c r="D121" s="693"/>
      <c r="E121" s="693"/>
      <c r="F121" s="694"/>
      <c r="G121" s="384" t="s">
        <v>396</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376</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hidden="1" customHeight="1">
      <c r="A122" s="692"/>
      <c r="B122" s="693"/>
      <c r="C122" s="693"/>
      <c r="D122" s="693"/>
      <c r="E122" s="693"/>
      <c r="F122" s="694"/>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hidden="1" customHeight="1">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hidden="1" customHeight="1">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hidden="1" customHeight="1">
      <c r="A134" s="692"/>
      <c r="B134" s="693"/>
      <c r="C134" s="693"/>
      <c r="D134" s="693"/>
      <c r="E134" s="693"/>
      <c r="F134" s="694"/>
      <c r="G134" s="384" t="s">
        <v>377</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378</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hidden="1" customHeight="1">
      <c r="A135" s="692"/>
      <c r="B135" s="693"/>
      <c r="C135" s="693"/>
      <c r="D135" s="693"/>
      <c r="E135" s="693"/>
      <c r="F135" s="694"/>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hidden="1" customHeight="1">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hidden="1" customHeight="1">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hidden="1" customHeight="1">
      <c r="A147" s="692"/>
      <c r="B147" s="693"/>
      <c r="C147" s="693"/>
      <c r="D147" s="693"/>
      <c r="E147" s="693"/>
      <c r="F147" s="694"/>
      <c r="G147" s="384" t="s">
        <v>379</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380</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hidden="1" customHeight="1">
      <c r="A148" s="692"/>
      <c r="B148" s="693"/>
      <c r="C148" s="693"/>
      <c r="D148" s="693"/>
      <c r="E148" s="693"/>
      <c r="F148" s="694"/>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hidden="1" customHeight="1">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hidden="1" customHeight="1">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hidden="1" customHeight="1" thickBot="1"/>
    <row r="161" spans="1:50" ht="30.2" hidden="1" customHeight="1">
      <c r="A161" s="689" t="s">
        <v>34</v>
      </c>
      <c r="B161" s="690"/>
      <c r="C161" s="690"/>
      <c r="D161" s="690"/>
      <c r="E161" s="690"/>
      <c r="F161" s="691"/>
      <c r="G161" s="384" t="s">
        <v>381</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382</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hidden="1" customHeight="1">
      <c r="A162" s="692"/>
      <c r="B162" s="693"/>
      <c r="C162" s="693"/>
      <c r="D162" s="693"/>
      <c r="E162" s="693"/>
      <c r="F162" s="694"/>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hidden="1" customHeight="1">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hidden="1" customHeight="1">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hidden="1" customHeight="1">
      <c r="A174" s="692"/>
      <c r="B174" s="693"/>
      <c r="C174" s="693"/>
      <c r="D174" s="693"/>
      <c r="E174" s="693"/>
      <c r="F174" s="694"/>
      <c r="G174" s="384" t="s">
        <v>383</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384</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hidden="1" customHeight="1">
      <c r="A175" s="692"/>
      <c r="B175" s="693"/>
      <c r="C175" s="693"/>
      <c r="D175" s="693"/>
      <c r="E175" s="693"/>
      <c r="F175" s="694"/>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hidden="1" customHeight="1">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hidden="1" customHeight="1">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hidden="1" customHeight="1">
      <c r="A187" s="692"/>
      <c r="B187" s="693"/>
      <c r="C187" s="693"/>
      <c r="D187" s="693"/>
      <c r="E187" s="693"/>
      <c r="F187" s="694"/>
      <c r="G187" s="384" t="s">
        <v>385</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386</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hidden="1" customHeight="1">
      <c r="A188" s="692"/>
      <c r="B188" s="693"/>
      <c r="C188" s="693"/>
      <c r="D188" s="693"/>
      <c r="E188" s="693"/>
      <c r="F188" s="694"/>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hidden="1" customHeight="1">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hidden="1" customHeight="1">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hidden="1" customHeight="1">
      <c r="A200" s="692"/>
      <c r="B200" s="693"/>
      <c r="C200" s="693"/>
      <c r="D200" s="693"/>
      <c r="E200" s="693"/>
      <c r="F200" s="694"/>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387</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hidden="1" customHeight="1">
      <c r="A201" s="692"/>
      <c r="B201" s="693"/>
      <c r="C201" s="693"/>
      <c r="D201" s="693"/>
      <c r="E201" s="693"/>
      <c r="F201" s="694"/>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hidden="1" customHeight="1">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hidden="1" customHeight="1">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hidden="1" customHeight="1" thickBot="1"/>
    <row r="214" spans="1:50" ht="30.2" hidden="1" customHeight="1">
      <c r="A214" s="707" t="s">
        <v>34</v>
      </c>
      <c r="B214" s="708"/>
      <c r="C214" s="708"/>
      <c r="D214" s="708"/>
      <c r="E214" s="708"/>
      <c r="F214" s="709"/>
      <c r="G214" s="384" t="s">
        <v>388</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389</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hidden="1" customHeight="1">
      <c r="A215" s="692"/>
      <c r="B215" s="693"/>
      <c r="C215" s="693"/>
      <c r="D215" s="693"/>
      <c r="E215" s="693"/>
      <c r="F215" s="694"/>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hidden="1" customHeight="1">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hidden="1" customHeight="1">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hidden="1" customHeight="1">
      <c r="A227" s="692"/>
      <c r="B227" s="693"/>
      <c r="C227" s="693"/>
      <c r="D227" s="693"/>
      <c r="E227" s="693"/>
      <c r="F227" s="694"/>
      <c r="G227" s="384" t="s">
        <v>390</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391</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hidden="1" customHeight="1">
      <c r="A228" s="692"/>
      <c r="B228" s="693"/>
      <c r="C228" s="693"/>
      <c r="D228" s="693"/>
      <c r="E228" s="693"/>
      <c r="F228" s="694"/>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hidden="1" customHeight="1">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hidden="1" customHeight="1">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hidden="1" customHeight="1">
      <c r="A240" s="692"/>
      <c r="B240" s="693"/>
      <c r="C240" s="693"/>
      <c r="D240" s="693"/>
      <c r="E240" s="693"/>
      <c r="F240" s="694"/>
      <c r="G240" s="384" t="s">
        <v>392</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393</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hidden="1" customHeight="1">
      <c r="A241" s="692"/>
      <c r="B241" s="693"/>
      <c r="C241" s="693"/>
      <c r="D241" s="693"/>
      <c r="E241" s="693"/>
      <c r="F241" s="694"/>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hidden="1" customHeight="1">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hidden="1" customHeight="1">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hidden="1" customHeight="1">
      <c r="A253" s="692"/>
      <c r="B253" s="693"/>
      <c r="C253" s="693"/>
      <c r="D253" s="693"/>
      <c r="E253" s="693"/>
      <c r="F253" s="694"/>
      <c r="G253" s="384" t="s">
        <v>394</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395</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hidden="1" customHeight="1">
      <c r="A254" s="692"/>
      <c r="B254" s="693"/>
      <c r="C254" s="693"/>
      <c r="D254" s="693"/>
      <c r="E254" s="693"/>
      <c r="F254" s="694"/>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hidden="1" customHeight="1">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hidden="1" customHeight="1">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hidden="1"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80" zoomScaleNormal="80" zoomScalePageLayoutView="8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529</v>
      </c>
      <c r="D4" s="113"/>
      <c r="E4" s="113"/>
      <c r="F4" s="113"/>
      <c r="G4" s="113"/>
      <c r="H4" s="113"/>
      <c r="I4" s="113"/>
      <c r="J4" s="113"/>
      <c r="K4" s="113"/>
      <c r="L4" s="113"/>
      <c r="M4" s="117" t="s">
        <v>530</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3</v>
      </c>
      <c r="AL4" s="115"/>
      <c r="AM4" s="115"/>
      <c r="AN4" s="115"/>
      <c r="AO4" s="115"/>
      <c r="AP4" s="116"/>
      <c r="AQ4" s="117" t="s">
        <v>531</v>
      </c>
      <c r="AR4" s="113"/>
      <c r="AS4" s="113"/>
      <c r="AT4" s="113"/>
      <c r="AU4" s="114"/>
      <c r="AV4" s="115"/>
      <c r="AW4" s="115"/>
      <c r="AX4" s="116"/>
    </row>
    <row r="5" spans="1:50" ht="24"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7" t="s">
        <v>532</v>
      </c>
      <c r="D37" s="113"/>
      <c r="E37" s="113"/>
      <c r="F37" s="113"/>
      <c r="G37" s="113"/>
      <c r="H37" s="113"/>
      <c r="I37" s="113"/>
      <c r="J37" s="113"/>
      <c r="K37" s="113"/>
      <c r="L37" s="113"/>
      <c r="M37" s="117" t="s">
        <v>533</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0.5</v>
      </c>
      <c r="AL37" s="115"/>
      <c r="AM37" s="115"/>
      <c r="AN37" s="115"/>
      <c r="AO37" s="115"/>
      <c r="AP37" s="116"/>
      <c r="AQ37" s="117">
        <v>3</v>
      </c>
      <c r="AR37" s="113"/>
      <c r="AS37" s="113"/>
      <c r="AT37" s="113"/>
      <c r="AU37" s="114">
        <v>14.55</v>
      </c>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7" t="s">
        <v>534</v>
      </c>
      <c r="D70" s="113"/>
      <c r="E70" s="113"/>
      <c r="F70" s="113"/>
      <c r="G70" s="113"/>
      <c r="H70" s="113"/>
      <c r="I70" s="113"/>
      <c r="J70" s="113"/>
      <c r="K70" s="113"/>
      <c r="L70" s="113"/>
      <c r="M70" s="117" t="s">
        <v>535</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0.05</v>
      </c>
      <c r="AL70" s="115"/>
      <c r="AM70" s="115"/>
      <c r="AN70" s="115"/>
      <c r="AO70" s="115"/>
      <c r="AP70" s="116"/>
      <c r="AQ70" s="117">
        <v>3</v>
      </c>
      <c r="AR70" s="113"/>
      <c r="AS70" s="113"/>
      <c r="AT70" s="113"/>
      <c r="AU70" s="114">
        <v>80.95</v>
      </c>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7" t="s">
        <v>536</v>
      </c>
      <c r="D103" s="113"/>
      <c r="E103" s="113"/>
      <c r="F103" s="113"/>
      <c r="G103" s="113"/>
      <c r="H103" s="113"/>
      <c r="I103" s="113"/>
      <c r="J103" s="113"/>
      <c r="K103" s="113"/>
      <c r="L103" s="113"/>
      <c r="M103" s="117" t="s">
        <v>537</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0.01</v>
      </c>
      <c r="AL103" s="115"/>
      <c r="AM103" s="115"/>
      <c r="AN103" s="115"/>
      <c r="AO103" s="115"/>
      <c r="AP103" s="116"/>
      <c r="AQ103" s="117">
        <v>2</v>
      </c>
      <c r="AR103" s="113"/>
      <c r="AS103" s="113"/>
      <c r="AT103" s="113"/>
      <c r="AU103" s="114">
        <v>90.73</v>
      </c>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398</v>
      </c>
      <c r="D135" s="118"/>
      <c r="E135" s="118"/>
      <c r="F135" s="118"/>
      <c r="G135" s="118"/>
      <c r="H135" s="118"/>
      <c r="I135" s="118"/>
      <c r="J135" s="118"/>
      <c r="K135" s="118"/>
      <c r="L135" s="118"/>
      <c r="M135" s="118" t="s">
        <v>399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400</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538</v>
      </c>
      <c r="D136" s="113"/>
      <c r="E136" s="113"/>
      <c r="F136" s="113"/>
      <c r="G136" s="113"/>
      <c r="H136" s="113"/>
      <c r="I136" s="113"/>
      <c r="J136" s="113"/>
      <c r="K136" s="113"/>
      <c r="L136" s="113"/>
      <c r="M136" s="117" t="s">
        <v>539</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0.3</v>
      </c>
      <c r="AL136" s="115"/>
      <c r="AM136" s="115"/>
      <c r="AN136" s="115"/>
      <c r="AO136" s="115"/>
      <c r="AP136" s="116"/>
      <c r="AQ136" s="117">
        <v>3</v>
      </c>
      <c r="AR136" s="113"/>
      <c r="AS136" s="113"/>
      <c r="AT136" s="113"/>
      <c r="AU136" s="114">
        <v>74.81</v>
      </c>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398</v>
      </c>
      <c r="D168" s="118"/>
      <c r="E168" s="118"/>
      <c r="F168" s="118"/>
      <c r="G168" s="118"/>
      <c r="H168" s="118"/>
      <c r="I168" s="118"/>
      <c r="J168" s="118"/>
      <c r="K168" s="118"/>
      <c r="L168" s="118"/>
      <c r="M168" s="118" t="s">
        <v>399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400</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7" t="s">
        <v>540</v>
      </c>
      <c r="D169" s="113"/>
      <c r="E169" s="113"/>
      <c r="F169" s="113"/>
      <c r="G169" s="113"/>
      <c r="H169" s="113"/>
      <c r="I169" s="113"/>
      <c r="J169" s="113"/>
      <c r="K169" s="113"/>
      <c r="L169" s="113"/>
      <c r="M169" s="117" t="s">
        <v>541</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59</v>
      </c>
      <c r="AL169" s="115"/>
      <c r="AM169" s="115"/>
      <c r="AN169" s="115"/>
      <c r="AO169" s="115"/>
      <c r="AP169" s="116"/>
      <c r="AQ169" s="117" t="s">
        <v>531</v>
      </c>
      <c r="AR169" s="113"/>
      <c r="AS169" s="113"/>
      <c r="AT169" s="113"/>
      <c r="AU169" s="114"/>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398</v>
      </c>
      <c r="D201" s="118"/>
      <c r="E201" s="118"/>
      <c r="F201" s="118"/>
      <c r="G201" s="118"/>
      <c r="H201" s="118"/>
      <c r="I201" s="118"/>
      <c r="J201" s="118"/>
      <c r="K201" s="118"/>
      <c r="L201" s="118"/>
      <c r="M201" s="118" t="s">
        <v>399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400</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7" t="s">
        <v>542</v>
      </c>
      <c r="D202" s="113"/>
      <c r="E202" s="113"/>
      <c r="F202" s="113"/>
      <c r="G202" s="113"/>
      <c r="H202" s="113"/>
      <c r="I202" s="113"/>
      <c r="J202" s="113"/>
      <c r="K202" s="113"/>
      <c r="L202" s="113"/>
      <c r="M202" s="117" t="s">
        <v>543</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3</v>
      </c>
      <c r="AL202" s="115"/>
      <c r="AM202" s="115"/>
      <c r="AN202" s="115"/>
      <c r="AO202" s="115"/>
      <c r="AP202" s="116"/>
      <c r="AQ202" s="117">
        <v>5</v>
      </c>
      <c r="AR202" s="113"/>
      <c r="AS202" s="113"/>
      <c r="AT202" s="113"/>
      <c r="AU202" s="114">
        <v>53.02</v>
      </c>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413</v>
      </c>
      <c r="D234" s="118"/>
      <c r="E234" s="118"/>
      <c r="F234" s="118"/>
      <c r="G234" s="118"/>
      <c r="H234" s="118"/>
      <c r="I234" s="118"/>
      <c r="J234" s="118"/>
      <c r="K234" s="118"/>
      <c r="L234" s="118"/>
      <c r="M234" s="118" t="s">
        <v>414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415</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7" t="s">
        <v>544</v>
      </c>
      <c r="D235" s="113"/>
      <c r="E235" s="113"/>
      <c r="F235" s="113"/>
      <c r="G235" s="113"/>
      <c r="H235" s="113"/>
      <c r="I235" s="113"/>
      <c r="J235" s="113"/>
      <c r="K235" s="113"/>
      <c r="L235" s="113"/>
      <c r="M235" s="117" t="s">
        <v>545</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4</v>
      </c>
      <c r="AL235" s="115"/>
      <c r="AM235" s="115"/>
      <c r="AN235" s="115"/>
      <c r="AO235" s="115"/>
      <c r="AP235" s="116"/>
      <c r="AQ235" s="117">
        <v>1</v>
      </c>
      <c r="AR235" s="113"/>
      <c r="AS235" s="113"/>
      <c r="AT235" s="113"/>
      <c r="AU235" s="114">
        <v>98.52</v>
      </c>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398</v>
      </c>
      <c r="D267" s="118"/>
      <c r="E267" s="118"/>
      <c r="F267" s="118"/>
      <c r="G267" s="118"/>
      <c r="H267" s="118"/>
      <c r="I267" s="118"/>
      <c r="J267" s="118"/>
      <c r="K267" s="118"/>
      <c r="L267" s="118"/>
      <c r="M267" s="118" t="s">
        <v>399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400</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7" t="s">
        <v>553</v>
      </c>
      <c r="D268" s="113"/>
      <c r="E268" s="113"/>
      <c r="F268" s="113"/>
      <c r="G268" s="113"/>
      <c r="H268" s="113"/>
      <c r="I268" s="113"/>
      <c r="J268" s="113"/>
      <c r="K268" s="113"/>
      <c r="L268" s="113"/>
      <c r="M268" s="117" t="s">
        <v>554</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0.7</v>
      </c>
      <c r="AL268" s="115"/>
      <c r="AM268" s="115"/>
      <c r="AN268" s="115"/>
      <c r="AO268" s="115"/>
      <c r="AP268" s="116"/>
      <c r="AQ268" s="117" t="s">
        <v>531</v>
      </c>
      <c r="AR268" s="113"/>
      <c r="AS268" s="113"/>
      <c r="AT268" s="113"/>
      <c r="AU268" s="114"/>
      <c r="AV268" s="115"/>
      <c r="AW268" s="115"/>
      <c r="AX268" s="116"/>
    </row>
    <row r="269" spans="1:50" ht="24" customHeight="1">
      <c r="A269" s="112">
        <v>2</v>
      </c>
      <c r="B269" s="112">
        <v>1</v>
      </c>
      <c r="C269" s="117" t="s">
        <v>555</v>
      </c>
      <c r="D269" s="113"/>
      <c r="E269" s="113"/>
      <c r="F269" s="113"/>
      <c r="G269" s="113"/>
      <c r="H269" s="113"/>
      <c r="I269" s="113"/>
      <c r="J269" s="113"/>
      <c r="K269" s="113"/>
      <c r="L269" s="113"/>
      <c r="M269" s="117" t="s">
        <v>556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0.5</v>
      </c>
      <c r="AL269" s="115"/>
      <c r="AM269" s="115"/>
      <c r="AN269" s="115"/>
      <c r="AO269" s="115"/>
      <c r="AP269" s="116"/>
      <c r="AQ269" s="117" t="s">
        <v>531</v>
      </c>
      <c r="AR269" s="113"/>
      <c r="AS269" s="113"/>
      <c r="AT269" s="113"/>
      <c r="AU269" s="114"/>
      <c r="AV269" s="115"/>
      <c r="AW269" s="115"/>
      <c r="AX269" s="116"/>
    </row>
    <row r="270" spans="1:50" ht="24" customHeight="1">
      <c r="A270" s="112">
        <v>3</v>
      </c>
      <c r="B270" s="112">
        <v>1</v>
      </c>
      <c r="C270" s="117" t="s">
        <v>557</v>
      </c>
      <c r="D270" s="113"/>
      <c r="E270" s="113"/>
      <c r="F270" s="113"/>
      <c r="G270" s="113"/>
      <c r="H270" s="113"/>
      <c r="I270" s="113"/>
      <c r="J270" s="113"/>
      <c r="K270" s="113"/>
      <c r="L270" s="113"/>
      <c r="M270" s="117" t="s">
        <v>556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0.4</v>
      </c>
      <c r="AL270" s="115"/>
      <c r="AM270" s="115"/>
      <c r="AN270" s="115"/>
      <c r="AO270" s="115"/>
      <c r="AP270" s="116"/>
      <c r="AQ270" s="117" t="s">
        <v>531</v>
      </c>
      <c r="AR270" s="113"/>
      <c r="AS270" s="113"/>
      <c r="AT270" s="113"/>
      <c r="AU270" s="114"/>
      <c r="AV270" s="115"/>
      <c r="AW270" s="115"/>
      <c r="AX270" s="116"/>
    </row>
    <row r="271" spans="1:50" ht="24" customHeight="1">
      <c r="A271" s="112">
        <v>4</v>
      </c>
      <c r="B271" s="112">
        <v>1</v>
      </c>
      <c r="C271" s="117" t="s">
        <v>558</v>
      </c>
      <c r="D271" s="113"/>
      <c r="E271" s="113"/>
      <c r="F271" s="113"/>
      <c r="G271" s="113"/>
      <c r="H271" s="113"/>
      <c r="I271" s="113"/>
      <c r="J271" s="113"/>
      <c r="K271" s="113"/>
      <c r="L271" s="113"/>
      <c r="M271" s="117" t="s">
        <v>559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0.4</v>
      </c>
      <c r="AL271" s="115"/>
      <c r="AM271" s="115"/>
      <c r="AN271" s="115"/>
      <c r="AO271" s="115"/>
      <c r="AP271" s="116"/>
      <c r="AQ271" s="117" t="s">
        <v>531</v>
      </c>
      <c r="AR271" s="113"/>
      <c r="AS271" s="113"/>
      <c r="AT271" s="113"/>
      <c r="AU271" s="114"/>
      <c r="AV271" s="115"/>
      <c r="AW271" s="115"/>
      <c r="AX271" s="116"/>
    </row>
    <row r="272" spans="1:50" ht="24" customHeight="1">
      <c r="A272" s="112">
        <v>5</v>
      </c>
      <c r="B272" s="112">
        <v>1</v>
      </c>
      <c r="C272" s="117" t="s">
        <v>552</v>
      </c>
      <c r="D272" s="113"/>
      <c r="E272" s="113"/>
      <c r="F272" s="113"/>
      <c r="G272" s="113"/>
      <c r="H272" s="113"/>
      <c r="I272" s="113"/>
      <c r="J272" s="113"/>
      <c r="K272" s="113"/>
      <c r="L272" s="113"/>
      <c r="M272" s="117" t="s">
        <v>560</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0.4</v>
      </c>
      <c r="AL272" s="115"/>
      <c r="AM272" s="115"/>
      <c r="AN272" s="115"/>
      <c r="AO272" s="115"/>
      <c r="AP272" s="116"/>
      <c r="AQ272" s="117" t="s">
        <v>531</v>
      </c>
      <c r="AR272" s="113"/>
      <c r="AS272" s="113"/>
      <c r="AT272" s="113"/>
      <c r="AU272" s="114"/>
      <c r="AV272" s="115"/>
      <c r="AW272" s="115"/>
      <c r="AX272" s="116"/>
    </row>
    <row r="273" spans="1:50" ht="24" customHeight="1">
      <c r="A273" s="112">
        <v>6</v>
      </c>
      <c r="B273" s="112">
        <v>1</v>
      </c>
      <c r="C273" s="117" t="s">
        <v>561</v>
      </c>
      <c r="D273" s="113"/>
      <c r="E273" s="113"/>
      <c r="F273" s="113"/>
      <c r="G273" s="113"/>
      <c r="H273" s="113"/>
      <c r="I273" s="113"/>
      <c r="J273" s="113"/>
      <c r="K273" s="113"/>
      <c r="L273" s="113"/>
      <c r="M273" s="117" t="s">
        <v>556</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0.3</v>
      </c>
      <c r="AL273" s="115"/>
      <c r="AM273" s="115"/>
      <c r="AN273" s="115"/>
      <c r="AO273" s="115"/>
      <c r="AP273" s="116"/>
      <c r="AQ273" s="117" t="s">
        <v>531</v>
      </c>
      <c r="AR273" s="113"/>
      <c r="AS273" s="113"/>
      <c r="AT273" s="113"/>
      <c r="AU273" s="114"/>
      <c r="AV273" s="115"/>
      <c r="AW273" s="115"/>
      <c r="AX273" s="116"/>
    </row>
    <row r="274" spans="1:50" ht="24" customHeight="1">
      <c r="A274" s="112">
        <v>7</v>
      </c>
      <c r="B274" s="112">
        <v>1</v>
      </c>
      <c r="C274" s="117" t="s">
        <v>562</v>
      </c>
      <c r="D274" s="113"/>
      <c r="E274" s="113"/>
      <c r="F274" s="113"/>
      <c r="G274" s="113"/>
      <c r="H274" s="113"/>
      <c r="I274" s="113"/>
      <c r="J274" s="113"/>
      <c r="K274" s="113"/>
      <c r="L274" s="113"/>
      <c r="M274" s="117" t="s">
        <v>563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0.3</v>
      </c>
      <c r="AL274" s="115"/>
      <c r="AM274" s="115"/>
      <c r="AN274" s="115"/>
      <c r="AO274" s="115"/>
      <c r="AP274" s="116"/>
      <c r="AQ274" s="117" t="s">
        <v>531</v>
      </c>
      <c r="AR274" s="113"/>
      <c r="AS274" s="113"/>
      <c r="AT274" s="113"/>
      <c r="AU274" s="114"/>
      <c r="AV274" s="115"/>
      <c r="AW274" s="115"/>
      <c r="AX274" s="116"/>
    </row>
    <row r="275" spans="1:50" ht="24" customHeight="1">
      <c r="A275" s="112">
        <v>8</v>
      </c>
      <c r="B275" s="112">
        <v>1</v>
      </c>
      <c r="C275" s="117" t="s">
        <v>564</v>
      </c>
      <c r="D275" s="113"/>
      <c r="E275" s="113"/>
      <c r="F275" s="113"/>
      <c r="G275" s="113"/>
      <c r="H275" s="113"/>
      <c r="I275" s="113"/>
      <c r="J275" s="113"/>
      <c r="K275" s="113"/>
      <c r="L275" s="113"/>
      <c r="M275" s="117" t="s">
        <v>565</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0.3</v>
      </c>
      <c r="AL275" s="115"/>
      <c r="AM275" s="115"/>
      <c r="AN275" s="115"/>
      <c r="AO275" s="115"/>
      <c r="AP275" s="116"/>
      <c r="AQ275" s="117" t="s">
        <v>531</v>
      </c>
      <c r="AR275" s="113"/>
      <c r="AS275" s="113"/>
      <c r="AT275" s="113"/>
      <c r="AU275" s="114"/>
      <c r="AV275" s="115"/>
      <c r="AW275" s="115"/>
      <c r="AX275" s="116"/>
    </row>
    <row r="276" spans="1:50" ht="24" customHeight="1">
      <c r="A276" s="112">
        <v>9</v>
      </c>
      <c r="B276" s="112">
        <v>1</v>
      </c>
      <c r="C276" s="117" t="s">
        <v>557</v>
      </c>
      <c r="D276" s="113"/>
      <c r="E276" s="113"/>
      <c r="F276" s="113"/>
      <c r="G276" s="113"/>
      <c r="H276" s="113"/>
      <c r="I276" s="113"/>
      <c r="J276" s="113"/>
      <c r="K276" s="113"/>
      <c r="L276" s="113"/>
      <c r="M276" s="117" t="s">
        <v>563</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0.3</v>
      </c>
      <c r="AL276" s="115"/>
      <c r="AM276" s="115"/>
      <c r="AN276" s="115"/>
      <c r="AO276" s="115"/>
      <c r="AP276" s="116"/>
      <c r="AQ276" s="117" t="s">
        <v>531</v>
      </c>
      <c r="AR276" s="113"/>
      <c r="AS276" s="113"/>
      <c r="AT276" s="113"/>
      <c r="AU276" s="114"/>
      <c r="AV276" s="115"/>
      <c r="AW276" s="115"/>
      <c r="AX276" s="116"/>
    </row>
    <row r="277" spans="1:50" ht="24" customHeight="1">
      <c r="A277" s="112">
        <v>10</v>
      </c>
      <c r="B277" s="112">
        <v>1</v>
      </c>
      <c r="C277" s="117" t="s">
        <v>566</v>
      </c>
      <c r="D277" s="113"/>
      <c r="E277" s="113"/>
      <c r="F277" s="113"/>
      <c r="G277" s="113"/>
      <c r="H277" s="113"/>
      <c r="I277" s="113"/>
      <c r="J277" s="113"/>
      <c r="K277" s="113"/>
      <c r="L277" s="113"/>
      <c r="M277" s="117" t="s">
        <v>567</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0.2</v>
      </c>
      <c r="AL277" s="115"/>
      <c r="AM277" s="115"/>
      <c r="AN277" s="115"/>
      <c r="AO277" s="115"/>
      <c r="AP277" s="116"/>
      <c r="AQ277" s="117" t="s">
        <v>531</v>
      </c>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7" t="s">
        <v>546</v>
      </c>
      <c r="D301" s="113"/>
      <c r="E301" s="113"/>
      <c r="F301" s="113"/>
      <c r="G301" s="113"/>
      <c r="H301" s="113"/>
      <c r="I301" s="113"/>
      <c r="J301" s="113"/>
      <c r="K301" s="113"/>
      <c r="L301" s="113"/>
      <c r="M301" s="117" t="s">
        <v>547</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v>4</v>
      </c>
      <c r="AL301" s="115"/>
      <c r="AM301" s="115"/>
      <c r="AN301" s="115"/>
      <c r="AO301" s="115"/>
      <c r="AP301" s="116"/>
      <c r="AQ301" s="117">
        <v>2</v>
      </c>
      <c r="AR301" s="113"/>
      <c r="AS301" s="113"/>
      <c r="AT301" s="113"/>
      <c r="AU301" s="114">
        <v>80.34</v>
      </c>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398</v>
      </c>
      <c r="D333" s="118"/>
      <c r="E333" s="118"/>
      <c r="F333" s="118"/>
      <c r="G333" s="118"/>
      <c r="H333" s="118"/>
      <c r="I333" s="118"/>
      <c r="J333" s="118"/>
      <c r="K333" s="118"/>
      <c r="L333" s="118"/>
      <c r="M333" s="118" t="s">
        <v>399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400</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7" t="s">
        <v>538</v>
      </c>
      <c r="D334" s="113"/>
      <c r="E334" s="113"/>
      <c r="F334" s="113"/>
      <c r="G334" s="113"/>
      <c r="H334" s="113"/>
      <c r="I334" s="113"/>
      <c r="J334" s="113"/>
      <c r="K334" s="113"/>
      <c r="L334" s="113"/>
      <c r="M334" s="117" t="s">
        <v>548</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v>1</v>
      </c>
      <c r="AL334" s="115"/>
      <c r="AM334" s="115"/>
      <c r="AN334" s="115"/>
      <c r="AO334" s="115"/>
      <c r="AP334" s="116"/>
      <c r="AQ334" s="117">
        <v>4</v>
      </c>
      <c r="AR334" s="113"/>
      <c r="AS334" s="113"/>
      <c r="AT334" s="113"/>
      <c r="AU334" s="114">
        <v>86.06</v>
      </c>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7" t="s">
        <v>534</v>
      </c>
      <c r="D367" s="113"/>
      <c r="E367" s="113"/>
      <c r="F367" s="113"/>
      <c r="G367" s="113"/>
      <c r="H367" s="113"/>
      <c r="I367" s="113"/>
      <c r="J367" s="113"/>
      <c r="K367" s="113"/>
      <c r="L367" s="113"/>
      <c r="M367" s="117" t="s">
        <v>548</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v>0.5</v>
      </c>
      <c r="AL367" s="115"/>
      <c r="AM367" s="115"/>
      <c r="AN367" s="115"/>
      <c r="AO367" s="115"/>
      <c r="AP367" s="116"/>
      <c r="AQ367" s="117">
        <v>4</v>
      </c>
      <c r="AR367" s="113"/>
      <c r="AS367" s="113"/>
      <c r="AT367" s="113"/>
      <c r="AU367" s="114">
        <v>79.03</v>
      </c>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398</v>
      </c>
      <c r="D399" s="118"/>
      <c r="E399" s="118"/>
      <c r="F399" s="118"/>
      <c r="G399" s="118"/>
      <c r="H399" s="118"/>
      <c r="I399" s="118"/>
      <c r="J399" s="118"/>
      <c r="K399" s="118"/>
      <c r="L399" s="118"/>
      <c r="M399" s="118" t="s">
        <v>399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400</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7" t="s">
        <v>549</v>
      </c>
      <c r="D400" s="113"/>
      <c r="E400" s="113"/>
      <c r="F400" s="113"/>
      <c r="G400" s="113"/>
      <c r="H400" s="113"/>
      <c r="I400" s="113"/>
      <c r="J400" s="113"/>
      <c r="K400" s="113"/>
      <c r="L400" s="113"/>
      <c r="M400" s="117" t="s">
        <v>550</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v>2</v>
      </c>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7" t="s">
        <v>551</v>
      </c>
      <c r="D433" s="113"/>
      <c r="E433" s="113"/>
      <c r="F433" s="113"/>
      <c r="G433" s="113"/>
      <c r="H433" s="113"/>
      <c r="I433" s="113"/>
      <c r="J433" s="113"/>
      <c r="K433" s="113"/>
      <c r="L433" s="113"/>
      <c r="M433" s="117" t="s">
        <v>547</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v>0.01</v>
      </c>
      <c r="AL433" s="115"/>
      <c r="AM433" s="115"/>
      <c r="AN433" s="115"/>
      <c r="AO433" s="115"/>
      <c r="AP433" s="116"/>
      <c r="AQ433" s="117">
        <v>3</v>
      </c>
      <c r="AR433" s="113"/>
      <c r="AS433" s="113"/>
      <c r="AT433" s="113"/>
      <c r="AU433" s="114">
        <v>98.93</v>
      </c>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7" t="s">
        <v>575</v>
      </c>
      <c r="D466" s="113"/>
      <c r="E466" s="113"/>
      <c r="F466" s="113"/>
      <c r="G466" s="113"/>
      <c r="H466" s="113"/>
      <c r="I466" s="113"/>
      <c r="J466" s="113"/>
      <c r="K466" s="113"/>
      <c r="L466" s="113"/>
      <c r="M466" s="117" t="s">
        <v>594</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v>8</v>
      </c>
      <c r="AL466" s="115"/>
      <c r="AM466" s="115"/>
      <c r="AN466" s="115"/>
      <c r="AO466" s="115"/>
      <c r="AP466" s="116"/>
      <c r="AQ466" s="117">
        <v>4</v>
      </c>
      <c r="AR466" s="113"/>
      <c r="AS466" s="113"/>
      <c r="AT466" s="113"/>
      <c r="AU466" s="114">
        <v>100</v>
      </c>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398</v>
      </c>
      <c r="D531" s="118"/>
      <c r="E531" s="118"/>
      <c r="F531" s="118"/>
      <c r="G531" s="118"/>
      <c r="H531" s="118"/>
      <c r="I531" s="118"/>
      <c r="J531" s="118"/>
      <c r="K531" s="118"/>
      <c r="L531" s="118"/>
      <c r="M531" s="118" t="s">
        <v>399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400</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398</v>
      </c>
      <c r="D597" s="118"/>
      <c r="E597" s="118"/>
      <c r="F597" s="118"/>
      <c r="G597" s="118"/>
      <c r="H597" s="118"/>
      <c r="I597" s="118"/>
      <c r="J597" s="118"/>
      <c r="K597" s="118"/>
      <c r="L597" s="118"/>
      <c r="M597" s="118" t="s">
        <v>399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400</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398</v>
      </c>
      <c r="D663" s="118"/>
      <c r="E663" s="118"/>
      <c r="F663" s="118"/>
      <c r="G663" s="118"/>
      <c r="H663" s="118"/>
      <c r="I663" s="118"/>
      <c r="J663" s="118"/>
      <c r="K663" s="118"/>
      <c r="L663" s="118"/>
      <c r="M663" s="118" t="s">
        <v>399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400</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398</v>
      </c>
      <c r="D696" s="118"/>
      <c r="E696" s="118"/>
      <c r="F696" s="118"/>
      <c r="G696" s="118"/>
      <c r="H696" s="118"/>
      <c r="I696" s="118"/>
      <c r="J696" s="118"/>
      <c r="K696" s="118"/>
      <c r="L696" s="118"/>
      <c r="M696" s="118" t="s">
        <v>399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400</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398</v>
      </c>
      <c r="D762" s="118"/>
      <c r="E762" s="118"/>
      <c r="F762" s="118"/>
      <c r="G762" s="118"/>
      <c r="H762" s="118"/>
      <c r="I762" s="118"/>
      <c r="J762" s="118"/>
      <c r="K762" s="118"/>
      <c r="L762" s="118"/>
      <c r="M762" s="118" t="s">
        <v>399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400</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398</v>
      </c>
      <c r="D861" s="118"/>
      <c r="E861" s="118"/>
      <c r="F861" s="118"/>
      <c r="G861" s="118"/>
      <c r="H861" s="118"/>
      <c r="I861" s="118"/>
      <c r="J861" s="118"/>
      <c r="K861" s="118"/>
      <c r="L861" s="118"/>
      <c r="M861" s="118" t="s">
        <v>399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400</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398</v>
      </c>
      <c r="D894" s="118"/>
      <c r="E894" s="118"/>
      <c r="F894" s="118"/>
      <c r="G894" s="118"/>
      <c r="H894" s="118"/>
      <c r="I894" s="118"/>
      <c r="J894" s="118"/>
      <c r="K894" s="118"/>
      <c r="L894" s="118"/>
      <c r="M894" s="118" t="s">
        <v>399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400</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438</v>
      </c>
      <c r="D1026" s="118"/>
      <c r="E1026" s="118"/>
      <c r="F1026" s="118"/>
      <c r="G1026" s="118"/>
      <c r="H1026" s="118"/>
      <c r="I1026" s="118"/>
      <c r="J1026" s="118"/>
      <c r="K1026" s="118"/>
      <c r="L1026" s="118"/>
      <c r="M1026" s="118" t="s">
        <v>439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440</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398</v>
      </c>
      <c r="D1092" s="118"/>
      <c r="E1092" s="118"/>
      <c r="F1092" s="118"/>
      <c r="G1092" s="118"/>
      <c r="H1092" s="118"/>
      <c r="I1092" s="118"/>
      <c r="J1092" s="118"/>
      <c r="K1092" s="118"/>
      <c r="L1092" s="118"/>
      <c r="M1092" s="118" t="s">
        <v>399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400</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398</v>
      </c>
      <c r="D1158" s="118"/>
      <c r="E1158" s="118"/>
      <c r="F1158" s="118"/>
      <c r="G1158" s="118"/>
      <c r="H1158" s="118"/>
      <c r="I1158" s="118"/>
      <c r="J1158" s="118"/>
      <c r="K1158" s="118"/>
      <c r="L1158" s="118"/>
      <c r="M1158" s="118" t="s">
        <v>399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400</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482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別紙1</vt:lpstr>
      <vt:lpstr>別紙2</vt:lpstr>
      <vt:lpstr>別紙3</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2015-06-09T02:11:03Z</cp:lastPrinted>
  <dcterms:created xsi:type="dcterms:W3CDTF">2012-03-13T00:50:25Z</dcterms:created>
  <dcterms:modified xsi:type="dcterms:W3CDTF">2015-09-09T10:08:45Z</dcterms:modified>
</cp:coreProperties>
</file>