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<sst xmlns="http://schemas.openxmlformats.org/spreadsheetml/2006/main" count="700" uniqueCount="421">
  <si>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</si>
  <si>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</si>
  <si>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</si>
  <si>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</si>
  <si>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</si>
  <si>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</si>
  <si>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</si>
  <si>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</si>
  <si>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</si>
  <si>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</si>
  <si>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</si>
  <si>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</si>
  <si>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</si>
  <si>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</si>
  <si>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</si>
  <si>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</si>
  <si>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</si>
  <si>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</si>
  <si>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</si>
  <si>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</si>
  <si>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</si>
  <si>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</si>
  <si>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</si>
  <si>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</si>
  <si>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</si>
  <si>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</si>
  <si>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</si>
  <si>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</si>
  <si>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</si>
  <si>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</si>
  <si>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</si>
  <si>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</si>
  <si>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</si>
  <si>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</si>
  <si>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</si>
  <si>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</si>
  <si>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</si>
  <si>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</si>
  <si>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</si>
  <si>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</si>
  <si>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</si>
  <si>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</si>
  <si>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</si>
  <si>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</si>
  <si>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</si>
  <si>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</si>
  <si>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</si>
  <si>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</si>
  <si>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</si>
  <si>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</si>
  <si>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</si>
  <si>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</si>
  <si>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</si>
  <si>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</si>
  <si>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</si>
  <si>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</si>
  <si>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</si>
  <si>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</si>
  <si>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</si>
  <si>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</si>
  <si>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</si>
  <si>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</si>
  <si>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</si>
  <si>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</si>
  <si>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</si>
  <si>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</si>
  <si>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</si>
  <si>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</si>
  <si>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</si>
  <si>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</si>
  <si>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</si>
  <si>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</si>
  <si>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</si>
  <si>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</si>
  <si>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</si>
  <si>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</si>
  <si>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</si>
  <si>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</si>
  <si>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</si>
  <si>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</si>
  <si>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</si>
  <si>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</si>
  <si>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</si>
  <si>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</si>
  <si>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</si>
  <si>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</si>
  <si>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</si>
  <si>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</si>
  <si>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</si>
  <si>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</si>
  <si>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</si>
  <si>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</si>
  <si>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</si>
  <si>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</si>
  <si>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</si>
  <si>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</si>
  <si>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</si>
  <si>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</si>
  <si>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</si>
  <si>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</si>
  <si>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</si>
  <si>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</si>
  <si>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</si>
  <si>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</si>
  <si>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</si>
  <si>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</si>
  <si>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</si>
  <si>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</si>
  <si>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</si>
  <si>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</si>
  <si>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</si>
  <si>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</si>
  <si>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</si>
  <si>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</si>
  <si>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</si>
  <si>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</si>
  <si>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</si>
  <si>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</si>
  <si>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</si>
  <si>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</si>
  <si>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</si>
  <si>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</si>
  <si>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</si>
  <si>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</si>
  <si>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</si>
  <si>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</si>
  <si>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</si>
  <si>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</si>
  <si>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</si>
  <si>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</si>
  <si>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</si>
  <si>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</si>
  <si>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</si>
  <si>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</si>
  <si>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</si>
  <si>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</si>
  <si>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</si>
  <si>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</si>
  <si>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</si>
  <si>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</si>
  <si>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</si>
  <si>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</si>
  <si>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</si>
  <si>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</si>
  <si>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</si>
  <si>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</si>
  <si>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</si>
  <si>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</si>
  <si>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</si>
  <si>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</si>
  <si>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</si>
  <si>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</si>
  <si>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</si>
  <si>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</si>
  <si>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</si>
  <si>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</si>
  <si>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</si>
  <si>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</si>
  <si>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</si>
  <si>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</si>
  <si>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</si>
  <si>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</si>
  <si>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</si>
  <si>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</si>
  <si>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</si>
  <si>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</si>
  <si>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</si>
  <si>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</si>
  <si>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</si>
  <si>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</si>
  <si>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</si>
  <si>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</si>
  <si>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</si>
  <si>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</si>
  <si>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</si>
  <si>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</si>
  <si>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</si>
  <si>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</si>
  <si>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</si>
  <si>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</si>
  <si>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</si>
  <si>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</si>
  <si>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</si>
  <si>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</si>
  <si>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</si>
  <si>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</si>
  <si>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</si>
  <si>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</si>
  <si>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</si>
  <si>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</si>
  <si>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</si>
  <si>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</si>
  <si>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</si>
  <si>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</si>
  <si>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</si>
  <si>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</si>
  <si>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</si>
  <si>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</si>
  <si>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</si>
  <si>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</si>
  <si>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</si>
  <si>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</si>
  <si>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</si>
  <si>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</si>
  <si>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</si>
  <si>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</si>
  <si>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</si>
  <si>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</si>
  <si>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</si>
  <si>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</si>
  <si>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</si>
  <si>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</si>
  <si>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</si>
  <si>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</si>
  <si>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</si>
  <si>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</si>
  <si>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</si>
  <si>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</si>
  <si>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</si>
  <si>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</si>
  <si>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</si>
  <si>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</si>
  <si>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</si>
  <si>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</si>
  <si>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</si>
  <si>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</si>
  <si>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</si>
  <si>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</si>
  <si>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</si>
  <si>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</si>
  <si>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</si>
  <si>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</si>
  <si>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</si>
  <si>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</si>
  <si>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</si>
  <si>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</si>
  <si>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</si>
  <si>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</si>
  <si>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</si>
  <si>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</si>
  <si>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</si>
  <si>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</si>
  <si>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</si>
  <si>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</si>
  <si>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</si>
  <si>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</si>
  <si>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</si>
  <si>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</si>
  <si>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</si>
  <si>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</si>
  <si>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</si>
  <si>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</si>
  <si>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</si>
  <si>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</si>
  <si>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</si>
  <si>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</si>
  <si>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</si>
  <si>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</si>
  <si>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</si>
  <si>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</si>
  <si>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</si>
  <si>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</si>
  <si>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</si>
  <si>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</si>
  <si>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</si>
  <si>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</si>
  <si>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</si>
  <si>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</si>
  <si>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</si>
  <si>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</si>
  <si>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</si>
  <si>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</si>
  <si>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</si>
  <si>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</si>
  <si>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</si>
  <si>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</si>
  <si>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</si>
  <si>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</si>
  <si>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</si>
  <si>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</si>
  <si>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</si>
  <si>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</si>
  <si>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</si>
  <si>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</si>
  <si>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</si>
  <si>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</si>
  <si>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</si>
  <si>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</si>
  <si>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</si>
  <si>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</si>
  <si>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</si>
  <si>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</si>
  <si>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</si>
  <si>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</si>
  <si>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</si>
  <si>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</si>
  <si>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</si>
  <si>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</si>
  <si>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</si>
  <si>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</si>
  <si>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</si>
  <si>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</si>
  <si>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</si>
  <si>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</si>
  <si>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</si>
  <si>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</si>
  <si>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</si>
  <si>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</si>
  <si>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</si>
  <si>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</si>
  <si>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</si>
  <si>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</si>
  <si>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</si>
  <si>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</si>
  <si>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</si>
  <si>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</si>
  <si>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</si>
  <si>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</si>
  <si>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</si>
  <si>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</si>
  <si>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</si>
  <si>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</si>
  <si>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</si>
  <si>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</si>
  <si>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</si>
  <si>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</si>
  <si>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</si>
  <si>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</si>
  <si>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</si>
  <si>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</si>
  <si>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</si>
  <si>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</si>
  <si>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</si>
  <si>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</si>
  <si>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</si>
  <si>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</si>
  <si>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</si>
  <si>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</si>
  <si>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</si>
  <si>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</si>
  <si>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</si>
  <si>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</si>
  <si>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</si>
  <si>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</si>
  <si>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</si>
  <si>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</si>
  <si>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</si>
  <si>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</si>
  <si>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</si>
  <si>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</si>
  <si>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</si>
  <si>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</si>
  <si>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</si>
  <si>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</si>
  <si>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</si>
  <si>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</si>
  <si>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</si>
  <si>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</si>
  <si>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</si>
  <si>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</si>
  <si>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</si>
  <si>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</si>
  <si>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</si>
  <si>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</si>
  <si>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</si>
  <si>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</si>
  <si>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</si>
  <si>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</si>
  <si>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</si>
  <si>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</si>
  <si>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</si>
  <si>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</si>
  <si>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</si>
  <si>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</si>
  <si>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</si>
  <si>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</si>
  <si>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</si>
  <si>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</si>
  <si>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</si>
  <si>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</si>
  <si>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</si>
  <si>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シー・シェパード対策に係る委託調査</t>
    <rPh sb="8" eb="10">
      <t>タイサク</t>
    </rPh>
    <rPh sb="11" eb="12">
      <t>カカ</t>
    </rPh>
    <rPh sb="13" eb="15">
      <t>イタク</t>
    </rPh>
    <rPh sb="15" eb="17">
      <t>チョウサ</t>
    </rPh>
    <phoneticPr fontId="5"/>
  </si>
  <si>
    <t>外務省</t>
  </si>
  <si>
    <t>経済局</t>
    <rPh sb="0" eb="3">
      <t>ケイザイキョク</t>
    </rPh>
    <phoneticPr fontId="5"/>
  </si>
  <si>
    <t>漁業室</t>
    <rPh sb="0" eb="2">
      <t>ギョギョウ</t>
    </rPh>
    <rPh sb="2" eb="3">
      <t>シツ</t>
    </rPh>
    <phoneticPr fontId="5"/>
  </si>
  <si>
    <t>室長　平山　達夫</t>
    <rPh sb="0" eb="2">
      <t>シツチョウ</t>
    </rPh>
    <rPh sb="3" eb="5">
      <t>ヒラヤマ</t>
    </rPh>
    <rPh sb="6" eb="8">
      <t>タツオ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</si>
  <si>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</si>
  <si>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</si>
  <si>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</si>
  <si>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申入れ回数</t>
    <rPh sb="0" eb="2">
      <t>モウシイ</t>
    </rPh>
    <rPh sb="3" eb="5">
      <t>カイスウ</t>
    </rPh>
    <phoneticPr fontId="5"/>
  </si>
  <si>
    <t>法律事務所１社への委託</t>
    <rPh sb="0" eb="2">
      <t>ホウリツ</t>
    </rPh>
    <rPh sb="2" eb="5">
      <t>ジムショ</t>
    </rPh>
    <rPh sb="6" eb="7">
      <t>シャ</t>
    </rPh>
    <rPh sb="9" eb="11">
      <t>イタク</t>
    </rPh>
    <phoneticPr fontId="5"/>
  </si>
  <si>
    <t>委託費用</t>
    <rPh sb="0" eb="2">
      <t>イタク</t>
    </rPh>
    <rPh sb="2" eb="4">
      <t>ヒヨウ</t>
    </rPh>
    <phoneticPr fontId="5"/>
  </si>
  <si>
    <t>委託経費/回数</t>
    <rPh sb="0" eb="2">
      <t>イタク</t>
    </rPh>
    <rPh sb="2" eb="4">
      <t>ケイヒ</t>
    </rPh>
    <rPh sb="5" eb="7">
      <t>カイスウ</t>
    </rPh>
    <phoneticPr fontId="5"/>
  </si>
  <si>
    <t>謝礼金</t>
    <rPh sb="0" eb="3">
      <t>シャレイキン</t>
    </rPh>
    <phoneticPr fontId="5"/>
  </si>
  <si>
    <t>新２６－１５</t>
    <rPh sb="0" eb="1">
      <t>シン</t>
    </rPh>
    <phoneticPr fontId="5"/>
  </si>
  <si>
    <t>報告書件数</t>
    <rPh sb="0" eb="3">
      <t>ホウコクショ</t>
    </rPh>
    <rPh sb="3" eb="5">
      <t>ケンスウ</t>
    </rPh>
    <phoneticPr fontId="5"/>
  </si>
  <si>
    <t>-</t>
    <phoneticPr fontId="5"/>
  </si>
  <si>
    <t>-</t>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</si>
  <si>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</si>
  <si>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t>
    <phoneticPr fontId="5"/>
  </si>
  <si>
    <t>‐</t>
  </si>
  <si>
    <t>国として積極的に参加していくべき事業</t>
    <phoneticPr fontId="5"/>
  </si>
  <si>
    <t>国として積極的に参加していくべき事業</t>
    <phoneticPr fontId="5"/>
  </si>
  <si>
    <t>必要に応じコスト削減に努めると共に事業目的に即したものとなっている。</t>
    <phoneticPr fontId="5"/>
  </si>
  <si>
    <t>必要に応じコスト削減に努めている。</t>
    <phoneticPr fontId="5"/>
  </si>
  <si>
    <t>事業目的に即したものとなっている。</t>
    <phoneticPr fontId="5"/>
  </si>
  <si>
    <t>申し入れを行う際の参考となった。</t>
    <rPh sb="0" eb="1">
      <t>モウ</t>
    </rPh>
    <rPh sb="2" eb="3">
      <t>イ</t>
    </rPh>
    <rPh sb="5" eb="6">
      <t>オコナ</t>
    </rPh>
    <rPh sb="7" eb="8">
      <t>サイ</t>
    </rPh>
    <rPh sb="9" eb="11">
      <t>サンコウ</t>
    </rPh>
    <phoneticPr fontId="5"/>
  </si>
  <si>
    <t>関係国に適切な対応を求める上で有効な意見を得られた。</t>
    <rPh sb="0" eb="3">
      <t>カンケイコク</t>
    </rPh>
    <rPh sb="4" eb="6">
      <t>テキセツ</t>
    </rPh>
    <rPh sb="7" eb="9">
      <t>タイオウ</t>
    </rPh>
    <rPh sb="10" eb="11">
      <t>モト</t>
    </rPh>
    <rPh sb="13" eb="14">
      <t>ウエ</t>
    </rPh>
    <rPh sb="15" eb="17">
      <t>ユウコウ</t>
    </rPh>
    <rPh sb="18" eb="20">
      <t>イケン</t>
    </rPh>
    <rPh sb="21" eb="22">
      <t>エ</t>
    </rPh>
    <phoneticPr fontId="5"/>
  </si>
  <si>
    <t>更に効果的な手段を模索し，関係国による実効的措置を求めていく。</t>
    <rPh sb="0" eb="1">
      <t>サラ</t>
    </rPh>
    <rPh sb="2" eb="5">
      <t>コウカテキ</t>
    </rPh>
    <rPh sb="6" eb="8">
      <t>シュダン</t>
    </rPh>
    <rPh sb="9" eb="11">
      <t>モサク</t>
    </rPh>
    <rPh sb="13" eb="16">
      <t>カンケイコク</t>
    </rPh>
    <rPh sb="19" eb="22">
      <t>ジッコウテキ</t>
    </rPh>
    <rPh sb="22" eb="24">
      <t>ソチ</t>
    </rPh>
    <rPh sb="25" eb="26">
      <t>モト</t>
    </rPh>
    <phoneticPr fontId="5"/>
  </si>
  <si>
    <t>委託費</t>
    <rPh sb="0" eb="3">
      <t>イタクヒ</t>
    </rPh>
    <phoneticPr fontId="5"/>
  </si>
  <si>
    <t>申入れ回数</t>
    <phoneticPr fontId="5"/>
  </si>
  <si>
    <t>本事業をもって，反捕鯨団体シー・シェパード（ＳＳ）による我が国調査捕鯨船への妨害行為等に関し，在外公館から法律顧問に相談し，我が国として法的観点からＳＳに対して採りうる措置を検討する。</t>
    <rPh sb="0" eb="1">
      <t>ホン</t>
    </rPh>
    <rPh sb="1" eb="3">
      <t>ジギョウ</t>
    </rPh>
    <rPh sb="8" eb="11">
      <t>ハンホゲイ</t>
    </rPh>
    <rPh sb="11" eb="13">
      <t>ダンタイ</t>
    </rPh>
    <rPh sb="28" eb="29">
      <t>ワ</t>
    </rPh>
    <rPh sb="30" eb="31">
      <t>クニ</t>
    </rPh>
    <rPh sb="31" eb="33">
      <t>チョウサ</t>
    </rPh>
    <rPh sb="33" eb="36">
      <t>ホゲイセン</t>
    </rPh>
    <rPh sb="38" eb="40">
      <t>ボウガイ</t>
    </rPh>
    <rPh sb="40" eb="42">
      <t>コウイ</t>
    </rPh>
    <rPh sb="42" eb="43">
      <t>トウ</t>
    </rPh>
    <rPh sb="44" eb="45">
      <t>カン</t>
    </rPh>
    <rPh sb="47" eb="49">
      <t>ザイガイ</t>
    </rPh>
    <rPh sb="49" eb="51">
      <t>コウカン</t>
    </rPh>
    <rPh sb="53" eb="55">
      <t>ホウリツ</t>
    </rPh>
    <rPh sb="55" eb="57">
      <t>コモン</t>
    </rPh>
    <rPh sb="58" eb="60">
      <t>ソウダン</t>
    </rPh>
    <rPh sb="62" eb="63">
      <t>ワ</t>
    </rPh>
    <rPh sb="64" eb="65">
      <t>クニ</t>
    </rPh>
    <rPh sb="68" eb="70">
      <t>ホウテキ</t>
    </rPh>
    <rPh sb="70" eb="72">
      <t>カンテン</t>
    </rPh>
    <rPh sb="77" eb="78">
      <t>タイ</t>
    </rPh>
    <rPh sb="80" eb="81">
      <t>ト</t>
    </rPh>
    <rPh sb="84" eb="86">
      <t>ソチ</t>
    </rPh>
    <rPh sb="87" eb="89">
      <t>ケントウ</t>
    </rPh>
    <phoneticPr fontId="5"/>
  </si>
  <si>
    <t>シーシェパード対策に係る関係国への申入れ</t>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</si>
  <si>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</si>
  <si>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t>
    <phoneticPr fontId="5"/>
  </si>
  <si>
    <t>法的に採り得る措置の検討結果を踏まえて，関係国に働きかけを行い，シー・シェパードの妨害行為の停止につなげる。</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phoneticPr fontId="5"/>
  </si>
  <si>
    <t>シー・シェパードが所有する船舶の旗国であるオランダが国内法上，ＳＳのような団体が行う暴力的な活動に対して如何なる措置を採り得るのか，法律専門家の意見を聴取し，法的観点から検討を行う。</t>
    <rPh sb="9" eb="11">
      <t>ショユウ</t>
    </rPh>
    <rPh sb="13" eb="15">
      <t>センパク</t>
    </rPh>
    <rPh sb="16" eb="18">
      <t>キコク</t>
    </rPh>
    <rPh sb="26" eb="29">
      <t>コクナイホウ</t>
    </rPh>
    <rPh sb="29" eb="30">
      <t>ジョウ</t>
    </rPh>
    <rPh sb="37" eb="39">
      <t>ダンタイ</t>
    </rPh>
    <rPh sb="40" eb="41">
      <t>オコナ</t>
    </rPh>
    <rPh sb="42" eb="45">
      <t>ボウリョクテキ</t>
    </rPh>
    <rPh sb="46" eb="48">
      <t>カツドウ</t>
    </rPh>
    <rPh sb="49" eb="50">
      <t>タイ</t>
    </rPh>
    <rPh sb="52" eb="54">
      <t>イカ</t>
    </rPh>
    <rPh sb="56" eb="58">
      <t>ソチ</t>
    </rPh>
    <rPh sb="59" eb="60">
      <t>ト</t>
    </rPh>
    <rPh sb="61" eb="62">
      <t>ウ</t>
    </rPh>
    <rPh sb="66" eb="68">
      <t>ホウリツ</t>
    </rPh>
    <rPh sb="68" eb="71">
      <t>センモンカ</t>
    </rPh>
    <rPh sb="72" eb="74">
      <t>イケン</t>
    </rPh>
    <rPh sb="75" eb="77">
      <t>チョウシュ</t>
    </rPh>
    <rPh sb="79" eb="81">
      <t>ホウテキ</t>
    </rPh>
    <rPh sb="81" eb="83">
      <t>カンテン</t>
    </rPh>
    <rPh sb="85" eb="87">
      <t>ケントウ</t>
    </rPh>
    <rPh sb="88" eb="89">
      <t>オコナ</t>
    </rPh>
    <phoneticPr fontId="5"/>
  </si>
  <si>
    <t>要求レートの変更に伴うもの。</t>
    <rPh sb="0" eb="2">
      <t>ヨウキュウ</t>
    </rPh>
    <rPh sb="6" eb="8">
      <t>ヘンコウ</t>
    </rPh>
    <rPh sb="9" eb="10">
      <t>トモナ</t>
    </rPh>
    <phoneticPr fontId="5"/>
  </si>
  <si>
    <t>現状通り</t>
  </si>
  <si>
    <t>反捕鯨団体シー・シェパードによる妨害行為等に関する措置は必要であり,法律専門家の意見を聴取し法的観点から検討を行うためにも,本事業における国費投入の必要性は高い。また,関係国に適切な対応を求める上で有効な意見を得られていることとから,実際の事業の有効性も高い。なお,約8百万円と支出額は少額ではあるが,今後も,単に費用の削減ではなく,効果とのバランスを考慮した費用対効果の高い事業とするよう努める必要がある。また,事業の実施が直接妨害行為の減少に直結するわけではないので,定量的な目標（アウトカム指標）を設定することが困難な事業ではあるが,委託先からの報告書の件数（アウトプット指標）に対する関係国への申入れ件数の比率目標を設定するなど,何らかの定量的な目標の設定努力は今後も継続する必要がある。</t>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</si>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</sst>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28575</xdr:rowOff>
        </xdr:from>
        <xdr:to>
          <xdr:col>47</xdr:col>
          <xdr:colOff>104775</xdr:colOff>
          <xdr:row>46</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76200</xdr:rowOff>
        </xdr:from>
        <xdr:to>
          <xdr:col>44</xdr:col>
          <xdr:colOff>104775</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498</xdr:row>
          <xdr:rowOff>47625</xdr:rowOff>
        </xdr:from>
        <xdr:to>
          <xdr:col>44</xdr:col>
          <xdr:colOff>104775</xdr:colOff>
          <xdr:row>500</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33618</xdr:colOff>
      <xdr:row>140</xdr:row>
      <xdr:rowOff>224118</xdr:rowOff>
    </xdr:from>
    <xdr:to>
      <xdr:col>32</xdr:col>
      <xdr:colOff>67235</xdr:colOff>
      <xdr:row>143</xdr:row>
      <xdr:rowOff>67236</xdr:rowOff>
    </xdr:to>
    <xdr:sp macro="" textlink="">
      <xdr:nvSpPr>
        <xdr:cNvPr id="10" name="角丸四角形 9"/>
        <xdr:cNvSpPr/>
      </xdr:nvSpPr>
      <xdr:spPr>
        <a:xfrm>
          <a:off x="2902324" y="50953147"/>
          <a:ext cx="2902323" cy="88526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14</xdr:col>
      <xdr:colOff>78441</xdr:colOff>
      <xdr:row>150</xdr:row>
      <xdr:rowOff>195542</xdr:rowOff>
    </xdr:from>
    <xdr:to>
      <xdr:col>34</xdr:col>
      <xdr:colOff>56028</xdr:colOff>
      <xdr:row>154</xdr:row>
      <xdr:rowOff>134471</xdr:rowOff>
    </xdr:to>
    <xdr:sp macro="" textlink="">
      <xdr:nvSpPr>
        <xdr:cNvPr id="11" name="角丸四角形 10"/>
        <xdr:cNvSpPr/>
      </xdr:nvSpPr>
      <xdr:spPr>
        <a:xfrm>
          <a:off x="2588559" y="54398395"/>
          <a:ext cx="3563469" cy="132845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50427</xdr:colOff>
      <xdr:row>143</xdr:row>
      <xdr:rowOff>67236</xdr:rowOff>
    </xdr:from>
    <xdr:to>
      <xdr:col>24</xdr:col>
      <xdr:colOff>58831</xdr:colOff>
      <xdr:row>145</xdr:row>
      <xdr:rowOff>11206</xdr:rowOff>
    </xdr:to>
    <xdr:cxnSp macro="">
      <xdr:nvCxnSpPr>
        <xdr:cNvPr id="12" name="直線矢印コネクタ 11"/>
        <xdr:cNvCxnSpPr>
          <a:stCxn id="10" idx="2"/>
          <a:endCxn id="13" idx="0"/>
        </xdr:cNvCxnSpPr>
      </xdr:nvCxnSpPr>
      <xdr:spPr>
        <a:xfrm>
          <a:off x="4353486" y="51838412"/>
          <a:ext cx="8404" cy="638735"/>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145</xdr:row>
      <xdr:rowOff>11206</xdr:rowOff>
    </xdr:from>
    <xdr:to>
      <xdr:col>30</xdr:col>
      <xdr:colOff>106455</xdr:colOff>
      <xdr:row>148</xdr:row>
      <xdr:rowOff>123265</xdr:rowOff>
    </xdr:to>
    <xdr:sp macro="" textlink="">
      <xdr:nvSpPr>
        <xdr:cNvPr id="13" name="角丸四角形 12"/>
        <xdr:cNvSpPr/>
      </xdr:nvSpPr>
      <xdr:spPr>
        <a:xfrm>
          <a:off x="3238500" y="52477147"/>
          <a:ext cx="2246779" cy="115420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24</xdr:col>
      <xdr:colOff>58831</xdr:colOff>
      <xdr:row>148</xdr:row>
      <xdr:rowOff>123265</xdr:rowOff>
    </xdr:from>
    <xdr:to>
      <xdr:col>24</xdr:col>
      <xdr:colOff>67235</xdr:colOff>
      <xdr:row>150</xdr:row>
      <xdr:rowOff>195542</xdr:rowOff>
    </xdr:to>
    <xdr:cxnSp macro="">
      <xdr:nvCxnSpPr>
        <xdr:cNvPr id="14" name="直線矢印コネクタ 13"/>
        <xdr:cNvCxnSpPr>
          <a:stCxn id="13" idx="2"/>
          <a:endCxn id="11" idx="0"/>
        </xdr:cNvCxnSpPr>
      </xdr:nvCxnSpPr>
      <xdr:spPr>
        <a:xfrm>
          <a:off x="4361890" y="53631353"/>
          <a:ext cx="8404" cy="767042"/>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52" zoomScaleNormal="75" zoomScaleSheetLayoutView="100" zoomScalePageLayoutView="85" workbookViewId="0">
      <selection activeCell="AY85" sqref="A85:XFD9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6" t="s">
        <v>0</v>
      </c>
      <c r="AK2" s="426"/>
      <c r="AL2" s="426"/>
      <c r="AM2" s="426"/>
      <c r="AN2" s="426"/>
      <c r="AO2" s="426"/>
      <c r="AP2" s="426"/>
      <c r="AQ2" s="676" t="s">
        <v>379</v>
      </c>
      <c r="AR2" s="676"/>
      <c r="AS2" s="59" t="str">
        <f>IF(OR(AQ2="　", AQ2=""), "", "-")</f>
        <v/>
      </c>
      <c r="AT2" s="677">
        <v>62</v>
      </c>
      <c r="AU2" s="677"/>
      <c r="AV2" s="60" t="str">
        <f>IF(AW2="", "", "-")</f>
        <v/>
      </c>
      <c r="AW2" s="678"/>
      <c r="AX2" s="678"/>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382</v>
      </c>
      <c r="AK3" s="637"/>
      <c r="AL3" s="637"/>
      <c r="AM3" s="637"/>
      <c r="AN3" s="637"/>
      <c r="AO3" s="637"/>
      <c r="AP3" s="637"/>
      <c r="AQ3" s="637"/>
      <c r="AR3" s="637"/>
      <c r="AS3" s="637"/>
      <c r="AT3" s="637"/>
      <c r="AU3" s="637"/>
      <c r="AV3" s="637"/>
      <c r="AW3" s="637"/>
      <c r="AX3" s="36" t="s">
        <v>91</v>
      </c>
    </row>
    <row r="4" spans="1:50" ht="24.75" customHeight="1">
      <c r="A4" s="453" t="s">
        <v>30</v>
      </c>
      <c r="B4" s="454"/>
      <c r="C4" s="454"/>
      <c r="D4" s="454"/>
      <c r="E4" s="454"/>
      <c r="F4" s="454"/>
      <c r="G4" s="427" t="s">
        <v>381</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383</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c r="A5" s="437" t="s">
        <v>93</v>
      </c>
      <c r="B5" s="438"/>
      <c r="C5" s="438"/>
      <c r="D5" s="438"/>
      <c r="E5" s="438"/>
      <c r="F5" s="439"/>
      <c r="G5" s="651" t="s">
        <v>97</v>
      </c>
      <c r="H5" s="613"/>
      <c r="I5" s="613"/>
      <c r="J5" s="613"/>
      <c r="K5" s="613"/>
      <c r="L5" s="613"/>
      <c r="M5" s="652" t="s">
        <v>92</v>
      </c>
      <c r="N5" s="653"/>
      <c r="O5" s="653"/>
      <c r="P5" s="653"/>
      <c r="Q5" s="653"/>
      <c r="R5" s="654"/>
      <c r="S5" s="612" t="s">
        <v>157</v>
      </c>
      <c r="T5" s="613"/>
      <c r="U5" s="613"/>
      <c r="V5" s="613"/>
      <c r="W5" s="613"/>
      <c r="X5" s="614"/>
      <c r="Y5" s="444" t="s">
        <v>3</v>
      </c>
      <c r="Z5" s="445"/>
      <c r="AA5" s="445"/>
      <c r="AB5" s="445"/>
      <c r="AC5" s="445"/>
      <c r="AD5" s="446"/>
      <c r="AE5" s="447" t="s">
        <v>384</v>
      </c>
      <c r="AF5" s="448"/>
      <c r="AG5" s="448"/>
      <c r="AH5" s="448"/>
      <c r="AI5" s="448"/>
      <c r="AJ5" s="448"/>
      <c r="AK5" s="448"/>
      <c r="AL5" s="448"/>
      <c r="AM5" s="448"/>
      <c r="AN5" s="448"/>
      <c r="AO5" s="448"/>
      <c r="AP5" s="449"/>
      <c r="AQ5" s="450" t="s">
        <v>385</v>
      </c>
      <c r="AR5" s="451"/>
      <c r="AS5" s="451"/>
      <c r="AT5" s="451"/>
      <c r="AU5" s="451"/>
      <c r="AV5" s="451"/>
      <c r="AW5" s="451"/>
      <c r="AX5" s="452"/>
    </row>
    <row r="6" spans="1:50" ht="39" customHeight="1">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388</v>
      </c>
      <c r="AF6" s="462"/>
      <c r="AG6" s="462"/>
      <c r="AH6" s="462"/>
      <c r="AI6" s="462"/>
      <c r="AJ6" s="462"/>
      <c r="AK6" s="462"/>
      <c r="AL6" s="462"/>
      <c r="AM6" s="462"/>
      <c r="AN6" s="462"/>
      <c r="AO6" s="462"/>
      <c r="AP6" s="462"/>
      <c r="AQ6" s="463"/>
      <c r="AR6" s="463"/>
      <c r="AS6" s="463"/>
      <c r="AT6" s="463"/>
      <c r="AU6" s="463"/>
      <c r="AV6" s="463"/>
      <c r="AW6" s="463"/>
      <c r="AX6" s="464"/>
    </row>
    <row r="7" spans="1:50" ht="49.5" customHeight="1">
      <c r="A7" s="480" t="s">
        <v>25</v>
      </c>
      <c r="B7" s="481"/>
      <c r="C7" s="481"/>
      <c r="D7" s="481"/>
      <c r="E7" s="481"/>
      <c r="F7" s="481"/>
      <c r="G7" s="482" t="s">
        <v>387</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c r="AF7" s="487"/>
      <c r="AG7" s="487"/>
      <c r="AH7" s="487"/>
      <c r="AI7" s="487"/>
      <c r="AJ7" s="487"/>
      <c r="AK7" s="487"/>
      <c r="AL7" s="487"/>
      <c r="AM7" s="487"/>
      <c r="AN7" s="487"/>
      <c r="AO7" s="487"/>
      <c r="AP7" s="487"/>
      <c r="AQ7" s="487"/>
      <c r="AR7" s="487"/>
      <c r="AS7" s="487"/>
      <c r="AT7" s="487"/>
      <c r="AU7" s="487"/>
      <c r="AV7" s="487"/>
      <c r="AW7" s="487"/>
      <c r="AX7" s="488"/>
    </row>
    <row r="8" spans="1:50" ht="52.5" customHeight="1">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c r="A9" s="184" t="s">
        <v>26</v>
      </c>
      <c r="B9" s="185"/>
      <c r="C9" s="185"/>
      <c r="D9" s="185"/>
      <c r="E9" s="185"/>
      <c r="F9" s="185"/>
      <c r="G9" s="186" t="s">
        <v>411</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416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1" t="str">
        <f>入力規則等!P10</f>
        <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c r="Q13" s="176"/>
      <c r="R13" s="176"/>
      <c r="S13" s="176"/>
      <c r="T13" s="176"/>
      <c r="U13" s="176"/>
      <c r="V13" s="177"/>
      <c r="W13" s="175"/>
      <c r="X13" s="176"/>
      <c r="Y13" s="176"/>
      <c r="Z13" s="176"/>
      <c r="AA13" s="176"/>
      <c r="AB13" s="176"/>
      <c r="AC13" s="177"/>
      <c r="AD13" s="175">
        <v>8</v>
      </c>
      <c r="AE13" s="176"/>
      <c r="AF13" s="176"/>
      <c r="AG13" s="176"/>
      <c r="AH13" s="176"/>
      <c r="AI13" s="176"/>
      <c r="AJ13" s="177"/>
      <c r="AK13" s="175">
        <v>9</v>
      </c>
      <c r="AL13" s="176"/>
      <c r="AM13" s="176"/>
      <c r="AN13" s="176"/>
      <c r="AO13" s="176"/>
      <c r="AP13" s="176"/>
      <c r="AQ13" s="177"/>
      <c r="AR13" s="189">
        <v>10</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4"/>
      <c r="K15" s="424"/>
      <c r="L15" s="424"/>
      <c r="M15" s="424"/>
      <c r="N15" s="424"/>
      <c r="O15" s="425"/>
      <c r="P15" s="175"/>
      <c r="Q15" s="176"/>
      <c r="R15" s="176"/>
      <c r="S15" s="176"/>
      <c r="T15" s="176"/>
      <c r="U15" s="176"/>
      <c r="V15" s="177"/>
      <c r="W15" s="175"/>
      <c r="X15" s="176"/>
      <c r="Y15" s="176"/>
      <c r="Z15" s="176"/>
      <c r="AA15" s="176"/>
      <c r="AB15" s="176"/>
      <c r="AC15" s="177"/>
      <c r="AD15" s="175"/>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1"/>
      <c r="H16" s="502"/>
      <c r="I16" s="179" t="s">
        <v>63</v>
      </c>
      <c r="J16" s="424"/>
      <c r="K16" s="424"/>
      <c r="L16" s="424"/>
      <c r="M16" s="424"/>
      <c r="N16" s="424"/>
      <c r="O16" s="425"/>
      <c r="P16" s="175"/>
      <c r="Q16" s="176"/>
      <c r="R16" s="176"/>
      <c r="S16" s="176"/>
      <c r="T16" s="176"/>
      <c r="U16" s="176"/>
      <c r="V16" s="177"/>
      <c r="W16" s="175"/>
      <c r="X16" s="176"/>
      <c r="Y16" s="176"/>
      <c r="Z16" s="176"/>
      <c r="AA16" s="176"/>
      <c r="AB16" s="176"/>
      <c r="AC16" s="177"/>
      <c r="AD16" s="175"/>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c r="Q17" s="176"/>
      <c r="R17" s="176"/>
      <c r="S17" s="176"/>
      <c r="T17" s="176"/>
      <c r="U17" s="176"/>
      <c r="V17" s="177"/>
      <c r="W17" s="175"/>
      <c r="X17" s="176"/>
      <c r="Y17" s="176"/>
      <c r="Z17" s="176"/>
      <c r="AA17" s="176"/>
      <c r="AB17" s="176"/>
      <c r="AC17" s="177"/>
      <c r="AD17" s="175"/>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8</v>
      </c>
      <c r="AE18" s="647"/>
      <c r="AF18" s="647"/>
      <c r="AG18" s="647"/>
      <c r="AH18" s="647"/>
      <c r="AI18" s="647"/>
      <c r="AJ18" s="648"/>
      <c r="AK18" s="646">
        <f t="shared" ref="AK18" si="1">SUM(AK13:AQ17)</f>
        <v>9</v>
      </c>
      <c r="AL18" s="647"/>
      <c r="AM18" s="647"/>
      <c r="AN18" s="647"/>
      <c r="AO18" s="647"/>
      <c r="AP18" s="647"/>
      <c r="AQ18" s="648"/>
      <c r="AR18" s="646">
        <f t="shared" ref="AR18" si="2">SUM(AR13:AX17)</f>
        <v>10</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c r="Q19" s="176"/>
      <c r="R19" s="176"/>
      <c r="S19" s="176"/>
      <c r="T19" s="176"/>
      <c r="U19" s="176"/>
      <c r="V19" s="177"/>
      <c r="W19" s="175"/>
      <c r="X19" s="176"/>
      <c r="Y19" s="176"/>
      <c r="Z19" s="176"/>
      <c r="AA19" s="176"/>
      <c r="AB19" s="176"/>
      <c r="AC19" s="177"/>
      <c r="AD19" s="175">
        <v>8</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t="s">
        <v>397</v>
      </c>
      <c r="AF23" s="89"/>
      <c r="AG23" s="89"/>
      <c r="AH23" s="89"/>
      <c r="AI23" s="90"/>
      <c r="AJ23" s="88" t="s">
        <v>397</v>
      </c>
      <c r="AK23" s="89"/>
      <c r="AL23" s="89"/>
      <c r="AM23" s="89"/>
      <c r="AN23" s="90"/>
      <c r="AO23" s="88" t="s">
        <v>414</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c r="AC24" s="197"/>
      <c r="AD24" s="197"/>
      <c r="AE24" s="88"/>
      <c r="AF24" s="89"/>
      <c r="AG24" s="89"/>
      <c r="AH24" s="89"/>
      <c r="AI24" s="90"/>
      <c r="AJ24" s="88"/>
      <c r="AK24" s="89"/>
      <c r="AL24" s="89"/>
      <c r="AM24" s="89"/>
      <c r="AN24" s="90"/>
      <c r="AO24" s="88"/>
      <c r="AP24" s="89"/>
      <c r="AQ24" s="89"/>
      <c r="AR24" s="89"/>
      <c r="AS24" s="90"/>
      <c r="AT24" s="88"/>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c r="A49" s="655"/>
      <c r="B49" s="99"/>
      <c r="C49" s="100"/>
      <c r="D49" s="100"/>
      <c r="E49" s="100"/>
      <c r="F49" s="101"/>
      <c r="G49" s="298" t="s">
        <v>413</v>
      </c>
      <c r="H49" s="298"/>
      <c r="I49" s="298"/>
      <c r="J49" s="298"/>
      <c r="K49" s="298"/>
      <c r="L49" s="298"/>
      <c r="M49" s="298"/>
      <c r="N49" s="298"/>
      <c r="O49" s="298"/>
      <c r="P49" s="298"/>
      <c r="Q49" s="298"/>
      <c r="R49" s="298"/>
      <c r="S49" s="298"/>
      <c r="T49" s="298"/>
      <c r="U49" s="298"/>
      <c r="V49" s="298"/>
      <c r="W49" s="298"/>
      <c r="X49" s="298"/>
      <c r="Y49" s="298"/>
      <c r="Z49" s="298"/>
      <c r="AA49" s="619"/>
      <c r="AB49" s="297" t="s">
        <v>415</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customHeight="1">
      <c r="A54" s="655"/>
      <c r="B54" s="100"/>
      <c r="C54" s="100"/>
      <c r="D54" s="100"/>
      <c r="E54" s="100"/>
      <c r="F54" s="101"/>
      <c r="G54" s="606" t="s">
        <v>412</v>
      </c>
      <c r="H54" s="234"/>
      <c r="I54" s="234"/>
      <c r="J54" s="234"/>
      <c r="K54" s="234"/>
      <c r="L54" s="234"/>
      <c r="M54" s="234"/>
      <c r="N54" s="234"/>
      <c r="O54" s="235"/>
      <c r="P54" s="219" t="s">
        <v>410</v>
      </c>
      <c r="Q54" s="220"/>
      <c r="R54" s="220"/>
      <c r="S54" s="220"/>
      <c r="T54" s="220"/>
      <c r="U54" s="220"/>
      <c r="V54" s="220"/>
      <c r="W54" s="220"/>
      <c r="X54" s="221"/>
      <c r="Y54" s="583" t="s">
        <v>86</v>
      </c>
      <c r="Z54" s="584"/>
      <c r="AA54" s="585"/>
      <c r="AB54" s="586" t="s">
        <v>389</v>
      </c>
      <c r="AC54" s="587"/>
      <c r="AD54" s="587"/>
      <c r="AE54" s="88"/>
      <c r="AF54" s="89"/>
      <c r="AG54" s="89"/>
      <c r="AH54" s="89"/>
      <c r="AI54" s="90"/>
      <c r="AJ54" s="88"/>
      <c r="AK54" s="89"/>
      <c r="AL54" s="89"/>
      <c r="AM54" s="89"/>
      <c r="AN54" s="90"/>
      <c r="AO54" s="88">
        <v>4</v>
      </c>
      <c r="AP54" s="89"/>
      <c r="AQ54" s="89"/>
      <c r="AR54" s="89"/>
      <c r="AS54" s="90"/>
      <c r="AT54" s="195"/>
      <c r="AU54" s="195"/>
      <c r="AV54" s="195"/>
      <c r="AW54" s="195"/>
      <c r="AX54" s="196"/>
    </row>
    <row r="55" spans="1:50" ht="22.5" customHeight="1">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t="s">
        <v>389</v>
      </c>
      <c r="AC55" s="227"/>
      <c r="AD55" s="227"/>
      <c r="AE55" s="88"/>
      <c r="AF55" s="89"/>
      <c r="AG55" s="89"/>
      <c r="AH55" s="89"/>
      <c r="AI55" s="90"/>
      <c r="AJ55" s="88"/>
      <c r="AK55" s="89"/>
      <c r="AL55" s="89"/>
      <c r="AM55" s="89"/>
      <c r="AN55" s="90"/>
      <c r="AO55" s="88"/>
      <c r="AP55" s="89"/>
      <c r="AQ55" s="89"/>
      <c r="AR55" s="89"/>
      <c r="AS55" s="90"/>
      <c r="AT55" s="88">
        <v>4</v>
      </c>
      <c r="AU55" s="89"/>
      <c r="AV55" s="89"/>
      <c r="AW55" s="89"/>
      <c r="AX55" s="348"/>
    </row>
    <row r="56" spans="1:50" ht="22.5" customHeight="1">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v>100</v>
      </c>
      <c r="AP56" s="89"/>
      <c r="AQ56" s="89"/>
      <c r="AR56" s="89"/>
      <c r="AS56" s="90"/>
      <c r="AT56" s="192"/>
      <c r="AU56" s="193"/>
      <c r="AV56" s="193"/>
      <c r="AW56" s="193"/>
      <c r="AX56" s="194"/>
    </row>
    <row r="57" spans="1:50" ht="18.75"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customHeight="1">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customHeight="1">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customHeight="1">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398</v>
      </c>
      <c r="H68" s="234"/>
      <c r="I68" s="234"/>
      <c r="J68" s="234"/>
      <c r="K68" s="234"/>
      <c r="L68" s="234"/>
      <c r="M68" s="234"/>
      <c r="N68" s="234"/>
      <c r="O68" s="234"/>
      <c r="P68" s="234"/>
      <c r="Q68" s="234"/>
      <c r="R68" s="234"/>
      <c r="S68" s="234"/>
      <c r="T68" s="234"/>
      <c r="U68" s="234"/>
      <c r="V68" s="234"/>
      <c r="W68" s="234"/>
      <c r="X68" s="235"/>
      <c r="Y68" s="615" t="s">
        <v>66</v>
      </c>
      <c r="Z68" s="616"/>
      <c r="AA68" s="617"/>
      <c r="AB68" s="111" t="s">
        <v>395</v>
      </c>
      <c r="AC68" s="112"/>
      <c r="AD68" s="113"/>
      <c r="AE68" s="88" t="s">
        <v>399</v>
      </c>
      <c r="AF68" s="89"/>
      <c r="AG68" s="89"/>
      <c r="AH68" s="89"/>
      <c r="AI68" s="90"/>
      <c r="AJ68" s="88" t="s">
        <v>399</v>
      </c>
      <c r="AK68" s="89"/>
      <c r="AL68" s="89"/>
      <c r="AM68" s="89"/>
      <c r="AN68" s="90"/>
      <c r="AO68" s="88">
        <v>2</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c r="AF69" s="89"/>
      <c r="AG69" s="89"/>
      <c r="AH69" s="89"/>
      <c r="AI69" s="90"/>
      <c r="AJ69" s="88"/>
      <c r="AK69" s="89"/>
      <c r="AL69" s="89"/>
      <c r="AM69" s="89"/>
      <c r="AN69" s="90"/>
      <c r="AO69" s="88">
        <v>2</v>
      </c>
      <c r="AP69" s="89"/>
      <c r="AQ69" s="89"/>
      <c r="AR69" s="89"/>
      <c r="AS69" s="90"/>
      <c r="AT69" s="88"/>
      <c r="AU69" s="89"/>
      <c r="AV69" s="89"/>
      <c r="AW69" s="89"/>
      <c r="AX69" s="348"/>
      <c r="AY69" s="10"/>
      <c r="AZ69" s="10"/>
      <c r="BA69" s="10"/>
      <c r="BB69" s="10"/>
      <c r="BC69" s="10"/>
      <c r="BD69" s="10"/>
      <c r="BE69" s="10"/>
      <c r="BF69" s="10"/>
      <c r="BG69" s="10"/>
      <c r="BH69" s="10"/>
    </row>
    <row r="70" spans="1:60" ht="33" hidden="1" customHeight="1">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19"/>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19" t="s">
        <v>390</v>
      </c>
      <c r="H83" s="234"/>
      <c r="I83" s="234"/>
      <c r="J83" s="234"/>
      <c r="K83" s="234"/>
      <c r="L83" s="234"/>
      <c r="M83" s="234"/>
      <c r="N83" s="234"/>
      <c r="O83" s="234"/>
      <c r="P83" s="234"/>
      <c r="Q83" s="234"/>
      <c r="R83" s="234"/>
      <c r="S83" s="234"/>
      <c r="T83" s="234"/>
      <c r="U83" s="234"/>
      <c r="V83" s="234"/>
      <c r="W83" s="234"/>
      <c r="X83" s="235"/>
      <c r="Y83" s="534" t="s">
        <v>17</v>
      </c>
      <c r="Z83" s="535"/>
      <c r="AA83" s="536"/>
      <c r="AB83" s="662" t="s">
        <v>391</v>
      </c>
      <c r="AC83" s="115"/>
      <c r="AD83" s="116"/>
      <c r="AE83" s="205" t="s">
        <v>396</v>
      </c>
      <c r="AF83" s="206"/>
      <c r="AG83" s="206"/>
      <c r="AH83" s="206"/>
      <c r="AI83" s="206"/>
      <c r="AJ83" s="205" t="s">
        <v>396</v>
      </c>
      <c r="AK83" s="206"/>
      <c r="AL83" s="206"/>
      <c r="AM83" s="206"/>
      <c r="AN83" s="206"/>
      <c r="AO83" s="205">
        <v>8</v>
      </c>
      <c r="AP83" s="206"/>
      <c r="AQ83" s="206"/>
      <c r="AR83" s="206"/>
      <c r="AS83" s="206"/>
      <c r="AT83" s="88">
        <v>9</v>
      </c>
      <c r="AU83" s="89"/>
      <c r="AV83" s="89"/>
      <c r="AW83" s="89"/>
      <c r="AX83" s="348"/>
    </row>
    <row r="84" spans="1:60" ht="47.1" customHeight="1">
      <c r="A84" s="123"/>
      <c r="B84" s="124"/>
      <c r="C84" s="124"/>
      <c r="D84" s="124"/>
      <c r="E84" s="124"/>
      <c r="F84" s="125"/>
      <c r="G84" s="238"/>
      <c r="H84" s="238"/>
      <c r="I84" s="238"/>
      <c r="J84" s="238"/>
      <c r="K84" s="238"/>
      <c r="L84" s="238"/>
      <c r="M84" s="238"/>
      <c r="N84" s="238"/>
      <c r="O84" s="238"/>
      <c r="P84" s="238"/>
      <c r="Q84" s="238"/>
      <c r="R84" s="238"/>
      <c r="S84" s="238"/>
      <c r="T84" s="238"/>
      <c r="U84" s="238"/>
      <c r="V84" s="238"/>
      <c r="W84" s="238"/>
      <c r="X84" s="239"/>
      <c r="Y84" s="198" t="s">
        <v>59</v>
      </c>
      <c r="Z84" s="109"/>
      <c r="AA84" s="110"/>
      <c r="AB84" s="91" t="s">
        <v>380</v>
      </c>
      <c r="AC84" s="92"/>
      <c r="AD84" s="93"/>
      <c r="AE84" s="91"/>
      <c r="AF84" s="92"/>
      <c r="AG84" s="92"/>
      <c r="AH84" s="92"/>
      <c r="AI84" s="93"/>
      <c r="AJ84" s="91"/>
      <c r="AK84" s="92"/>
      <c r="AL84" s="92"/>
      <c r="AM84" s="92"/>
      <c r="AN84" s="93"/>
      <c r="AO84" s="91" t="s">
        <v>392</v>
      </c>
      <c r="AP84" s="92"/>
      <c r="AQ84" s="92"/>
      <c r="AR84" s="92"/>
      <c r="AS84" s="93"/>
      <c r="AT84" s="91" t="s">
        <v>392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c r="A98" s="599"/>
      <c r="B98" s="600"/>
      <c r="C98" s="531" t="s">
        <v>393</v>
      </c>
      <c r="D98" s="532"/>
      <c r="E98" s="532"/>
      <c r="F98" s="532"/>
      <c r="G98" s="532"/>
      <c r="H98" s="532"/>
      <c r="I98" s="532"/>
      <c r="J98" s="532"/>
      <c r="K98" s="533"/>
      <c r="L98" s="175">
        <v>9</v>
      </c>
      <c r="M98" s="176"/>
      <c r="N98" s="176"/>
      <c r="O98" s="176"/>
      <c r="P98" s="176"/>
      <c r="Q98" s="177"/>
      <c r="R98" s="175">
        <v>10</v>
      </c>
      <c r="S98" s="176"/>
      <c r="T98" s="176"/>
      <c r="U98" s="176"/>
      <c r="V98" s="176"/>
      <c r="W98" s="177"/>
      <c r="X98" s="62" t="s">
        <v>417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9</v>
      </c>
      <c r="M104" s="592"/>
      <c r="N104" s="592"/>
      <c r="O104" s="592"/>
      <c r="P104" s="592"/>
      <c r="Q104" s="593"/>
      <c r="R104" s="591">
        <f>SUM(R98:W103)</f>
        <v>10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386</v>
      </c>
      <c r="AE108" s="342"/>
      <c r="AF108" s="342"/>
      <c r="AG108" s="338" t="s">
        <v>401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386</v>
      </c>
      <c r="AE109" s="294"/>
      <c r="AF109" s="294"/>
      <c r="AG109" s="273" t="s">
        <v>401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386</v>
      </c>
      <c r="AE110" s="324"/>
      <c r="AF110" s="324"/>
      <c r="AG110" s="466" t="s">
        <v>402</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386</v>
      </c>
      <c r="AE111" s="268"/>
      <c r="AF111" s="268"/>
      <c r="AG111" s="270" t="s">
        <v>404</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400</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386</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400</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386</v>
      </c>
      <c r="AE115" s="294"/>
      <c r="AF115" s="294"/>
      <c r="AG115" s="273" t="s">
        <v>405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400</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386</v>
      </c>
      <c r="AE117" s="324"/>
      <c r="AF117" s="328"/>
      <c r="AG117" s="334" t="s">
        <v>403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406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400</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400</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400</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1"/>
      <c r="E126" s="421"/>
      <c r="F126" s="422"/>
      <c r="G126" s="378" t="s">
        <v>407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5" t="s">
        <v>68</v>
      </c>
      <c r="D127" s="576"/>
      <c r="E127" s="576"/>
      <c r="F127" s="577"/>
      <c r="G127" s="578" t="s">
        <v>408</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c r="A129" s="418" t="s">
        <v>419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307</v>
      </c>
      <c r="B131" s="382"/>
      <c r="C131" s="382"/>
      <c r="D131" s="382"/>
      <c r="E131" s="383"/>
      <c r="F131" s="414" t="s">
        <v>420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48" t="s">
        <v>418</v>
      </c>
      <c r="B133" s="549"/>
      <c r="C133" s="549"/>
      <c r="D133" s="549"/>
      <c r="E133" s="550"/>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4" t="s">
        <v>224</v>
      </c>
      <c r="B137" s="311"/>
      <c r="C137" s="311"/>
      <c r="D137" s="311"/>
      <c r="E137" s="311"/>
      <c r="F137" s="311"/>
      <c r="G137" s="539"/>
      <c r="H137" s="540"/>
      <c r="I137" s="540"/>
      <c r="J137" s="540"/>
      <c r="K137" s="540"/>
      <c r="L137" s="540"/>
      <c r="M137" s="540"/>
      <c r="N137" s="540"/>
      <c r="O137" s="540"/>
      <c r="P137" s="541"/>
      <c r="Q137" s="311" t="s">
        <v>225</v>
      </c>
      <c r="R137" s="311"/>
      <c r="S137" s="311"/>
      <c r="T137" s="311"/>
      <c r="U137" s="311"/>
      <c r="V137" s="311"/>
      <c r="W137" s="539"/>
      <c r="X137" s="540"/>
      <c r="Y137" s="540"/>
      <c r="Z137" s="540"/>
      <c r="AA137" s="540"/>
      <c r="AB137" s="540"/>
      <c r="AC137" s="540"/>
      <c r="AD137" s="540"/>
      <c r="AE137" s="540"/>
      <c r="AF137" s="541"/>
      <c r="AG137" s="311" t="s">
        <v>226</v>
      </c>
      <c r="AH137" s="311"/>
      <c r="AI137" s="311"/>
      <c r="AJ137" s="311"/>
      <c r="AK137" s="311"/>
      <c r="AL137" s="311"/>
      <c r="AM137" s="511"/>
      <c r="AN137" s="512"/>
      <c r="AO137" s="512"/>
      <c r="AP137" s="512"/>
      <c r="AQ137" s="512"/>
      <c r="AR137" s="512"/>
      <c r="AS137" s="512"/>
      <c r="AT137" s="512"/>
      <c r="AU137" s="512"/>
      <c r="AV137" s="513"/>
      <c r="AW137" s="12"/>
      <c r="AX137" s="13"/>
    </row>
    <row r="138" spans="1:50" ht="19.899999999999999" customHeight="1" thickBot="1">
      <c r="A138" s="515" t="s">
        <v>227</v>
      </c>
      <c r="B138" s="417"/>
      <c r="C138" s="417"/>
      <c r="D138" s="417"/>
      <c r="E138" s="417"/>
      <c r="F138" s="417"/>
      <c r="G138" s="308" t="s">
        <v>394</v>
      </c>
      <c r="H138" s="309"/>
      <c r="I138" s="309"/>
      <c r="J138" s="309"/>
      <c r="K138" s="309"/>
      <c r="L138" s="309"/>
      <c r="M138" s="309"/>
      <c r="N138" s="309"/>
      <c r="O138" s="309"/>
      <c r="P138" s="310"/>
      <c r="Q138" s="417" t="s">
        <v>228</v>
      </c>
      <c r="R138" s="417"/>
      <c r="S138" s="417"/>
      <c r="T138" s="417"/>
      <c r="U138" s="417"/>
      <c r="V138" s="417"/>
      <c r="W138" s="308" t="s">
        <v>394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c r="A180" s="361"/>
      <c r="B180" s="362"/>
      <c r="C180" s="362"/>
      <c r="D180" s="362"/>
      <c r="E180" s="362"/>
      <c r="F180" s="363"/>
      <c r="G180" s="352" t="s">
        <v>409</v>
      </c>
      <c r="H180" s="353"/>
      <c r="I180" s="353"/>
      <c r="J180" s="353"/>
      <c r="K180" s="354"/>
      <c r="L180" s="355" t="s">
        <v>409</v>
      </c>
      <c r="M180" s="356"/>
      <c r="N180" s="356"/>
      <c r="O180" s="356"/>
      <c r="P180" s="356"/>
      <c r="Q180" s="356"/>
      <c r="R180" s="356"/>
      <c r="S180" s="356"/>
      <c r="T180" s="356"/>
      <c r="U180" s="356"/>
      <c r="V180" s="356"/>
      <c r="W180" s="356"/>
      <c r="X180" s="357"/>
      <c r="Y180" s="387">
        <v>7.68</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7.68</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c r="A238" s="564">
        <v>3</v>
      </c>
      <c r="B238" s="564">
        <v>1</v>
      </c>
      <c r="C238" s="565"/>
      <c r="D238" s="565"/>
      <c r="E238" s="565"/>
      <c r="F238" s="565"/>
      <c r="G238" s="565"/>
      <c r="H238" s="565"/>
      <c r="I238" s="565"/>
      <c r="J238" s="565"/>
      <c r="K238" s="565"/>
      <c r="L238" s="565"/>
      <c r="M238" s="674"/>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5"/>
      <c r="AK238" s="566"/>
      <c r="AL238" s="567"/>
      <c r="AM238" s="567"/>
      <c r="AN238" s="567"/>
      <c r="AO238" s="567"/>
      <c r="AP238" s="568"/>
      <c r="AQ238" s="569"/>
      <c r="AR238" s="565"/>
      <c r="AS238" s="565"/>
      <c r="AT238" s="565"/>
      <c r="AU238" s="566"/>
      <c r="AV238" s="567"/>
      <c r="AW238" s="567"/>
      <c r="AX238" s="568"/>
    </row>
    <row r="239" spans="1:50" ht="24" customHeight="1">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customHeight="1">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customHeight="1">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customHeight="1">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customHeight="1">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customHeight="1">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customHeight="1">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customHeight="1">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customHeight="1">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customHeight="1">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customHeight="1">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customHeight="1">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customHeight="1">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customHeight="1">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customHeight="1">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customHeight="1">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customHeight="1">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customHeight="1">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customHeight="1">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customHeight="1">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customHeight="1">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28575</xdr:rowOff>
                  </from>
                  <to>
                    <xdr:col>47</xdr:col>
                    <xdr:colOff>104775</xdr:colOff>
                    <xdr:row>46</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76200</xdr:rowOff>
                  </from>
                  <to>
                    <xdr:col>44</xdr:col>
                    <xdr:colOff>104775</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498</xdr:row>
                    <xdr:rowOff>47625</xdr:rowOff>
                  </from>
                  <to>
                    <xdr:col>44</xdr:col>
                    <xdr:colOff>104775</xdr:colOff>
                    <xdr:row>500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2015-08-12T09:03:58Z</cp:lastPrinted>
  <dcterms:created xsi:type="dcterms:W3CDTF">2012-03-13T00:50:25Z</dcterms:created>
  <dcterms:modified xsi:type="dcterms:W3CDTF">2015-08-26T14:23:54Z</dcterms:modified>
</cp:coreProperties>
</file>