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0" yWindow="1305" windowWidth="17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<sst xmlns="http://schemas.openxmlformats.org/spreadsheetml/2006/main" count="1331" uniqueCount="520">
  <si>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</si>
  <si>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</si>
  <si>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</si>
  <si>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</si>
  <si>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</si>
  <si>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</si>
  <si>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</si>
  <si>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</si>
  <si>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</si>
  <si>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</si>
  <si>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</si>
  <si>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</si>
  <si>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</si>
  <si>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</si>
  <si>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</si>
  <si>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</si>
  <si>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</si>
  <si>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</si>
  <si>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</si>
  <si>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</si>
  <si>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</si>
  <si>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</si>
  <si>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</si>
  <si>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</si>
  <si>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</si>
  <si>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</si>
  <si>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</si>
  <si>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</si>
  <si>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</si>
  <si>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</si>
  <si>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</si>
  <si>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</si>
  <si>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</si>
  <si>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</si>
  <si>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</si>
  <si>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</si>
  <si>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</si>
  <si>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</si>
  <si>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</si>
  <si>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</si>
  <si>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</si>
  <si>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</si>
  <si>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</si>
  <si>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</si>
  <si>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</si>
  <si>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</si>
  <si>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</si>
  <si>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</si>
  <si>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</si>
  <si>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</si>
  <si>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</si>
  <si>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</si>
  <si>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</si>
  <si>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</si>
  <si>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</si>
  <si>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</si>
  <si>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</si>
  <si>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</si>
  <si>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</si>
  <si>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</si>
  <si>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</si>
  <si>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</si>
  <si>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</si>
  <si>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</si>
  <si>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</si>
  <si>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</si>
  <si>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</si>
  <si>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</si>
  <si>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</si>
  <si>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</si>
  <si>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</si>
  <si>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</si>
  <si>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</si>
  <si>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</si>
  <si>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</si>
  <si>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</si>
  <si>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</si>
  <si>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</si>
  <si>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</si>
  <si>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</si>
  <si>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</si>
  <si>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</si>
  <si>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</si>
  <si>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</si>
  <si>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</si>
  <si>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</si>
  <si>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</si>
  <si>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</si>
  <si>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</si>
  <si>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</si>
  <si>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</si>
  <si>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</si>
  <si>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</si>
  <si>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</si>
  <si>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</si>
  <si>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</si>
  <si>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</si>
  <si>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</si>
  <si>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</si>
  <si>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</si>
  <si>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</si>
  <si>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</si>
  <si>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</si>
  <si>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</si>
  <si>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</si>
  <si>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</si>
  <si>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</si>
  <si>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</si>
  <si>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</si>
  <si>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</si>
  <si>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</si>
  <si>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</si>
  <si>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</si>
  <si>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</si>
  <si>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</si>
  <si>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</si>
  <si>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</si>
  <si>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</si>
  <si>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</si>
  <si>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</si>
  <si>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</si>
  <si>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</si>
  <si>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</si>
  <si>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</si>
  <si>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</si>
  <si>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</si>
  <si>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</si>
  <si>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</si>
  <si>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</si>
  <si>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</si>
  <si>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</si>
  <si>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</si>
  <si>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</si>
  <si>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</si>
  <si>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</si>
  <si>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</si>
  <si>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</si>
  <si>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</si>
  <si>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</si>
  <si>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</si>
  <si>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</si>
  <si>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</si>
  <si>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</si>
  <si>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</si>
  <si>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</si>
  <si>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</si>
  <si>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</si>
  <si>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</si>
  <si>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</si>
  <si>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</si>
  <si>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</si>
  <si>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</si>
  <si>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</si>
  <si>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</si>
  <si>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</si>
  <si>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</si>
  <si>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</si>
  <si>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</si>
  <si>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</si>
  <si>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</si>
  <si>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</si>
  <si>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</si>
  <si>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</si>
  <si>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</si>
  <si>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</si>
  <si>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</si>
  <si>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</si>
  <si>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</si>
  <si>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</si>
  <si>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</si>
  <si>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</si>
  <si>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</si>
  <si>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</si>
  <si>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</si>
  <si>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</si>
  <si>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</si>
  <si>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</si>
  <si>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</si>
  <si>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</si>
  <si>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</si>
  <si>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</si>
  <si>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</si>
  <si>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</si>
  <si>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</si>
  <si>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</si>
  <si>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</si>
  <si>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</si>
  <si>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</si>
  <si>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</si>
  <si>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</si>
  <si>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</si>
  <si>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</si>
  <si>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</si>
  <si>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</si>
  <si>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</si>
  <si>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</si>
  <si>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</si>
  <si>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</si>
  <si>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</si>
  <si>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</si>
  <si>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</si>
  <si>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</si>
  <si>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</si>
  <si>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</si>
  <si>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</si>
  <si>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</si>
  <si>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</si>
  <si>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</si>
  <si>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</si>
  <si>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</si>
  <si>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</si>
  <si>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</si>
  <si>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</si>
  <si>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</si>
  <si>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</si>
  <si>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</si>
  <si>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</si>
  <si>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</si>
  <si>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</si>
  <si>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</si>
  <si>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</si>
  <si>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</si>
  <si>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</si>
  <si>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</si>
  <si>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</si>
  <si>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</si>
  <si>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</si>
  <si>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</si>
  <si>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</si>
  <si>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</si>
  <si>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</si>
  <si>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</si>
  <si>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</si>
  <si>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</si>
  <si>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</si>
  <si>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</si>
  <si>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</si>
  <si>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</si>
  <si>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</si>
  <si>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</si>
  <si>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</si>
  <si>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</si>
  <si>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</si>
  <si>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</si>
  <si>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</si>
  <si>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</si>
  <si>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</si>
  <si>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</si>
  <si>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</si>
  <si>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</si>
  <si>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</si>
  <si>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</si>
  <si>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</si>
  <si>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</si>
  <si>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</si>
  <si>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</si>
  <si>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</si>
  <si>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</si>
  <si>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</si>
  <si>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</si>
  <si>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</si>
  <si>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</si>
  <si>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</si>
  <si>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</si>
  <si>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</si>
  <si>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</si>
  <si>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</si>
  <si>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</si>
  <si>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</si>
  <si>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</si>
  <si>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</si>
  <si>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</si>
  <si>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</si>
  <si>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</si>
  <si>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</si>
  <si>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</si>
  <si>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</si>
  <si>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</si>
  <si>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</si>
  <si>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</si>
  <si>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</si>
  <si>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</si>
  <si>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</si>
  <si>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</si>
  <si>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</si>
  <si>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</si>
  <si>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</si>
  <si>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</si>
  <si>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</si>
  <si>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</si>
  <si>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</si>
  <si>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</si>
  <si>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</si>
  <si>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</si>
  <si>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</si>
  <si>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</si>
  <si>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</si>
  <si>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</si>
  <si>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</si>
  <si>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</si>
  <si>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</si>
  <si>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</si>
  <si>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</si>
  <si>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</si>
  <si>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</si>
  <si>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</si>
  <si>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</si>
  <si>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</si>
  <si>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</si>
  <si>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</si>
  <si>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</si>
  <si>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</si>
  <si>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</si>
  <si>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</si>
  <si>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</si>
  <si>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</si>
  <si>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</si>
  <si>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</si>
  <si>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</si>
  <si>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</si>
  <si>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</si>
  <si>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</si>
  <si>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</si>
  <si>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</si>
  <si>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</si>
  <si>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</si>
  <si>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</si>
  <si>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</si>
  <si>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</si>
  <si>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</si>
  <si>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</si>
  <si>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</si>
  <si>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</si>
  <si>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</si>
  <si>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</si>
  <si>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</si>
  <si>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</si>
  <si>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</si>
  <si>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</si>
  <si>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</si>
  <si>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</si>
  <si>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</si>
  <si>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</si>
  <si>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</si>
  <si>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</si>
  <si>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</si>
  <si>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</si>
  <si>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</si>
  <si>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</si>
  <si>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</si>
  <si>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</si>
  <si>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</si>
  <si>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</si>
  <si>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</si>
  <si>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</si>
  <si>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</si>
  <si>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</si>
  <si>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</si>
  <si>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</si>
  <si>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</si>
  <si>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</si>
  <si>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</si>
  <si>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</si>
  <si>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</si>
  <si>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</si>
  <si>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</si>
  <si>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</si>
  <si>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</si>
  <si>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</si>
  <si>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</si>
  <si>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</si>
  <si>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</si>
  <si>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</si>
  <si>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</si>
  <si>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</si>
  <si>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</si>
  <si>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</si>
  <si>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</si>
  <si>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</si>
  <si>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</si>
  <si>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</si>
  <si>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</si>
  <si>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</si>
  <si>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</si>
  <si>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</si>
  <si>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</si>
  <si>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</si>
  <si>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</si>
  <si>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</si>
  <si>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</si>
  <si>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</si>
  <si>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</si>
  <si>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</si>
  <si>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</si>
  <si>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</si>
  <si>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</si>
  <si>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</si>
  <si>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</si>
  <si>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</si>
  <si>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</si>
  <si>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</si>
  <si>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</si>
  <si>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</si>
  <si>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</si>
  <si>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</si>
  <si>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</si>
  <si>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</si>
  <si>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</si>
  <si>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</si>
  <si>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</si>
  <si>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</si>
  <si>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</si>
  <si>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</si>
  <si>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</si>
  <si>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</si>
  <si>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</si>
  <si>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</si>
  <si>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</si>
  <si>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</si>
  <si>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</si>
  <si>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</si>
  <si>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</si>
  <si>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</si>
  <si>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</si>
  <si>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</si>
  <si>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</si>
  <si>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</si>
  <si>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</si>
  <si>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</si>
  <si>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</si>
  <si>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</si>
  <si>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</si>
  <si>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</si>
  <si>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</si>
  <si>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</si>
  <si>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</si>
  <si>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</si>
  <si>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</si>
  <si>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</si>
  <si>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</si>
  <si>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</si>
  <si>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</si>
  <si>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</si>
  <si>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</si>
  <si>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</si>
  <si>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</si>
  <si>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</si>
  <si>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</si>
  <si>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</si>
  <si>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</si>
  <si>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</si>
  <si>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</si>
  <si>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</si>
  <si>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</si>
  <si>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</si>
  <si>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</si>
  <si>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</si>
  <si>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</si>
  <si>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</si>
  <si>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</si>
  <si>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</si>
  <si>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</si>
  <si>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</si>
  <si>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</si>
  <si>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</si>
  <si>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</si>
  <si>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</si>
  <si>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</si>
  <si>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</si>
  <si>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</si>
  <si>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</si>
  <si>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</si>
  <si>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rPh sb="0" eb="3">
      <t>ガイムショウ</t>
    </rPh>
    <phoneticPr fontId="5"/>
  </si>
  <si>
    <t>科学技術外交推進専門家交流関係経費
（平成２５年度より事業名改称）</t>
    <phoneticPr fontId="5"/>
  </si>
  <si>
    <t>軍縮不拡散・科学部</t>
    <phoneticPr fontId="5"/>
  </si>
  <si>
    <t>　</t>
    <phoneticPr fontId="5"/>
  </si>
  <si>
    <t>国際科学協力室</t>
    <rPh sb="0" eb="2">
      <t>コクサイ</t>
    </rPh>
    <rPh sb="2" eb="4">
      <t>カガク</t>
    </rPh>
    <rPh sb="4" eb="6">
      <t>キョウリョク</t>
    </rPh>
    <rPh sb="6" eb="7">
      <t>シツ</t>
    </rPh>
    <phoneticPr fontId="5"/>
  </si>
  <si>
    <t>室長　髙橋徳嗣</t>
    <phoneticPr fontId="5"/>
  </si>
  <si>
    <t>基本目標Ⅱ：分野別外交
具体的施策Ⅱ－１－１０：科学技術・宇宙に係る国際協力の推進</t>
    <rPh sb="0" eb="2">
      <t>キホン</t>
    </rPh>
    <rPh sb="2" eb="4">
      <t>モクヒョウ</t>
    </rPh>
    <rPh sb="6" eb="9">
      <t>ブンヤベツ</t>
    </rPh>
    <rPh sb="9" eb="11">
      <t>ガイコウ</t>
    </rPh>
    <rPh sb="12" eb="15">
      <t>グタイテキ</t>
    </rPh>
    <rPh sb="15" eb="17">
      <t>シサク</t>
    </rPh>
    <rPh sb="24" eb="26">
      <t>カガク</t>
    </rPh>
    <rPh sb="26" eb="28">
      <t>ギジュツ</t>
    </rPh>
    <rPh sb="29" eb="31">
      <t>ウチュウ</t>
    </rPh>
    <rPh sb="32" eb="33">
      <t>カカ</t>
    </rPh>
    <rPh sb="34" eb="36">
      <t>コクサイ</t>
    </rPh>
    <rPh sb="36" eb="38">
      <t>キョウリョク</t>
    </rPh>
    <rPh sb="39" eb="41">
      <t>スイシン</t>
    </rPh>
    <phoneticPr fontId="5"/>
  </si>
  <si>
    <t>新成長戦略（平成２２年６月１８日閣議決定）
「第４期科学技術基本計画」
（平成２３年８月１９日閣議決定）等</t>
    <rPh sb="0" eb="3">
      <t>シンセイチョウ</t>
    </rPh>
    <rPh sb="3" eb="5">
      <t>センリャク</t>
    </rPh>
    <rPh sb="6" eb="8">
      <t>ヘイセイ</t>
    </rPh>
    <rPh sb="10" eb="11">
      <t>ネン</t>
    </rPh>
    <rPh sb="12" eb="13">
      <t>ガツ</t>
    </rPh>
    <rPh sb="15" eb="16">
      <t>ニチ</t>
    </rPh>
    <rPh sb="16" eb="18">
      <t>カクギ</t>
    </rPh>
    <rPh sb="18" eb="20">
      <t>ケッテイ</t>
    </rPh>
    <rPh sb="23" eb="24">
      <t>ダイ</t>
    </rPh>
    <rPh sb="25" eb="26">
      <t>キ</t>
    </rPh>
    <rPh sb="26" eb="28">
      <t>カガク</t>
    </rPh>
    <rPh sb="28" eb="30">
      <t>ギジュツ</t>
    </rPh>
    <rPh sb="30" eb="32">
      <t>キホン</t>
    </rPh>
    <rPh sb="32" eb="34">
      <t>ケイカク</t>
    </rPh>
    <rPh sb="37" eb="39">
      <t>ヘイセイ</t>
    </rPh>
    <rPh sb="41" eb="42">
      <t>ネン</t>
    </rPh>
    <rPh sb="43" eb="44">
      <t>ガツ</t>
    </rPh>
    <rPh sb="46" eb="47">
      <t>ニチ</t>
    </rPh>
    <rPh sb="47" eb="49">
      <t>カクギ</t>
    </rPh>
    <rPh sb="49" eb="51">
      <t>ケッテイ</t>
    </rPh>
    <rPh sb="52" eb="53">
      <t>トウ</t>
    </rPh>
    <phoneticPr fontId="5"/>
  </si>
  <si>
    <t xml:space="preserve">　科学技術外交の一環として，本事業を通じて，我が国の優れた科学技術に関する国際的なブランド・イメージの確立・強化及び，将来の二国間科学技術協力に向けた環境醸成を目指す。また，新成長戦略をも念頭に置いて，産業界・科学技術コミュニティ・外交当局の連携を強化しつつ，日本企業等が有する優れた科学技術の国際的なビジネス展開を支援することにより，我が国の科学技術力の更なる向上及び経済成長につなげる。 </t>
    <phoneticPr fontId="5"/>
  </si>
  <si>
    <t>外務省設置法第４条第１項二</t>
    <rPh sb="0" eb="3">
      <t>ガイムショウ</t>
    </rPh>
    <rPh sb="3" eb="6">
      <t>セッチホウ</t>
    </rPh>
    <rPh sb="6" eb="7">
      <t>ダイ</t>
    </rPh>
    <rPh sb="8" eb="9">
      <t>ジョウ</t>
    </rPh>
    <rPh sb="9" eb="10">
      <t>ダイ</t>
    </rPh>
    <rPh sb="11" eb="12">
      <t>コウ</t>
    </rPh>
    <rPh sb="12" eb="13">
      <t>2</t>
    </rPh>
    <phoneticPr fontId="5"/>
  </si>
  <si>
    <t>○</t>
  </si>
  <si>
    <t>－</t>
    <phoneticPr fontId="5"/>
  </si>
  <si>
    <t>執行総額÷講演回数　　　　　　　</t>
    <phoneticPr fontId="5"/>
  </si>
  <si>
    <t>6百万円/15回</t>
    <rPh sb="1" eb="3">
      <t>ヒャクマン</t>
    </rPh>
    <rPh sb="3" eb="4">
      <t>エン</t>
    </rPh>
    <rPh sb="7" eb="8">
      <t>カイ</t>
    </rPh>
    <phoneticPr fontId="25"/>
  </si>
  <si>
    <t>3百万円/9回</t>
    <rPh sb="1" eb="3">
      <t>ヒャクマン</t>
    </rPh>
    <rPh sb="3" eb="4">
      <t>エン</t>
    </rPh>
    <rPh sb="6" eb="7">
      <t>カイ</t>
    </rPh>
    <phoneticPr fontId="25"/>
  </si>
  <si>
    <t>3百万円/5回</t>
    <rPh sb="1" eb="3">
      <t>ヒャクマン</t>
    </rPh>
    <rPh sb="3" eb="4">
      <t>エン</t>
    </rPh>
    <rPh sb="6" eb="7">
      <t>カイ</t>
    </rPh>
    <phoneticPr fontId="25"/>
  </si>
  <si>
    <t>科学技術外交推進専門家交流関連経費</t>
    <rPh sb="0" eb="2">
      <t>カガク</t>
    </rPh>
    <rPh sb="2" eb="4">
      <t>ギジュツ</t>
    </rPh>
    <rPh sb="4" eb="6">
      <t>ガイコウ</t>
    </rPh>
    <rPh sb="6" eb="8">
      <t>スイシン</t>
    </rPh>
    <rPh sb="8" eb="11">
      <t>センモンカ</t>
    </rPh>
    <rPh sb="11" eb="13">
      <t>コウリュウ</t>
    </rPh>
    <rPh sb="13" eb="15">
      <t>カンレン</t>
    </rPh>
    <rPh sb="15" eb="17">
      <t>ケイヒ</t>
    </rPh>
    <phoneticPr fontId="25"/>
  </si>
  <si>
    <t>○</t>
    <phoneticPr fontId="25"/>
  </si>
  <si>
    <t xml:space="preserve">　全在外公館を対象に案件募集を行い，講師の質，講演内容に加え，現地共催機関との経費負担割合等も含め内部審査の上，費用対効果の高い案件を採択していることから，支出先の選定・競争性，受益者との負担関係等は確保されている。また執行にあたっても，移動ルートの決定やレセプション開催にあたっては見積もり合わせを行うなど，経費削減に努め，その支出の水準・品目・使途は妥当で合理的なものであり，真に必要な物に限定されている。
</t>
    <rPh sb="18" eb="20">
      <t>コウシ</t>
    </rPh>
    <rPh sb="21" eb="22">
      <t>シツ</t>
    </rPh>
    <rPh sb="23" eb="25">
      <t>コウエン</t>
    </rPh>
    <rPh sb="25" eb="27">
      <t>ナイヨウ</t>
    </rPh>
    <rPh sb="28" eb="29">
      <t>クワ</t>
    </rPh>
    <rPh sb="31" eb="33">
      <t>ゲンチ</t>
    </rPh>
    <rPh sb="33" eb="35">
      <t>キョウサイ</t>
    </rPh>
    <rPh sb="35" eb="37">
      <t>キカン</t>
    </rPh>
    <rPh sb="39" eb="41">
      <t>ケイヒ</t>
    </rPh>
    <rPh sb="41" eb="43">
      <t>フタン</t>
    </rPh>
    <rPh sb="43" eb="45">
      <t>ワリアイ</t>
    </rPh>
    <rPh sb="45" eb="46">
      <t>トウ</t>
    </rPh>
    <rPh sb="56" eb="58">
      <t>ヒヨウ</t>
    </rPh>
    <rPh sb="58" eb="61">
      <t>タイコウカ</t>
    </rPh>
    <rPh sb="62" eb="63">
      <t>タカ</t>
    </rPh>
    <rPh sb="89" eb="92">
      <t>ジュエキシャ</t>
    </rPh>
    <rPh sb="94" eb="96">
      <t>フタン</t>
    </rPh>
    <rPh sb="96" eb="98">
      <t>カンケイ</t>
    </rPh>
    <rPh sb="98" eb="99">
      <t>トウ</t>
    </rPh>
    <rPh sb="110" eb="112">
      <t>シッコウ</t>
    </rPh>
    <rPh sb="134" eb="136">
      <t>カイサイ</t>
    </rPh>
    <rPh sb="142" eb="144">
      <t>ミツ</t>
    </rPh>
    <rPh sb="146" eb="147">
      <t>ア</t>
    </rPh>
    <rPh sb="150" eb="151">
      <t>オコナ</t>
    </rPh>
    <rPh sb="155" eb="157">
      <t>ケイヒ</t>
    </rPh>
    <rPh sb="157" eb="159">
      <t>サクゲン</t>
    </rPh>
    <rPh sb="160" eb="161">
      <t>ツト</t>
    </rPh>
    <rPh sb="171" eb="173">
      <t>ヒンモク</t>
    </rPh>
    <rPh sb="174" eb="175">
      <t>ツカ</t>
    </rPh>
    <rPh sb="177" eb="179">
      <t>ダトウ</t>
    </rPh>
    <rPh sb="180" eb="183">
      <t>ゴウリテキ</t>
    </rPh>
    <rPh sb="190" eb="191">
      <t>シン</t>
    </rPh>
    <rPh sb="192" eb="194">
      <t>ヒツヨウ</t>
    </rPh>
    <rPh sb="195" eb="196">
      <t>モノ</t>
    </rPh>
    <rPh sb="197" eb="199">
      <t>ゲンテイ</t>
    </rPh>
    <phoneticPr fontId="25"/>
  </si>
  <si>
    <t>-</t>
    <phoneticPr fontId="25"/>
  </si>
  <si>
    <t>　事業実施に当たっては，現地の大学や機関等と共催で実施し，役割や費用を互いに分担することにより，効果的かつ低価格で実施できている。また，講演会後には情報・意見交換や人脈形成のためのレセプションを実施しており，将来的な科学技術協力や日本企業のビジネスチャンスの創出等に向けた環境の醸成にも努めている。</t>
    <rPh sb="1" eb="3">
      <t>ジギョウ</t>
    </rPh>
    <rPh sb="3" eb="5">
      <t>ジッシ</t>
    </rPh>
    <rPh sb="6" eb="7">
      <t>ア</t>
    </rPh>
    <rPh sb="12" eb="14">
      <t>ゲンチ</t>
    </rPh>
    <rPh sb="15" eb="17">
      <t>ダイガク</t>
    </rPh>
    <rPh sb="18" eb="20">
      <t>キカン</t>
    </rPh>
    <rPh sb="20" eb="21">
      <t>トウ</t>
    </rPh>
    <rPh sb="22" eb="24">
      <t>キョウサイ</t>
    </rPh>
    <rPh sb="25" eb="27">
      <t>ジッシ</t>
    </rPh>
    <rPh sb="29" eb="31">
      <t>ヤクワリ</t>
    </rPh>
    <rPh sb="32" eb="34">
      <t>ヒヨウ</t>
    </rPh>
    <rPh sb="35" eb="36">
      <t>タガ</t>
    </rPh>
    <rPh sb="38" eb="40">
      <t>ブンタン</t>
    </rPh>
    <rPh sb="48" eb="51">
      <t>コウカテキ</t>
    </rPh>
    <rPh sb="53" eb="56">
      <t>テイカカク</t>
    </rPh>
    <rPh sb="57" eb="59">
      <t>ジッシ</t>
    </rPh>
    <rPh sb="68" eb="71">
      <t>コウエンカイ</t>
    </rPh>
    <rPh sb="71" eb="72">
      <t>ゴ</t>
    </rPh>
    <rPh sb="82" eb="84">
      <t>ジンミャク</t>
    </rPh>
    <rPh sb="84" eb="86">
      <t>ケイセイ</t>
    </rPh>
    <rPh sb="97" eb="99">
      <t>ジッシ</t>
    </rPh>
    <rPh sb="104" eb="107">
      <t>ショウライテキ</t>
    </rPh>
    <rPh sb="108" eb="110">
      <t>カガク</t>
    </rPh>
    <rPh sb="110" eb="112">
      <t>ギジュツ</t>
    </rPh>
    <rPh sb="112" eb="114">
      <t>キョウリョク</t>
    </rPh>
    <rPh sb="115" eb="117">
      <t>ニホン</t>
    </rPh>
    <rPh sb="117" eb="119">
      <t>キギョウ</t>
    </rPh>
    <rPh sb="129" eb="131">
      <t>ソウシュツ</t>
    </rPh>
    <rPh sb="131" eb="132">
      <t>トウ</t>
    </rPh>
    <rPh sb="133" eb="134">
      <t>ム</t>
    </rPh>
    <rPh sb="136" eb="138">
      <t>カンキョウ</t>
    </rPh>
    <rPh sb="139" eb="141">
      <t>ジョウセイ</t>
    </rPh>
    <rPh sb="143" eb="144">
      <t>ツト</t>
    </rPh>
    <phoneticPr fontId="25"/>
  </si>
  <si>
    <t>本事業は我が国の最先端の科学技術への認識を深め，ビジネス支援にもつながる優先度が高い事業。支出先の選定・競争性，受益者との負担関係等も十分確保されており，また共催機関を募るなど経費削減にも努めており，執行面でも問題ない。</t>
    <rPh sb="0" eb="1">
      <t>ホン</t>
    </rPh>
    <rPh sb="1" eb="3">
      <t>ジギョウ</t>
    </rPh>
    <rPh sb="4" eb="5">
      <t>ワ</t>
    </rPh>
    <rPh sb="6" eb="7">
      <t>クニ</t>
    </rPh>
    <rPh sb="8" eb="11">
      <t>サイセンタン</t>
    </rPh>
    <rPh sb="12" eb="14">
      <t>カガク</t>
    </rPh>
    <rPh sb="14" eb="16">
      <t>ギジュツ</t>
    </rPh>
    <rPh sb="18" eb="20">
      <t>ニンシキ</t>
    </rPh>
    <rPh sb="21" eb="22">
      <t>フカ</t>
    </rPh>
    <rPh sb="28" eb="30">
      <t>シエン</t>
    </rPh>
    <rPh sb="36" eb="39">
      <t>ユウセンド</t>
    </rPh>
    <rPh sb="40" eb="41">
      <t>タカ</t>
    </rPh>
    <rPh sb="42" eb="44">
      <t>ジギョウ</t>
    </rPh>
    <rPh sb="45" eb="47">
      <t>シシュツ</t>
    </rPh>
    <rPh sb="47" eb="48">
      <t>サキ</t>
    </rPh>
    <rPh sb="49" eb="51">
      <t>センテイ</t>
    </rPh>
    <rPh sb="52" eb="55">
      <t>キョウソウセイ</t>
    </rPh>
    <rPh sb="56" eb="59">
      <t>ジュエキシャ</t>
    </rPh>
    <rPh sb="61" eb="63">
      <t>フタン</t>
    </rPh>
    <rPh sb="63" eb="65">
      <t>カンケイ</t>
    </rPh>
    <rPh sb="65" eb="66">
      <t>トウ</t>
    </rPh>
    <rPh sb="67" eb="69">
      <t>ジュウブン</t>
    </rPh>
    <rPh sb="69" eb="71">
      <t>カクホ</t>
    </rPh>
    <rPh sb="79" eb="81">
      <t>キョウサイ</t>
    </rPh>
    <rPh sb="81" eb="83">
      <t>キカン</t>
    </rPh>
    <rPh sb="84" eb="85">
      <t>ツノ</t>
    </rPh>
    <rPh sb="88" eb="90">
      <t>ケイヒ</t>
    </rPh>
    <rPh sb="90" eb="92">
      <t>サクゲン</t>
    </rPh>
    <rPh sb="94" eb="95">
      <t>ツト</t>
    </rPh>
    <rPh sb="100" eb="103">
      <t>シッコウメン</t>
    </rPh>
    <rPh sb="105" eb="107">
      <t>モンダイ</t>
    </rPh>
    <phoneticPr fontId="25"/>
  </si>
  <si>
    <t>217，新24－13</t>
    <rPh sb="4" eb="5">
      <t>シン</t>
    </rPh>
    <phoneticPr fontId="5"/>
  </si>
  <si>
    <t>※金額については、ブロック毎に百万円未満を四捨五入しているため、合計額が一致しておりません</t>
    <phoneticPr fontId="5"/>
  </si>
  <si>
    <t>旅費，謝金</t>
    <rPh sb="0" eb="2">
      <t>リョヒ</t>
    </rPh>
    <rPh sb="3" eb="5">
      <t>シャキン</t>
    </rPh>
    <phoneticPr fontId="25"/>
  </si>
  <si>
    <t>講演会講師派遣旅費，謝金</t>
    <rPh sb="0" eb="3">
      <t>コウエンカイ</t>
    </rPh>
    <rPh sb="3" eb="5">
      <t>コウシ</t>
    </rPh>
    <rPh sb="5" eb="7">
      <t>ハケン</t>
    </rPh>
    <rPh sb="7" eb="9">
      <t>リョヒ</t>
    </rPh>
    <rPh sb="10" eb="12">
      <t>シャキン</t>
    </rPh>
    <phoneticPr fontId="25"/>
  </si>
  <si>
    <t>個人，旅行代理店</t>
    <rPh sb="0" eb="2">
      <t>コジン</t>
    </rPh>
    <rPh sb="3" eb="5">
      <t>リョコウ</t>
    </rPh>
    <rPh sb="5" eb="8">
      <t>ダイリテン</t>
    </rPh>
    <phoneticPr fontId="25"/>
  </si>
  <si>
    <t>レセプション経費</t>
    <rPh sb="6" eb="8">
      <t>ケイヒ</t>
    </rPh>
    <phoneticPr fontId="25"/>
  </si>
  <si>
    <t>随意契約</t>
    <rPh sb="0" eb="2">
      <t>ズイイ</t>
    </rPh>
    <rPh sb="2" eb="4">
      <t>ケイヤク</t>
    </rPh>
    <phoneticPr fontId="25"/>
  </si>
  <si>
    <t>－</t>
    <phoneticPr fontId="25"/>
  </si>
  <si>
    <t>旅行代理店，講師</t>
    <rPh sb="0" eb="2">
      <t>リョコウ</t>
    </rPh>
    <rPh sb="2" eb="5">
      <t>ダイリテン</t>
    </rPh>
    <rPh sb="6" eb="8">
      <t>コウシ</t>
    </rPh>
    <phoneticPr fontId="25"/>
  </si>
  <si>
    <t>講演会講師派遣旅費，講師謝礼金</t>
    <rPh sb="0" eb="3">
      <t>コウエンカイ</t>
    </rPh>
    <rPh sb="3" eb="5">
      <t>コウシ</t>
    </rPh>
    <rPh sb="5" eb="7">
      <t>ハケン</t>
    </rPh>
    <rPh sb="7" eb="9">
      <t>リョヒ</t>
    </rPh>
    <rPh sb="10" eb="12">
      <t>コウシ</t>
    </rPh>
    <rPh sb="12" eb="15">
      <t>シャレイキン</t>
    </rPh>
    <phoneticPr fontId="25"/>
  </si>
  <si>
    <t>現地食材店等</t>
    <rPh sb="0" eb="2">
      <t>ゲンチ</t>
    </rPh>
    <rPh sb="2" eb="5">
      <t>ショクザイテン</t>
    </rPh>
    <rPh sb="5" eb="6">
      <t>トウ</t>
    </rPh>
    <phoneticPr fontId="25"/>
  </si>
  <si>
    <t>－</t>
    <phoneticPr fontId="25"/>
  </si>
  <si>
    <t>個人</t>
    <rPh sb="0" eb="2">
      <t>コジン</t>
    </rPh>
    <phoneticPr fontId="25"/>
  </si>
  <si>
    <t>謝礼金</t>
    <rPh sb="0" eb="3">
      <t>シャレイキン</t>
    </rPh>
    <phoneticPr fontId="25"/>
  </si>
  <si>
    <t>－</t>
    <phoneticPr fontId="25"/>
  </si>
  <si>
    <t>新規案件として異なる枠組みで要求予定であるため。</t>
    <rPh sb="0" eb="2">
      <t>シンキ</t>
    </rPh>
    <rPh sb="2" eb="4">
      <t>アンケン</t>
    </rPh>
    <rPh sb="7" eb="8">
      <t>コト</t>
    </rPh>
    <rPh sb="10" eb="12">
      <t>ワクグ</t>
    </rPh>
    <rPh sb="14" eb="16">
      <t>ヨウキュウ</t>
    </rPh>
    <rPh sb="16" eb="18">
      <t>ヨテイ</t>
    </rPh>
    <phoneticPr fontId="5"/>
  </si>
  <si>
    <r>
      <t>　本件事業を通じた日本の「国際的プレゼンスの強化」「国際的なブランドイメージの確立」への貢献は科学技術イノベーションを重視する政府の方針と合致したもの。引き続き枠組みの最適化をはじめ，旅費の効率的な執行の観点から開催地の近接性や，日程の連続性を考慮しつつ派遣を行う等，限られた予算で</t>
    </r>
    <r>
      <rPr>
        <sz val="11"/>
        <rFont val="ＭＳ Ｐゴシック"/>
        <family val="3"/>
        <charset val="128"/>
      </rPr>
      <t>，できうる限り多くの場所で効果的に開催する方針。　</t>
    </r>
    <rPh sb="80" eb="82">
      <t>ワクグ</t>
    </rPh>
    <rPh sb="84" eb="87">
      <t>サイテキカ</t>
    </rPh>
    <rPh sb="132" eb="133">
      <t>トウ</t>
    </rPh>
    <rPh sb="134" eb="135">
      <t>カギ</t>
    </rPh>
    <phoneticPr fontId="25"/>
  </si>
  <si>
    <t xml:space="preserve">　平成２６年度は，全在外公館に対し募集を行い，内部審査を経て，欧州地域（リトアニア，エストニア，ポーランド，スロバキア，ハンガリー，チェコ），アジア地域（スリランカ）及び北米地域（カナダ※外務省はレセプション費用を負担）への派遣を決定，各地でエネルギー（原子力，再生可能エネルギー），材料（材料研究戦略，構造材料），環境（汚染防止技術）について講演会等を実施した。岸科学技術振興機構・国際科学技術共同研究推進事業運営統括等，世界的に有名な専門家・科学者を派遣することで我が国の最先端の科学技術力を効果的にアピールするとともに，派遣先の政府関係者，科学者，専門家，企業関係者とのネットワーキングを行った。
</t>
    <rPh sb="74" eb="76">
      <t>チイキ</t>
    </rPh>
    <rPh sb="83" eb="84">
      <t>オヨ</t>
    </rPh>
    <rPh sb="85" eb="87">
      <t>ホクベイ</t>
    </rPh>
    <rPh sb="87" eb="89">
      <t>チイキ</t>
    </rPh>
    <rPh sb="94" eb="97">
      <t>ガイムショウ</t>
    </rPh>
    <rPh sb="104" eb="106">
      <t>ヒヨウ</t>
    </rPh>
    <rPh sb="107" eb="109">
      <t>フタン</t>
    </rPh>
    <rPh sb="127" eb="130">
      <t>ゲンシリョク</t>
    </rPh>
    <rPh sb="131" eb="133">
      <t>サイセイ</t>
    </rPh>
    <rPh sb="133" eb="135">
      <t>カノウ</t>
    </rPh>
    <rPh sb="142" eb="144">
      <t>ザイリョウ</t>
    </rPh>
    <rPh sb="145" eb="147">
      <t>ザイリョウ</t>
    </rPh>
    <rPh sb="147" eb="149">
      <t>ケンキュウ</t>
    </rPh>
    <rPh sb="149" eb="151">
      <t>センリャク</t>
    </rPh>
    <rPh sb="152" eb="154">
      <t>コウゾウ</t>
    </rPh>
    <rPh sb="154" eb="156">
      <t>ザイリョウ</t>
    </rPh>
    <rPh sb="182" eb="183">
      <t>キシ</t>
    </rPh>
    <rPh sb="183" eb="187">
      <t>カガクギジュツ</t>
    </rPh>
    <rPh sb="187" eb="189">
      <t>シンコウ</t>
    </rPh>
    <rPh sb="189" eb="191">
      <t>キコウ</t>
    </rPh>
    <rPh sb="192" eb="194">
      <t>コクサイ</t>
    </rPh>
    <rPh sb="194" eb="198">
      <t>カガクギジュツ</t>
    </rPh>
    <rPh sb="198" eb="200">
      <t>キョウドウ</t>
    </rPh>
    <rPh sb="200" eb="202">
      <t>ケンキュウ</t>
    </rPh>
    <rPh sb="202" eb="204">
      <t>スイシン</t>
    </rPh>
    <rPh sb="204" eb="206">
      <t>ジギョウ</t>
    </rPh>
    <rPh sb="206" eb="208">
      <t>ウンエイ</t>
    </rPh>
    <rPh sb="208" eb="210">
      <t>トウカツ</t>
    </rPh>
    <rPh sb="223" eb="225">
      <t>カガク</t>
    </rPh>
    <phoneticPr fontId="5"/>
  </si>
  <si>
    <t>エネルギー，材料，環境に関わる世界的に有名な科学者等を派遣し，欧州地域，アジア地域及び北米地域に於いて計12回の講演会等を実施した。講演会後レセプションを開催した。</t>
    <rPh sb="6" eb="8">
      <t>ザイリョウ</t>
    </rPh>
    <rPh sb="9" eb="11">
      <t>カンキョウ</t>
    </rPh>
    <rPh sb="39" eb="41">
      <t>チイキ</t>
    </rPh>
    <rPh sb="43" eb="45">
      <t>ホクベイ</t>
    </rPh>
    <rPh sb="45" eb="47">
      <t>チイキ</t>
    </rPh>
    <phoneticPr fontId="5"/>
  </si>
  <si>
    <t>3百万円/12回</t>
    <rPh sb="1" eb="3">
      <t>ヒャクマン</t>
    </rPh>
    <rPh sb="3" eb="4">
      <t>エン</t>
    </rPh>
    <rPh sb="7" eb="8">
      <t>カイ</t>
    </rPh>
    <phoneticPr fontId="25"/>
  </si>
  <si>
    <t>　本事業を通じて我が国の優れた科学技術力を事業対象国の政策決定者，専門家，一般市民等にアピールすることにより，我が国の最先端の科学技術への認識を深め，我が国との二国間科学技術協力関係の発展に寄与するとともに，我が国企業の海外でのビジネス展開の支援をはかり，我が国の経済成長にも貢献する事業であることから，優先度が高い事業である。</t>
    <rPh sb="134" eb="136">
      <t>セイチョウ</t>
    </rPh>
    <phoneticPr fontId="25"/>
  </si>
  <si>
    <t>講演会参加者数（欧州地域447名（内V4地域：257名），アジア地域350名，北米地域400名，計1197名），レセプションにおける関係者間の情報・意見交換による人脈形成の機会の創出，現地プレスの活用による情報発信講師へのインタビュー記事が８件（新聞紙６件，雑誌２件），テレビ１件）。</t>
    <rPh sb="0" eb="3">
      <t>コウエンカイ</t>
    </rPh>
    <rPh sb="3" eb="6">
      <t>サンカシャ</t>
    </rPh>
    <rPh sb="6" eb="7">
      <t>カズ</t>
    </rPh>
    <rPh sb="17" eb="18">
      <t>ウチ</t>
    </rPh>
    <rPh sb="20" eb="22">
      <t>チイキ</t>
    </rPh>
    <rPh sb="26" eb="27">
      <t>メイ</t>
    </rPh>
    <rPh sb="32" eb="34">
      <t>チイキ</t>
    </rPh>
    <rPh sb="37" eb="38">
      <t>メイ</t>
    </rPh>
    <rPh sb="39" eb="41">
      <t>ホクベイ</t>
    </rPh>
    <rPh sb="41" eb="43">
      <t>チイキ</t>
    </rPh>
    <rPh sb="89" eb="91">
      <t>ソウシュツ</t>
    </rPh>
    <rPh sb="103" eb="105">
      <t>ジョウホウ</t>
    </rPh>
    <rPh sb="105" eb="107">
      <t>ハッシン</t>
    </rPh>
    <rPh sb="123" eb="126">
      <t>シンブンシ</t>
    </rPh>
    <rPh sb="127" eb="128">
      <t>ケン</t>
    </rPh>
    <phoneticPr fontId="5"/>
  </si>
  <si>
    <t>我が国の世界的に有名な専門家・科学者の派遣を通じた日本の優れた科学技術に関する国際的なブランド・イメージの確立・強化及び，将来の二国間科学技術協力に向けた環境醸成を念頭に各国の研究者とのネットワーク構築と各国における聴衆やメディアを通じた関心増大。</t>
    <rPh sb="11" eb="13">
      <t>センモン</t>
    </rPh>
    <rPh sb="13" eb="14">
      <t>イエ</t>
    </rPh>
    <rPh sb="15" eb="17">
      <t>カガク</t>
    </rPh>
    <rPh sb="17" eb="18">
      <t>モノ</t>
    </rPh>
    <rPh sb="19" eb="21">
      <t>ハケン</t>
    </rPh>
    <rPh sb="22" eb="23">
      <t>ツウ</t>
    </rPh>
    <rPh sb="25" eb="27">
      <t>ニホン</t>
    </rPh>
    <rPh sb="82" eb="84">
      <t>ネントウ</t>
    </rPh>
    <rPh sb="85" eb="87">
      <t>カッコク</t>
    </rPh>
    <rPh sb="88" eb="91">
      <t>ケンキュウシャ</t>
    </rPh>
    <rPh sb="99" eb="101">
      <t>コウチク</t>
    </rPh>
    <rPh sb="102" eb="104">
      <t>カッコク</t>
    </rPh>
    <rPh sb="108" eb="110">
      <t>チョウシュウ</t>
    </rPh>
    <rPh sb="116" eb="117">
      <t>ツウ</t>
    </rPh>
    <rPh sb="119" eb="121">
      <t>カンシン</t>
    </rPh>
    <rPh sb="121" eb="123">
      <t>ゾウダイ</t>
    </rPh>
    <phoneticPr fontId="5"/>
  </si>
  <si>
    <t>外部有識者の点検対象外である。</t>
    <rPh sb="0" eb="2">
      <t>ガイブ</t>
    </rPh>
    <rPh sb="2" eb="5">
      <t>ユウシキシャ</t>
    </rPh>
    <rPh sb="6" eb="8">
      <t>テンケン</t>
    </rPh>
    <rPh sb="8" eb="11">
      <t>タイショウガイ</t>
    </rPh>
    <phoneticPr fontId="5"/>
  </si>
  <si>
    <t>新規事業として異なる要求を行う予定であり，終了予定。</t>
    <rPh sb="0" eb="2">
      <t>シンキ</t>
    </rPh>
    <rPh sb="2" eb="4">
      <t>ジギョウ</t>
    </rPh>
    <rPh sb="7" eb="8">
      <t>コト</t>
    </rPh>
    <rPh sb="10" eb="12">
      <t>ヨウキュウ</t>
    </rPh>
    <rPh sb="13" eb="14">
      <t>オコナ</t>
    </rPh>
    <rPh sb="15" eb="17">
      <t>ヨテイ</t>
    </rPh>
    <rPh sb="21" eb="23">
      <t>シュウリョウ</t>
    </rPh>
    <rPh sb="23" eb="25">
      <t>ヨテイ</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</si>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</sst>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0" fontId="3" fillId="0" borderId="95"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8" xfId="4"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Font="1" applyBorder="1" applyAlignment="1" applyProtection="1">
      <alignment horizontal="left" vertical="center" shrinkToFit="1"/>
      <protection locked="0"/>
    </xf>
    <xf numFmtId="0" fontId="3" fillId="0" borderId="26" xfId="4" applyFont="1" applyBorder="1" applyAlignment="1" applyProtection="1">
      <alignment horizontal="left" vertical="center" shrinkToFit="1"/>
      <protection locked="0"/>
    </xf>
    <xf numFmtId="0" fontId="3" fillId="0" borderId="27" xfId="4" applyFont="1" applyBorder="1" applyAlignment="1" applyProtection="1">
      <alignment horizontal="left" vertical="center" shrinkToFit="1"/>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95" xfId="4"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34"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7" xfId="0"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6" fillId="0" borderId="93" xfId="4" applyFont="1" applyFill="1" applyBorder="1" applyAlignment="1" applyProtection="1">
      <alignment horizontal="left" vertical="center" wrapText="1"/>
      <protection locked="0"/>
    </xf>
    <xf numFmtId="0" fontId="16" fillId="0" borderId="70" xfId="4" applyFont="1" applyFill="1" applyBorder="1" applyAlignment="1" applyProtection="1">
      <alignment horizontal="left" vertical="center" wrapText="1"/>
      <protection locked="0"/>
    </xf>
    <xf numFmtId="0" fontId="16" fillId="0" borderId="94" xfId="4" applyFont="1" applyFill="1" applyBorder="1" applyAlignment="1" applyProtection="1">
      <alignment horizontal="left" vertical="center" wrapText="1"/>
      <protection locked="0"/>
    </xf>
    <xf numFmtId="0" fontId="3" fillId="5" borderId="11" xfId="4" applyFont="1" applyFill="1" applyBorder="1" applyAlignment="1" applyProtection="1">
      <alignment horizontal="center"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3" fillId="0" borderId="79" xfId="4" applyFont="1" applyBorder="1" applyAlignment="1" applyProtection="1">
      <alignment horizontal="center" vertical="center"/>
      <protection locked="0"/>
    </xf>
    <xf numFmtId="0" fontId="3" fillId="0" borderId="70" xfId="4" applyFont="1" applyBorder="1" applyAlignment="1" applyProtection="1">
      <alignment horizontal="center" vertical="center"/>
      <protection locked="0"/>
    </xf>
    <xf numFmtId="0" fontId="3" fillId="0" borderId="94" xfId="4" applyFont="1" applyBorder="1" applyAlignment="1" applyProtection="1">
      <alignment horizontal="center" vertical="center"/>
      <protection locked="0"/>
    </xf>
    <xf numFmtId="0" fontId="11" fillId="0" borderId="69" xfId="4" applyFont="1" applyBorder="1" applyAlignment="1" applyProtection="1">
      <alignment horizontal="left" vertical="center" wrapText="1"/>
      <protection locked="0"/>
    </xf>
    <xf numFmtId="0" fontId="3" fillId="0" borderId="70" xfId="4" applyFont="1" applyBorder="1" applyAlignment="1" applyProtection="1">
      <alignment horizontal="left" vertical="center"/>
      <protection locked="0"/>
    </xf>
    <xf numFmtId="0" fontId="3" fillId="0" borderId="94" xfId="4" applyFont="1" applyBorder="1" applyAlignment="1" applyProtection="1">
      <alignment horizontal="left" vertical="center"/>
      <protection locked="0"/>
    </xf>
    <xf numFmtId="176" fontId="3" fillId="0" borderId="69" xfId="4" applyNumberFormat="1" applyFont="1" applyBorder="1" applyAlignment="1" applyProtection="1">
      <alignment horizontal="right" vertical="center"/>
      <protection locked="0"/>
    </xf>
    <xf numFmtId="176" fontId="3" fillId="0" borderId="70" xfId="4" applyNumberFormat="1" applyFont="1" applyBorder="1" applyAlignment="1" applyProtection="1">
      <alignment horizontal="right" vertical="center"/>
      <protection locked="0"/>
    </xf>
    <xf numFmtId="176" fontId="3" fillId="0" borderId="94" xfId="4" applyNumberFormat="1" applyFont="1" applyBorder="1" applyAlignment="1" applyProtection="1">
      <alignment horizontal="right"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1" fillId="0" borderId="41" xfId="1"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shrinkToFit="1"/>
      <protection locked="0"/>
    </xf>
    <xf numFmtId="0" fontId="31" fillId="0" borderId="60"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31" fillId="5" borderId="33" xfId="1" applyFont="1" applyFill="1" applyBorder="1" applyAlignment="1" applyProtection="1">
      <alignment vertical="center" wrapText="1"/>
      <protection locked="0"/>
    </xf>
    <xf numFmtId="0" fontId="31" fillId="5" borderId="26" xfId="0" applyFont="1" applyFill="1" applyBorder="1" applyAlignment="1" applyProtection="1">
      <alignment vertical="center"/>
      <protection locked="0"/>
    </xf>
    <xf numFmtId="0" fontId="31" fillId="5" borderId="34" xfId="0" applyFont="1" applyFill="1" applyBorder="1" applyAlignment="1" applyProtection="1">
      <alignmen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4" borderId="26"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144" xfId="4" applyFont="1" applyFill="1" applyBorder="1" applyAlignment="1" applyProtection="1">
      <alignment vertical="center" wrapText="1"/>
      <protection locked="0"/>
    </xf>
    <xf numFmtId="0" fontId="3" fillId="0" borderId="56" xfId="4" applyFill="1" applyBorder="1" applyAlignment="1" applyProtection="1">
      <alignment vertical="center" wrapText="1"/>
      <protection locked="0"/>
    </xf>
    <xf numFmtId="0" fontId="3" fillId="0" borderId="58" xfId="4" applyFill="1" applyBorder="1" applyAlignment="1" applyProtection="1">
      <alignment vertical="center" wrapText="1"/>
      <protection locked="0"/>
    </xf>
    <xf numFmtId="0" fontId="0" fillId="5" borderId="138" xfId="4" applyFont="1" applyFill="1" applyBorder="1" applyAlignment="1" applyProtection="1">
      <alignment horizontal="left" vertical="center" wrapText="1"/>
      <protection locked="0"/>
    </xf>
    <xf numFmtId="0" fontId="3" fillId="5" borderId="139" xfId="4" applyFont="1" applyFill="1" applyBorder="1" applyAlignment="1" applyProtection="1">
      <alignment horizontal="left" vertical="center" wrapText="1"/>
      <protection locked="0"/>
    </xf>
    <xf numFmtId="0" fontId="3" fillId="5" borderId="140" xfId="4" applyFont="1" applyFill="1" applyBorder="1" applyAlignment="1" applyProtection="1">
      <alignment horizontal="left" vertical="center" wrapText="1"/>
      <protection locked="0"/>
    </xf>
    <xf numFmtId="0" fontId="3" fillId="5" borderId="6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3" fillId="5" borderId="31" xfId="4" applyFont="1" applyFill="1" applyBorder="1" applyAlignment="1" applyProtection="1">
      <alignment horizontal="left" vertical="center" wrapText="1"/>
      <protection locked="0"/>
    </xf>
    <xf numFmtId="0" fontId="3" fillId="5" borderId="40"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60" xfId="4" applyFont="1" applyFill="1" applyBorder="1" applyAlignment="1" applyProtection="1">
      <alignment horizontal="left" vertical="center"/>
      <protection locked="0"/>
    </xf>
    <xf numFmtId="0" fontId="3" fillId="5" borderId="61"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2"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0" fontId="32" fillId="5" borderId="26" xfId="1" applyFont="1" applyFill="1" applyBorder="1" applyAlignment="1" applyProtection="1">
      <alignment vertical="center" wrapText="1"/>
      <protection locked="0"/>
    </xf>
    <xf numFmtId="0" fontId="32" fillId="5"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7" xfId="4" applyFont="1" applyFill="1" applyBorder="1" applyAlignment="1" applyProtection="1">
      <alignment horizontal="center" vertical="center"/>
      <protection locked="0"/>
    </xf>
    <xf numFmtId="0" fontId="3" fillId="5" borderId="18" xfId="4" applyFont="1" applyFill="1" applyBorder="1" applyAlignment="1" applyProtection="1">
      <alignment horizontal="center" vertical="center"/>
      <protection locked="0"/>
    </xf>
    <xf numFmtId="0" fontId="3" fillId="5" borderId="19" xfId="4"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141" xfId="4" applyFont="1" applyFill="1" applyBorder="1" applyAlignment="1" applyProtection="1">
      <alignment horizontal="left" vertical="center" wrapText="1"/>
      <protection locked="0"/>
    </xf>
    <xf numFmtId="0" fontId="3" fillId="0" borderId="142" xfId="4" applyFill="1" applyBorder="1" applyAlignment="1" applyProtection="1">
      <alignment horizontal="left" vertical="center" wrapText="1"/>
      <protection locked="0"/>
    </xf>
    <xf numFmtId="0" fontId="3" fillId="0" borderId="143" xfId="4"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0" borderId="28" xfId="4" applyFont="1" applyBorder="1" applyAlignment="1" applyProtection="1">
      <alignment horizontal="center" vertical="center"/>
      <protection locked="0"/>
    </xf>
    <xf numFmtId="0" fontId="3" fillId="0" borderId="29" xfId="4"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41" xfId="4" applyFont="1" applyFill="1" applyBorder="1" applyAlignment="1" applyProtection="1">
      <alignment horizontal="left" vertical="center" wrapText="1"/>
      <protection locked="0"/>
    </xf>
    <xf numFmtId="0" fontId="3" fillId="5" borderId="60" xfId="4"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6" borderId="88" xfId="0" applyFont="1" applyFill="1" applyBorder="1" applyAlignment="1">
      <alignment horizontal="center" vertical="center"/>
    </xf>
    <xf numFmtId="3" fontId="3" fillId="5" borderId="11" xfId="4"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 fillId="5" borderId="38" xfId="4" applyFont="1" applyFill="1" applyBorder="1" applyAlignment="1" applyProtection="1">
      <alignment horizontal="center" vertical="center"/>
      <protection locked="0"/>
    </xf>
    <xf numFmtId="0" fontId="3" fillId="0" borderId="136" xfId="4"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5" xfId="4" applyFont="1" applyBorder="1" applyAlignment="1" applyProtection="1">
      <alignment vertical="center" shrinkToFit="1"/>
      <protection locked="0"/>
    </xf>
    <xf numFmtId="0" fontId="3" fillId="0" borderId="26" xfId="4" applyFont="1" applyBorder="1" applyAlignment="1" applyProtection="1">
      <alignment vertical="center" shrinkToFit="1"/>
      <protection locked="0"/>
    </xf>
    <xf numFmtId="0" fontId="3" fillId="0" borderId="27" xfId="4" applyFont="1" applyBorder="1" applyAlignment="1" applyProtection="1">
      <alignment vertical="center" shrinkToFit="1"/>
      <protection locked="0"/>
    </xf>
    <xf numFmtId="0" fontId="3"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66</xdr:row>
          <xdr:rowOff>28575</xdr:rowOff>
        </xdr:from>
        <xdr:to>
          <xdr:col>48</xdr:col>
          <xdr:colOff>0</xdr:colOff>
          <xdr:row>66</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202</xdr:row>
          <xdr:rowOff>257175</xdr:rowOff>
        </xdr:from>
        <xdr:to>
          <xdr:col>44</xdr:col>
          <xdr:colOff>38100</xdr:colOff>
          <xdr:row>230</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466</xdr:row>
          <xdr:rowOff>209550</xdr:rowOff>
        </xdr:from>
        <xdr:to>
          <xdr:col>44</xdr:col>
          <xdr:colOff>38100</xdr:colOff>
          <xdr:row>496</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172670</xdr:colOff>
      <xdr:row>139</xdr:row>
      <xdr:rowOff>154577</xdr:rowOff>
    </xdr:from>
    <xdr:to>
      <xdr:col>19</xdr:col>
      <xdr:colOff>100035</xdr:colOff>
      <xdr:row>145</xdr:row>
      <xdr:rowOff>1243</xdr:rowOff>
    </xdr:to>
    <xdr:grpSp>
      <xdr:nvGrpSpPr>
        <xdr:cNvPr id="305" name="グループ化 304"/>
        <xdr:cNvGrpSpPr/>
      </xdr:nvGrpSpPr>
      <xdr:grpSpPr>
        <a:xfrm>
          <a:off x="1427729" y="31295724"/>
          <a:ext cx="2078894" cy="1930960"/>
          <a:chOff x="4487909" y="31686469"/>
          <a:chExt cx="2312757" cy="2914776"/>
        </a:xfrm>
      </xdr:grpSpPr>
      <xdr:sp macro="" textlink="">
        <xdr:nvSpPr>
          <xdr:cNvPr id="306" name="正方形/長方形 305"/>
          <xdr:cNvSpPr/>
        </xdr:nvSpPr>
        <xdr:spPr bwMode="auto">
          <a:xfrm>
            <a:off x="5120507" y="32598031"/>
            <a:ext cx="1006494" cy="25275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07" name="角丸四角形 306"/>
          <xdr:cNvSpPr/>
        </xdr:nvSpPr>
        <xdr:spPr bwMode="auto">
          <a:xfrm>
            <a:off x="4487909" y="31686469"/>
            <a:ext cx="2312757" cy="58639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　カナダにおける講演等経費</a:t>
            </a:r>
            <a:endParaRPr kumimoji="1" lang="en-US" altLang="ja-JP" sz="800"/>
          </a:p>
          <a:p>
            <a:pPr algn="ctr">
              <a:lnSpc>
                <a:spcPts val="1200"/>
              </a:lnSpc>
            </a:pPr>
            <a:r>
              <a:rPr kumimoji="1" lang="ja-JP" altLang="en-US" sz="800"/>
              <a:t>０．１７百万円</a:t>
            </a:r>
            <a:endParaRPr kumimoji="1" lang="en-US" altLang="ja-JP" sz="800"/>
          </a:p>
        </xdr:txBody>
      </xdr:sp>
      <xdr:cxnSp macro="">
        <xdr:nvCxnSpPr>
          <xdr:cNvPr id="308" name="直線矢印コネクタ 307"/>
          <xdr:cNvCxnSpPr/>
        </xdr:nvCxnSpPr>
        <xdr:spPr bwMode="auto">
          <a:xfrm flipH="1">
            <a:off x="5623893" y="32357933"/>
            <a:ext cx="2604" cy="1868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9" name="大かっこ 308"/>
          <xdr:cNvSpPr/>
        </xdr:nvSpPr>
        <xdr:spPr bwMode="auto">
          <a:xfrm>
            <a:off x="4894403" y="34065243"/>
            <a:ext cx="1370492" cy="53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レセプション経費</a:t>
            </a:r>
            <a:endParaRPr lang="en-US" altLang="ja-JP" sz="800"/>
          </a:p>
        </xdr:txBody>
      </xdr:sp>
      <xdr:sp macro="" textlink="">
        <xdr:nvSpPr>
          <xdr:cNvPr id="310" name="正方形/長方形 309"/>
          <xdr:cNvSpPr/>
        </xdr:nvSpPr>
        <xdr:spPr bwMode="auto">
          <a:xfrm>
            <a:off x="4894356" y="33235189"/>
            <a:ext cx="1379769" cy="7481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en-US" altLang="ja-JP" sz="800">
                <a:solidFill>
                  <a:schemeClr val="dk1"/>
                </a:solidFill>
                <a:latin typeface="+mn-lt"/>
                <a:ea typeface="+mn-ea"/>
                <a:cs typeface="+mn-cs"/>
              </a:rPr>
              <a:t>A. </a:t>
            </a:r>
            <a:r>
              <a:rPr kumimoji="1" lang="ja-JP" altLang="en-US" sz="800">
                <a:solidFill>
                  <a:schemeClr val="dk1"/>
                </a:solidFill>
                <a:latin typeface="+mn-lt"/>
                <a:ea typeface="+mn-ea"/>
                <a:cs typeface="+mn-cs"/>
              </a:rPr>
              <a:t>レセプション経費</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（カナダ）</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０．１７百万円</a:t>
            </a:r>
            <a:endParaRPr kumimoji="1" lang="en-US" altLang="ja-JP" sz="800">
              <a:solidFill>
                <a:schemeClr val="dk1"/>
              </a:solidFill>
              <a:latin typeface="+mn-lt"/>
              <a:ea typeface="+mn-ea"/>
              <a:cs typeface="+mn-cs"/>
            </a:endParaRPr>
          </a:p>
        </xdr:txBody>
      </xdr:sp>
      <xdr:sp macro="" textlink="">
        <xdr:nvSpPr>
          <xdr:cNvPr id="311" name="正方形/長方形 310"/>
          <xdr:cNvSpPr/>
        </xdr:nvSpPr>
        <xdr:spPr bwMode="auto">
          <a:xfrm>
            <a:off x="5060386" y="32911662"/>
            <a:ext cx="1056939" cy="2830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grpSp>
    <xdr:clientData/>
  </xdr:twoCellAnchor>
  <xdr:twoCellAnchor>
    <xdr:from>
      <xdr:col>26</xdr:col>
      <xdr:colOff>182218</xdr:colOff>
      <xdr:row>139</xdr:row>
      <xdr:rowOff>152824</xdr:rowOff>
    </xdr:from>
    <xdr:to>
      <xdr:col>41</xdr:col>
      <xdr:colOff>82657</xdr:colOff>
      <xdr:row>140</xdr:row>
      <xdr:rowOff>380998</xdr:rowOff>
    </xdr:to>
    <xdr:sp macro="" textlink="">
      <xdr:nvSpPr>
        <xdr:cNvPr id="312" name="角丸四角形 311"/>
        <xdr:cNvSpPr/>
      </xdr:nvSpPr>
      <xdr:spPr bwMode="auto">
        <a:xfrm>
          <a:off x="5382868" y="31185274"/>
          <a:ext cx="2900814" cy="51392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　リトアニア，エストニア，ポーランドにおける講演等経費　　１．２１百万円</a:t>
          </a:r>
          <a:endParaRPr kumimoji="1" lang="en-US" altLang="ja-JP" sz="800"/>
        </a:p>
      </xdr:txBody>
    </xdr:sp>
    <xdr:clientData/>
  </xdr:twoCellAnchor>
  <xdr:twoCellAnchor>
    <xdr:from>
      <xdr:col>25</xdr:col>
      <xdr:colOff>105719</xdr:colOff>
      <xdr:row>142</xdr:row>
      <xdr:rowOff>177776</xdr:rowOff>
    </xdr:from>
    <xdr:to>
      <xdr:col>25</xdr:col>
      <xdr:colOff>105719</xdr:colOff>
      <xdr:row>142</xdr:row>
      <xdr:rowOff>435486</xdr:rowOff>
    </xdr:to>
    <xdr:cxnSp macro="">
      <xdr:nvCxnSpPr>
        <xdr:cNvPr id="313" name="直線矢印コネクタ 312"/>
        <xdr:cNvCxnSpPr/>
      </xdr:nvCxnSpPr>
      <xdr:spPr bwMode="auto">
        <a:xfrm rot="16200000" flipH="1">
          <a:off x="4977489" y="32463031"/>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176465</xdr:colOff>
      <xdr:row>142</xdr:row>
      <xdr:rowOff>196041</xdr:rowOff>
    </xdr:from>
    <xdr:to>
      <xdr:col>36</xdr:col>
      <xdr:colOff>176465</xdr:colOff>
      <xdr:row>142</xdr:row>
      <xdr:rowOff>484676</xdr:rowOff>
    </xdr:to>
    <xdr:cxnSp macro="">
      <xdr:nvCxnSpPr>
        <xdr:cNvPr id="314" name="直線矢印コネクタ 313"/>
        <xdr:cNvCxnSpPr/>
      </xdr:nvCxnSpPr>
      <xdr:spPr bwMode="auto">
        <a:xfrm rot="16200000" flipH="1">
          <a:off x="7233047" y="3249675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32302</xdr:colOff>
      <xdr:row>142</xdr:row>
      <xdr:rowOff>188015</xdr:rowOff>
    </xdr:from>
    <xdr:to>
      <xdr:col>31</xdr:col>
      <xdr:colOff>32302</xdr:colOff>
      <xdr:row>142</xdr:row>
      <xdr:rowOff>445725</xdr:rowOff>
    </xdr:to>
    <xdr:cxnSp macro="">
      <xdr:nvCxnSpPr>
        <xdr:cNvPr id="315" name="直線矢印コネクタ 314"/>
        <xdr:cNvCxnSpPr/>
      </xdr:nvCxnSpPr>
      <xdr:spPr bwMode="auto">
        <a:xfrm rot="16200000" flipH="1">
          <a:off x="6104222" y="32473270"/>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192985</xdr:colOff>
      <xdr:row>142</xdr:row>
      <xdr:rowOff>178491</xdr:rowOff>
    </xdr:from>
    <xdr:to>
      <xdr:col>41</xdr:col>
      <xdr:colOff>192985</xdr:colOff>
      <xdr:row>142</xdr:row>
      <xdr:rowOff>467126</xdr:rowOff>
    </xdr:to>
    <xdr:cxnSp macro="">
      <xdr:nvCxnSpPr>
        <xdr:cNvPr id="316" name="直線矢印コネクタ 315"/>
        <xdr:cNvCxnSpPr/>
      </xdr:nvCxnSpPr>
      <xdr:spPr bwMode="auto">
        <a:xfrm rot="16200000" flipH="1">
          <a:off x="8249692" y="3247920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45142</xdr:colOff>
      <xdr:row>141</xdr:row>
      <xdr:rowOff>342643</xdr:rowOff>
    </xdr:from>
    <xdr:to>
      <xdr:col>45</xdr:col>
      <xdr:colOff>4854</xdr:colOff>
      <xdr:row>144</xdr:row>
      <xdr:rowOff>349117</xdr:rowOff>
    </xdr:to>
    <xdr:grpSp>
      <xdr:nvGrpSpPr>
        <xdr:cNvPr id="345" name="グループ化 344"/>
        <xdr:cNvGrpSpPr/>
      </xdr:nvGrpSpPr>
      <xdr:grpSpPr>
        <a:xfrm>
          <a:off x="4168907" y="32178555"/>
          <a:ext cx="3904182" cy="1048621"/>
          <a:chOff x="4600576" y="32628253"/>
          <a:chExt cx="4332929" cy="2046894"/>
        </a:xfrm>
      </xdr:grpSpPr>
      <xdr:cxnSp macro="">
        <xdr:nvCxnSpPr>
          <xdr:cNvPr id="346" name="直線コネクタ 345"/>
          <xdr:cNvCxnSpPr/>
        </xdr:nvCxnSpPr>
        <xdr:spPr bwMode="auto">
          <a:xfrm>
            <a:off x="5075075" y="32628253"/>
            <a:ext cx="3265511" cy="522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7" name="正方形/長方形 346"/>
          <xdr:cNvSpPr/>
        </xdr:nvSpPr>
        <xdr:spPr bwMode="auto">
          <a:xfrm>
            <a:off x="4625725" y="32670538"/>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48" name="正方形/長方形 347"/>
          <xdr:cNvSpPr/>
        </xdr:nvSpPr>
        <xdr:spPr bwMode="auto">
          <a:xfrm>
            <a:off x="6856314" y="32698330"/>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49" name="大かっこ 348"/>
          <xdr:cNvSpPr/>
        </xdr:nvSpPr>
        <xdr:spPr bwMode="auto">
          <a:xfrm>
            <a:off x="4629151" y="3399631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講師派遣旅費</a:t>
            </a:r>
            <a:r>
              <a:rPr lang="en-US" altLang="ja-JP" sz="700"/>
              <a:t>,</a:t>
            </a:r>
          </a:p>
          <a:p>
            <a:pPr algn="ctr"/>
            <a:r>
              <a:rPr lang="ja-JP" altLang="en-US" sz="700"/>
              <a:t>講師謝礼</a:t>
            </a:r>
            <a:endParaRPr lang="en-US" altLang="ja-JP" sz="700"/>
          </a:p>
        </xdr:txBody>
      </xdr:sp>
      <xdr:sp macro="" textlink="">
        <xdr:nvSpPr>
          <xdr:cNvPr id="350" name="正方形/長方形 349"/>
          <xdr:cNvSpPr/>
        </xdr:nvSpPr>
        <xdr:spPr bwMode="auto">
          <a:xfrm>
            <a:off x="4600576" y="32932567"/>
            <a:ext cx="1054680" cy="2474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内国送金</a:t>
            </a:r>
            <a:endParaRPr kumimoji="1" lang="en-US" altLang="ja-JP" sz="800">
              <a:solidFill>
                <a:schemeClr val="dk1"/>
              </a:solidFill>
              <a:latin typeface="+mn-lt"/>
              <a:ea typeface="+mn-ea"/>
              <a:cs typeface="+mn-cs"/>
            </a:endParaRPr>
          </a:p>
        </xdr:txBody>
      </xdr:sp>
      <xdr:sp macro="" textlink="">
        <xdr:nvSpPr>
          <xdr:cNvPr id="351" name="大かっこ 350"/>
          <xdr:cNvSpPr/>
        </xdr:nvSpPr>
        <xdr:spPr bwMode="auto">
          <a:xfrm>
            <a:off x="6807738" y="34023005"/>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sp macro="" textlink="">
        <xdr:nvSpPr>
          <xdr:cNvPr id="352" name="正方形/長方形 351"/>
          <xdr:cNvSpPr/>
        </xdr:nvSpPr>
        <xdr:spPr bwMode="auto">
          <a:xfrm>
            <a:off x="4628771" y="33202151"/>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Ｂ．講師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１百万円</a:t>
            </a:r>
            <a:endParaRPr kumimoji="1" lang="en-US" altLang="ja-JP" sz="800">
              <a:solidFill>
                <a:schemeClr val="dk1"/>
              </a:solidFill>
              <a:latin typeface="+mn-lt"/>
              <a:ea typeface="+mn-ea"/>
              <a:cs typeface="+mn-cs"/>
            </a:endParaRPr>
          </a:p>
        </xdr:txBody>
      </xdr:sp>
      <xdr:sp macro="" textlink="">
        <xdr:nvSpPr>
          <xdr:cNvPr id="353" name="正方形/長方形 352"/>
          <xdr:cNvSpPr/>
        </xdr:nvSpPr>
        <xdr:spPr bwMode="auto">
          <a:xfrm>
            <a:off x="6809329" y="32922259"/>
            <a:ext cx="11033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54" name="大かっこ 353"/>
          <xdr:cNvSpPr/>
        </xdr:nvSpPr>
        <xdr:spPr bwMode="auto">
          <a:xfrm>
            <a:off x="5715595" y="3401504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レセプション経費</a:t>
            </a:r>
            <a:endParaRPr lang="en-US" altLang="ja-JP" sz="700"/>
          </a:p>
        </xdr:txBody>
      </xdr:sp>
      <xdr:sp macro="" textlink="">
        <xdr:nvSpPr>
          <xdr:cNvPr id="355" name="大かっこ 354"/>
          <xdr:cNvSpPr/>
        </xdr:nvSpPr>
        <xdr:spPr bwMode="auto">
          <a:xfrm>
            <a:off x="7894508" y="34023005"/>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sp macro="" textlink="">
        <xdr:nvSpPr>
          <xdr:cNvPr id="356" name="正方形/長方形 355"/>
          <xdr:cNvSpPr/>
        </xdr:nvSpPr>
        <xdr:spPr bwMode="auto">
          <a:xfrm>
            <a:off x="5723699" y="32690183"/>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57" name="正方形/長方形 356"/>
          <xdr:cNvSpPr/>
        </xdr:nvSpPr>
        <xdr:spPr bwMode="auto">
          <a:xfrm>
            <a:off x="5686424" y="32904587"/>
            <a:ext cx="1102085"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58" name="正方形/長方形 357"/>
          <xdr:cNvSpPr/>
        </xdr:nvSpPr>
        <xdr:spPr bwMode="auto">
          <a:xfrm>
            <a:off x="5717968"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Ｃ．レセプション経費</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（リトアニア）</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sp macro="" textlink="">
        <xdr:nvSpPr>
          <xdr:cNvPr id="359" name="正方形/長方形 358"/>
          <xdr:cNvSpPr/>
        </xdr:nvSpPr>
        <xdr:spPr bwMode="auto">
          <a:xfrm>
            <a:off x="6810843"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Ｄ．レセプション経費（エストニア）</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sp macro="" textlink="">
        <xdr:nvSpPr>
          <xdr:cNvPr id="360" name="正方形/長方形 359"/>
          <xdr:cNvSpPr/>
        </xdr:nvSpPr>
        <xdr:spPr bwMode="auto">
          <a:xfrm>
            <a:off x="7886502" y="32732838"/>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61" name="正方形/長方形 360"/>
          <xdr:cNvSpPr/>
        </xdr:nvSpPr>
        <xdr:spPr bwMode="auto">
          <a:xfrm>
            <a:off x="7830177" y="32966292"/>
            <a:ext cx="11033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62" name="正方形/長方形 361"/>
          <xdr:cNvSpPr/>
        </xdr:nvSpPr>
        <xdr:spPr bwMode="auto">
          <a:xfrm>
            <a:off x="7895436" y="33212270"/>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Ｅ．</a:t>
            </a:r>
            <a:r>
              <a:rPr kumimoji="1" lang="ja-JP" altLang="en-US" sz="700">
                <a:solidFill>
                  <a:schemeClr val="dk1"/>
                </a:solidFill>
                <a:latin typeface="+mn-lt"/>
                <a:ea typeface="+mn-ea"/>
                <a:cs typeface="+mn-cs"/>
              </a:rPr>
              <a:t>レセプション経費</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（ポーランド）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grpSp>
    <xdr:clientData/>
  </xdr:twoCellAnchor>
  <xdr:twoCellAnchor>
    <xdr:from>
      <xdr:col>33</xdr:col>
      <xdr:colOff>173935</xdr:colOff>
      <xdr:row>141</xdr:row>
      <xdr:rowOff>66261</xdr:rowOff>
    </xdr:from>
    <xdr:to>
      <xdr:col>33</xdr:col>
      <xdr:colOff>173938</xdr:colOff>
      <xdr:row>141</xdr:row>
      <xdr:rowOff>182220</xdr:rowOff>
    </xdr:to>
    <xdr:cxnSp macro="">
      <xdr:nvCxnSpPr>
        <xdr:cNvPr id="363" name="直線矢印コネクタ 362"/>
        <xdr:cNvCxnSpPr/>
      </xdr:nvCxnSpPr>
      <xdr:spPr bwMode="auto">
        <a:xfrm>
          <a:off x="6774760" y="31765461"/>
          <a:ext cx="3" cy="115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91109</xdr:colOff>
      <xdr:row>147</xdr:row>
      <xdr:rowOff>149083</xdr:rowOff>
    </xdr:from>
    <xdr:to>
      <xdr:col>30</xdr:col>
      <xdr:colOff>33131</xdr:colOff>
      <xdr:row>148</xdr:row>
      <xdr:rowOff>306286</xdr:rowOff>
    </xdr:to>
    <xdr:sp macro="" textlink="">
      <xdr:nvSpPr>
        <xdr:cNvPr id="364" name="角丸四角形 363"/>
        <xdr:cNvSpPr/>
      </xdr:nvSpPr>
      <xdr:spPr bwMode="auto">
        <a:xfrm>
          <a:off x="2491409" y="34982008"/>
          <a:ext cx="3542472" cy="547728"/>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　ポーランド，チェコ，スロバキア，ハンガリーにおける講演等経費　</a:t>
          </a:r>
          <a:endParaRPr kumimoji="1" lang="en-US" altLang="ja-JP" sz="800"/>
        </a:p>
        <a:p>
          <a:pPr algn="ctr">
            <a:lnSpc>
              <a:spcPts val="1200"/>
            </a:lnSpc>
          </a:pPr>
          <a:r>
            <a:rPr kumimoji="1" lang="ja-JP" altLang="en-US" sz="800"/>
            <a:t>１．０４百万円</a:t>
          </a:r>
          <a:endParaRPr kumimoji="1" lang="en-US" altLang="ja-JP" sz="800"/>
        </a:p>
      </xdr:txBody>
    </xdr:sp>
    <xdr:clientData/>
  </xdr:twoCellAnchor>
  <xdr:twoCellAnchor>
    <xdr:from>
      <xdr:col>7</xdr:col>
      <xdr:colOff>149088</xdr:colOff>
      <xdr:row>150</xdr:row>
      <xdr:rowOff>2072</xdr:rowOff>
    </xdr:from>
    <xdr:to>
      <xdr:col>36</xdr:col>
      <xdr:colOff>16565</xdr:colOff>
      <xdr:row>153</xdr:row>
      <xdr:rowOff>1919</xdr:rowOff>
    </xdr:to>
    <xdr:grpSp>
      <xdr:nvGrpSpPr>
        <xdr:cNvPr id="365" name="グループ化 364"/>
        <xdr:cNvGrpSpPr/>
      </xdr:nvGrpSpPr>
      <xdr:grpSpPr>
        <a:xfrm>
          <a:off x="1404147" y="34964425"/>
          <a:ext cx="5067006" cy="1041994"/>
          <a:chOff x="4592353" y="32628254"/>
          <a:chExt cx="5590876" cy="2046893"/>
        </a:xfrm>
      </xdr:grpSpPr>
      <xdr:cxnSp macro="">
        <xdr:nvCxnSpPr>
          <xdr:cNvPr id="366" name="直線コネクタ 365"/>
          <xdr:cNvCxnSpPr/>
        </xdr:nvCxnSpPr>
        <xdr:spPr bwMode="auto">
          <a:xfrm>
            <a:off x="4592353" y="32628254"/>
            <a:ext cx="5590876" cy="82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7" name="正方形/長方形 366"/>
          <xdr:cNvSpPr/>
        </xdr:nvSpPr>
        <xdr:spPr bwMode="auto">
          <a:xfrm>
            <a:off x="4625725" y="32670538"/>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68" name="正方形/長方形 367"/>
          <xdr:cNvSpPr/>
        </xdr:nvSpPr>
        <xdr:spPr bwMode="auto">
          <a:xfrm>
            <a:off x="6856314" y="32698330"/>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69" name="大かっこ 368"/>
          <xdr:cNvSpPr/>
        </xdr:nvSpPr>
        <xdr:spPr bwMode="auto">
          <a:xfrm>
            <a:off x="4629151" y="3399631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講師派遣旅費，</a:t>
            </a:r>
            <a:endParaRPr lang="en-US" altLang="ja-JP" sz="700"/>
          </a:p>
          <a:p>
            <a:pPr algn="ctr"/>
            <a:r>
              <a:rPr lang="ja-JP" altLang="en-US" sz="700"/>
              <a:t>講師謝礼</a:t>
            </a:r>
            <a:endParaRPr lang="en-US" altLang="ja-JP" sz="700"/>
          </a:p>
        </xdr:txBody>
      </xdr:sp>
      <xdr:sp macro="" textlink="">
        <xdr:nvSpPr>
          <xdr:cNvPr id="370" name="正方形/長方形 369"/>
          <xdr:cNvSpPr/>
        </xdr:nvSpPr>
        <xdr:spPr bwMode="auto">
          <a:xfrm>
            <a:off x="4600576" y="32932567"/>
            <a:ext cx="1054680" cy="2474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内国送金</a:t>
            </a:r>
            <a:endParaRPr kumimoji="1" lang="en-US" altLang="ja-JP" sz="800">
              <a:solidFill>
                <a:schemeClr val="dk1"/>
              </a:solidFill>
              <a:latin typeface="+mn-lt"/>
              <a:ea typeface="+mn-ea"/>
              <a:cs typeface="+mn-cs"/>
            </a:endParaRPr>
          </a:p>
        </xdr:txBody>
      </xdr:sp>
      <xdr:sp macro="" textlink="">
        <xdr:nvSpPr>
          <xdr:cNvPr id="371" name="大かっこ 370"/>
          <xdr:cNvSpPr/>
        </xdr:nvSpPr>
        <xdr:spPr bwMode="auto">
          <a:xfrm>
            <a:off x="6807738" y="34023005"/>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sp macro="" textlink="">
        <xdr:nvSpPr>
          <xdr:cNvPr id="372" name="正方形/長方形 371"/>
          <xdr:cNvSpPr/>
        </xdr:nvSpPr>
        <xdr:spPr bwMode="auto">
          <a:xfrm>
            <a:off x="4628771" y="33202151"/>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Ｆ．講師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０．８百万円</a:t>
            </a:r>
            <a:endParaRPr kumimoji="1" lang="en-US" altLang="ja-JP" sz="800">
              <a:solidFill>
                <a:schemeClr val="dk1"/>
              </a:solidFill>
              <a:latin typeface="+mn-lt"/>
              <a:ea typeface="+mn-ea"/>
              <a:cs typeface="+mn-cs"/>
            </a:endParaRPr>
          </a:p>
        </xdr:txBody>
      </xdr:sp>
      <xdr:sp macro="" textlink="">
        <xdr:nvSpPr>
          <xdr:cNvPr id="373" name="正方形/長方形 372"/>
          <xdr:cNvSpPr/>
        </xdr:nvSpPr>
        <xdr:spPr bwMode="auto">
          <a:xfrm>
            <a:off x="6809329" y="32922259"/>
            <a:ext cx="11033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74" name="大かっこ 373"/>
          <xdr:cNvSpPr/>
        </xdr:nvSpPr>
        <xdr:spPr bwMode="auto">
          <a:xfrm>
            <a:off x="5715595" y="3401504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レセプション経費</a:t>
            </a:r>
            <a:endParaRPr lang="en-US" altLang="ja-JP" sz="700"/>
          </a:p>
        </xdr:txBody>
      </xdr:sp>
      <xdr:sp macro="" textlink="">
        <xdr:nvSpPr>
          <xdr:cNvPr id="375" name="大かっこ 374"/>
          <xdr:cNvSpPr/>
        </xdr:nvSpPr>
        <xdr:spPr bwMode="auto">
          <a:xfrm>
            <a:off x="7894508" y="34023005"/>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sp macro="" textlink="">
        <xdr:nvSpPr>
          <xdr:cNvPr id="376" name="正方形/長方形 375"/>
          <xdr:cNvSpPr/>
        </xdr:nvSpPr>
        <xdr:spPr bwMode="auto">
          <a:xfrm>
            <a:off x="5723699" y="32690183"/>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77" name="正方形/長方形 376"/>
          <xdr:cNvSpPr/>
        </xdr:nvSpPr>
        <xdr:spPr bwMode="auto">
          <a:xfrm>
            <a:off x="5686424" y="32904587"/>
            <a:ext cx="1102085"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78" name="正方形/長方形 377"/>
          <xdr:cNvSpPr/>
        </xdr:nvSpPr>
        <xdr:spPr bwMode="auto">
          <a:xfrm>
            <a:off x="5717968"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Ｇ．レセプション経費</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（ポーランド）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sp macro="" textlink="">
        <xdr:nvSpPr>
          <xdr:cNvPr id="379" name="正方形/長方形 378"/>
          <xdr:cNvSpPr/>
        </xdr:nvSpPr>
        <xdr:spPr bwMode="auto">
          <a:xfrm>
            <a:off x="6810843"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Ｈ．レセプション経費（チェコ）</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０．０８百万円</a:t>
            </a:r>
            <a:endParaRPr kumimoji="1" lang="en-US" altLang="ja-JP" sz="800">
              <a:solidFill>
                <a:schemeClr val="dk1"/>
              </a:solidFill>
              <a:latin typeface="+mn-lt"/>
              <a:ea typeface="+mn-ea"/>
              <a:cs typeface="+mn-cs"/>
            </a:endParaRPr>
          </a:p>
        </xdr:txBody>
      </xdr:sp>
      <xdr:sp macro="" textlink="">
        <xdr:nvSpPr>
          <xdr:cNvPr id="380" name="正方形/長方形 379"/>
          <xdr:cNvSpPr/>
        </xdr:nvSpPr>
        <xdr:spPr bwMode="auto">
          <a:xfrm>
            <a:off x="7902946" y="32707989"/>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81" name="正方形/長方形 380"/>
          <xdr:cNvSpPr/>
        </xdr:nvSpPr>
        <xdr:spPr bwMode="auto">
          <a:xfrm>
            <a:off x="7830177" y="32916596"/>
            <a:ext cx="11033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82" name="正方形/長方形 381"/>
          <xdr:cNvSpPr/>
        </xdr:nvSpPr>
        <xdr:spPr bwMode="auto">
          <a:xfrm>
            <a:off x="7895436" y="33203988"/>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Ｉ．</a:t>
            </a:r>
            <a:r>
              <a:rPr kumimoji="1" lang="ja-JP" altLang="en-US" sz="700">
                <a:solidFill>
                  <a:schemeClr val="dk1"/>
                </a:solidFill>
                <a:latin typeface="+mn-lt"/>
                <a:ea typeface="+mn-ea"/>
                <a:cs typeface="+mn-cs"/>
              </a:rPr>
              <a:t>レセプション経費</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（スロバキア）</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０．０９百万円</a:t>
            </a:r>
            <a:endParaRPr kumimoji="1" lang="en-US" altLang="ja-JP" sz="800">
              <a:solidFill>
                <a:schemeClr val="dk1"/>
              </a:solidFill>
              <a:latin typeface="+mn-lt"/>
              <a:ea typeface="+mn-ea"/>
              <a:cs typeface="+mn-cs"/>
            </a:endParaRPr>
          </a:p>
        </xdr:txBody>
      </xdr:sp>
    </xdr:grpSp>
    <xdr:clientData/>
  </xdr:twoCellAnchor>
  <xdr:twoCellAnchor>
    <xdr:from>
      <xdr:col>21</xdr:col>
      <xdr:colOff>74542</xdr:colOff>
      <xdr:row>149</xdr:row>
      <xdr:rowOff>8283</xdr:rowOff>
    </xdr:from>
    <xdr:to>
      <xdr:col>21</xdr:col>
      <xdr:colOff>82825</xdr:colOff>
      <xdr:row>149</xdr:row>
      <xdr:rowOff>256761</xdr:rowOff>
    </xdr:to>
    <xdr:cxnSp macro="">
      <xdr:nvCxnSpPr>
        <xdr:cNvPr id="383" name="直線矢印コネクタ 382"/>
        <xdr:cNvCxnSpPr/>
      </xdr:nvCxnSpPr>
      <xdr:spPr bwMode="auto">
        <a:xfrm>
          <a:off x="4275067" y="35622258"/>
          <a:ext cx="8283" cy="2484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57979</xdr:colOff>
      <xdr:row>150</xdr:row>
      <xdr:rowOff>513521</xdr:rowOff>
    </xdr:from>
    <xdr:to>
      <xdr:col>35</xdr:col>
      <xdr:colOff>89124</xdr:colOff>
      <xdr:row>151</xdr:row>
      <xdr:rowOff>525988</xdr:rowOff>
    </xdr:to>
    <xdr:sp macro="" textlink="">
      <xdr:nvSpPr>
        <xdr:cNvPr id="384" name="正方形/長方形 383"/>
        <xdr:cNvSpPr/>
      </xdr:nvSpPr>
      <xdr:spPr bwMode="auto">
        <a:xfrm>
          <a:off x="6058729" y="36632321"/>
          <a:ext cx="1031270" cy="67921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Ｊ．</a:t>
          </a:r>
          <a:r>
            <a:rPr kumimoji="1" lang="ja-JP" altLang="en-US" sz="700">
              <a:solidFill>
                <a:schemeClr val="dk1"/>
              </a:solidFill>
              <a:latin typeface="+mn-lt"/>
              <a:ea typeface="+mn-ea"/>
              <a:cs typeface="+mn-cs"/>
            </a:rPr>
            <a:t>レセプション経費</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（ハンガリー）</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clientData/>
  </xdr:twoCellAnchor>
  <xdr:twoCellAnchor>
    <xdr:from>
      <xdr:col>30</xdr:col>
      <xdr:colOff>82827</xdr:colOff>
      <xdr:row>151</xdr:row>
      <xdr:rowOff>637761</xdr:rowOff>
    </xdr:from>
    <xdr:to>
      <xdr:col>35</xdr:col>
      <xdr:colOff>98102</xdr:colOff>
      <xdr:row>152</xdr:row>
      <xdr:rowOff>619013</xdr:rowOff>
    </xdr:to>
    <xdr:sp macro="" textlink="">
      <xdr:nvSpPr>
        <xdr:cNvPr id="385" name="大かっこ 384"/>
        <xdr:cNvSpPr/>
      </xdr:nvSpPr>
      <xdr:spPr bwMode="auto">
        <a:xfrm>
          <a:off x="6083577" y="37423311"/>
          <a:ext cx="1015400" cy="648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clientData/>
  </xdr:twoCellAnchor>
  <xdr:twoCellAnchor>
    <xdr:from>
      <xdr:col>30</xdr:col>
      <xdr:colOff>49695</xdr:colOff>
      <xdr:row>149</xdr:row>
      <xdr:rowOff>480391</xdr:rowOff>
    </xdr:from>
    <xdr:to>
      <xdr:col>35</xdr:col>
      <xdr:colOff>66813</xdr:colOff>
      <xdr:row>150</xdr:row>
      <xdr:rowOff>237003</xdr:rowOff>
    </xdr:to>
    <xdr:sp macro="" textlink="">
      <xdr:nvSpPr>
        <xdr:cNvPr id="386" name="正方形/長方形 385"/>
        <xdr:cNvSpPr/>
      </xdr:nvSpPr>
      <xdr:spPr bwMode="auto">
        <a:xfrm>
          <a:off x="6050445" y="36094366"/>
          <a:ext cx="1017243" cy="26143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30</xdr:col>
      <xdr:colOff>1</xdr:colOff>
      <xdr:row>150</xdr:row>
      <xdr:rowOff>240196</xdr:rowOff>
    </xdr:from>
    <xdr:to>
      <xdr:col>35</xdr:col>
      <xdr:colOff>117566</xdr:colOff>
      <xdr:row>150</xdr:row>
      <xdr:rowOff>455544</xdr:rowOff>
    </xdr:to>
    <xdr:sp macro="" textlink="">
      <xdr:nvSpPr>
        <xdr:cNvPr id="387" name="正方形/長方形 386"/>
        <xdr:cNvSpPr/>
      </xdr:nvSpPr>
      <xdr:spPr bwMode="auto">
        <a:xfrm>
          <a:off x="6000751" y="36358996"/>
          <a:ext cx="1117690" cy="21534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13</xdr:col>
      <xdr:colOff>190500</xdr:colOff>
      <xdr:row>154</xdr:row>
      <xdr:rowOff>49666</xdr:rowOff>
    </xdr:from>
    <xdr:to>
      <xdr:col>32</xdr:col>
      <xdr:colOff>49696</xdr:colOff>
      <xdr:row>155</xdr:row>
      <xdr:rowOff>82824</xdr:rowOff>
    </xdr:to>
    <xdr:sp macro="" textlink="">
      <xdr:nvSpPr>
        <xdr:cNvPr id="388" name="角丸四角形 387"/>
        <xdr:cNvSpPr/>
      </xdr:nvSpPr>
      <xdr:spPr bwMode="auto">
        <a:xfrm>
          <a:off x="2790825" y="38835466"/>
          <a:ext cx="3659671" cy="53798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　スリランカ（ゴール，コロンボ，キャンディにおける講演等経費</a:t>
          </a:r>
          <a:endParaRPr kumimoji="1" lang="en-US" altLang="ja-JP" sz="800"/>
        </a:p>
        <a:p>
          <a:pPr algn="ctr">
            <a:lnSpc>
              <a:spcPts val="1200"/>
            </a:lnSpc>
          </a:pPr>
          <a:r>
            <a:rPr kumimoji="1" lang="ja-JP" altLang="en-US" sz="800"/>
            <a:t>　０．１７百万円</a:t>
          </a:r>
          <a:endParaRPr kumimoji="1" lang="en-US" altLang="ja-JP" sz="800"/>
        </a:p>
      </xdr:txBody>
    </xdr:sp>
    <xdr:clientData/>
  </xdr:twoCellAnchor>
  <xdr:twoCellAnchor>
    <xdr:from>
      <xdr:col>14</xdr:col>
      <xdr:colOff>124238</xdr:colOff>
      <xdr:row>156</xdr:row>
      <xdr:rowOff>8282</xdr:rowOff>
    </xdr:from>
    <xdr:to>
      <xdr:col>31</xdr:col>
      <xdr:colOff>115955</xdr:colOff>
      <xdr:row>159</xdr:row>
      <xdr:rowOff>42502</xdr:rowOff>
    </xdr:to>
    <xdr:grpSp>
      <xdr:nvGrpSpPr>
        <xdr:cNvPr id="389" name="グループ化 388"/>
        <xdr:cNvGrpSpPr/>
      </xdr:nvGrpSpPr>
      <xdr:grpSpPr>
        <a:xfrm>
          <a:off x="2634356" y="37054929"/>
          <a:ext cx="3039717" cy="1076367"/>
          <a:chOff x="4592353" y="32628254"/>
          <a:chExt cx="3346304" cy="2046893"/>
        </a:xfrm>
      </xdr:grpSpPr>
      <xdr:cxnSp macro="">
        <xdr:nvCxnSpPr>
          <xdr:cNvPr id="390" name="直線コネクタ 389"/>
          <xdr:cNvCxnSpPr/>
        </xdr:nvCxnSpPr>
        <xdr:spPr bwMode="auto">
          <a:xfrm>
            <a:off x="4592353" y="32628254"/>
            <a:ext cx="3346304" cy="1656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91" name="正方形/長方形 390"/>
          <xdr:cNvSpPr/>
        </xdr:nvSpPr>
        <xdr:spPr bwMode="auto">
          <a:xfrm>
            <a:off x="4625725" y="32670538"/>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92" name="正方形/長方形 391"/>
          <xdr:cNvSpPr/>
        </xdr:nvSpPr>
        <xdr:spPr bwMode="auto">
          <a:xfrm>
            <a:off x="6856314" y="32698330"/>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393" name="大かっこ 392"/>
          <xdr:cNvSpPr/>
        </xdr:nvSpPr>
        <xdr:spPr bwMode="auto">
          <a:xfrm>
            <a:off x="4629151" y="3399631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講演謝礼</a:t>
            </a:r>
            <a:endParaRPr lang="en-US" altLang="ja-JP" sz="700"/>
          </a:p>
        </xdr:txBody>
      </xdr:sp>
      <xdr:sp macro="" textlink="">
        <xdr:nvSpPr>
          <xdr:cNvPr id="394" name="正方形/長方形 393"/>
          <xdr:cNvSpPr/>
        </xdr:nvSpPr>
        <xdr:spPr bwMode="auto">
          <a:xfrm>
            <a:off x="4600576" y="32932567"/>
            <a:ext cx="1054680" cy="2474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内国送金</a:t>
            </a:r>
            <a:endParaRPr kumimoji="1" lang="en-US" altLang="ja-JP" sz="800">
              <a:solidFill>
                <a:schemeClr val="dk1"/>
              </a:solidFill>
              <a:latin typeface="+mn-lt"/>
              <a:ea typeface="+mn-ea"/>
              <a:cs typeface="+mn-cs"/>
            </a:endParaRPr>
          </a:p>
        </xdr:txBody>
      </xdr:sp>
      <xdr:sp macro="" textlink="">
        <xdr:nvSpPr>
          <xdr:cNvPr id="395" name="大かっこ 394"/>
          <xdr:cNvSpPr/>
        </xdr:nvSpPr>
        <xdr:spPr bwMode="auto">
          <a:xfrm>
            <a:off x="6807738" y="34023005"/>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700"/>
              <a:t>レセプション経費</a:t>
            </a:r>
            <a:endParaRPr lang="en-US" altLang="ja-JP" sz="700"/>
          </a:p>
        </xdr:txBody>
      </xdr:sp>
      <xdr:sp macro="" textlink="">
        <xdr:nvSpPr>
          <xdr:cNvPr id="396" name="正方形/長方形 395"/>
          <xdr:cNvSpPr/>
        </xdr:nvSpPr>
        <xdr:spPr bwMode="auto">
          <a:xfrm>
            <a:off x="4628771" y="33202151"/>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Ｋ．講師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０．０３百万円</a:t>
            </a:r>
            <a:endParaRPr kumimoji="1" lang="en-US" altLang="ja-JP" sz="800">
              <a:solidFill>
                <a:schemeClr val="dk1"/>
              </a:solidFill>
              <a:latin typeface="+mn-lt"/>
              <a:ea typeface="+mn-ea"/>
              <a:cs typeface="+mn-cs"/>
            </a:endParaRPr>
          </a:p>
        </xdr:txBody>
      </xdr:sp>
      <xdr:sp macro="" textlink="">
        <xdr:nvSpPr>
          <xdr:cNvPr id="397" name="正方形/長方形 396"/>
          <xdr:cNvSpPr/>
        </xdr:nvSpPr>
        <xdr:spPr bwMode="auto">
          <a:xfrm>
            <a:off x="6809329" y="32922259"/>
            <a:ext cx="11033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398" name="大かっこ 397"/>
          <xdr:cNvSpPr/>
        </xdr:nvSpPr>
        <xdr:spPr bwMode="auto">
          <a:xfrm>
            <a:off x="5715595" y="34015047"/>
            <a:ext cx="1001788" cy="6521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レセプション経費</a:t>
            </a:r>
            <a:endParaRPr lang="en-US" altLang="ja-JP" sz="700"/>
          </a:p>
        </xdr:txBody>
      </xdr:sp>
      <xdr:sp macro="" textlink="">
        <xdr:nvSpPr>
          <xdr:cNvPr id="399" name="正方形/長方形 398"/>
          <xdr:cNvSpPr/>
        </xdr:nvSpPr>
        <xdr:spPr bwMode="auto">
          <a:xfrm>
            <a:off x="5723699" y="32690183"/>
            <a:ext cx="1003618" cy="26185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400" name="正方形/長方形 399"/>
          <xdr:cNvSpPr/>
        </xdr:nvSpPr>
        <xdr:spPr bwMode="auto">
          <a:xfrm>
            <a:off x="5686424" y="32904587"/>
            <a:ext cx="1102085"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401" name="正方形/長方形 400"/>
          <xdr:cNvSpPr/>
        </xdr:nvSpPr>
        <xdr:spPr bwMode="auto">
          <a:xfrm>
            <a:off x="5717968"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Ｌ．レセプション経費</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（ゴール）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sp macro="" textlink="">
        <xdr:nvSpPr>
          <xdr:cNvPr id="402" name="正方形/長方形 401"/>
          <xdr:cNvSpPr/>
        </xdr:nvSpPr>
        <xdr:spPr bwMode="auto">
          <a:xfrm>
            <a:off x="6810843" y="33202746"/>
            <a:ext cx="1017542" cy="6999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Ｍ．レセプション経費（キャンディ）</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０．０７百万円</a:t>
            </a:r>
            <a:endParaRPr kumimoji="1" lang="en-US" altLang="ja-JP" sz="800">
              <a:solidFill>
                <a:schemeClr val="dk1"/>
              </a:solidFill>
              <a:latin typeface="+mn-lt"/>
              <a:ea typeface="+mn-ea"/>
              <a:cs typeface="+mn-cs"/>
            </a:endParaRPr>
          </a:p>
        </xdr:txBody>
      </xdr:sp>
    </xdr:grpSp>
    <xdr:clientData/>
  </xdr:twoCellAnchor>
  <xdr:twoCellAnchor>
    <xdr:from>
      <xdr:col>22</xdr:col>
      <xdr:colOff>173936</xdr:colOff>
      <xdr:row>155</xdr:row>
      <xdr:rowOff>115955</xdr:rowOff>
    </xdr:from>
    <xdr:to>
      <xdr:col>22</xdr:col>
      <xdr:colOff>182219</xdr:colOff>
      <xdr:row>155</xdr:row>
      <xdr:rowOff>364433</xdr:rowOff>
    </xdr:to>
    <xdr:cxnSp macro="">
      <xdr:nvCxnSpPr>
        <xdr:cNvPr id="403" name="直線矢印コネクタ 402"/>
        <xdr:cNvCxnSpPr/>
      </xdr:nvCxnSpPr>
      <xdr:spPr bwMode="auto">
        <a:xfrm>
          <a:off x="4574486" y="39406580"/>
          <a:ext cx="8283" cy="2484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66260</xdr:colOff>
      <xdr:row>149</xdr:row>
      <xdr:rowOff>496955</xdr:rowOff>
    </xdr:from>
    <xdr:to>
      <xdr:col>35</xdr:col>
      <xdr:colOff>83378</xdr:colOff>
      <xdr:row>150</xdr:row>
      <xdr:rowOff>253567</xdr:rowOff>
    </xdr:to>
    <xdr:sp macro="" textlink="">
      <xdr:nvSpPr>
        <xdr:cNvPr id="404" name="正方形/長方形 403"/>
        <xdr:cNvSpPr/>
      </xdr:nvSpPr>
      <xdr:spPr bwMode="auto">
        <a:xfrm>
          <a:off x="6067010" y="36110930"/>
          <a:ext cx="1017243" cy="26143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0" zoomScale="85" zoomScaleNormal="75" zoomScalePageLayoutView="85" workbookViewId="0">
      <selection activeCell="AB25" sqref="AB25:AD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6" t="s">
        <v>0</v>
      </c>
      <c r="AK2" s="526"/>
      <c r="AL2" s="526"/>
      <c r="AM2" s="526"/>
      <c r="AN2" s="526"/>
      <c r="AO2" s="526"/>
      <c r="AP2" s="526"/>
      <c r="AQ2" s="108" t="s">
        <v>475</v>
      </c>
      <c r="AR2" s="108"/>
      <c r="AS2" s="68" t="str">
        <f>IF(OR(AQ2="　", AQ2=""), "", "-")</f>
        <v/>
      </c>
      <c r="AT2" s="109">
        <v>54</v>
      </c>
      <c r="AU2" s="109"/>
      <c r="AV2" s="69" t="str">
        <f>IF(AW2="", "", "-")</f>
        <v/>
      </c>
      <c r="AW2" s="113"/>
      <c r="AX2" s="113"/>
    </row>
    <row r="3" spans="1:50" ht="21.2"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472</v>
      </c>
      <c r="AK3" s="309"/>
      <c r="AL3" s="309"/>
      <c r="AM3" s="309"/>
      <c r="AN3" s="309"/>
      <c r="AO3" s="309"/>
      <c r="AP3" s="309"/>
      <c r="AQ3" s="309"/>
      <c r="AR3" s="309"/>
      <c r="AS3" s="309"/>
      <c r="AT3" s="309"/>
      <c r="AU3" s="309"/>
      <c r="AV3" s="309"/>
      <c r="AW3" s="309"/>
      <c r="AX3" s="36" t="s">
        <v>91</v>
      </c>
    </row>
    <row r="4" spans="1:50" ht="24.75" customHeight="1" x14ac:dyDescent="0.15">
      <c r="A4" s="554" t="s">
        <v>30</v>
      </c>
      <c r="B4" s="555"/>
      <c r="C4" s="555"/>
      <c r="D4" s="555"/>
      <c r="E4" s="555"/>
      <c r="F4" s="555"/>
      <c r="G4" s="528" t="s">
        <v>473</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474</v>
      </c>
      <c r="AF4" s="534"/>
      <c r="AG4" s="534"/>
      <c r="AH4" s="534"/>
      <c r="AI4" s="534"/>
      <c r="AJ4" s="534"/>
      <c r="AK4" s="534"/>
      <c r="AL4" s="534"/>
      <c r="AM4" s="534"/>
      <c r="AN4" s="534"/>
      <c r="AO4" s="534"/>
      <c r="AP4" s="535"/>
      <c r="AQ4" s="536" t="s">
        <v>2</v>
      </c>
      <c r="AR4" s="531"/>
      <c r="AS4" s="531"/>
      <c r="AT4" s="531"/>
      <c r="AU4" s="531"/>
      <c r="AV4" s="531"/>
      <c r="AW4" s="531"/>
      <c r="AX4" s="537"/>
    </row>
    <row r="5" spans="1:50" ht="30.2" customHeight="1" x14ac:dyDescent="0.15">
      <c r="A5" s="538" t="s">
        <v>93</v>
      </c>
      <c r="B5" s="539"/>
      <c r="C5" s="539"/>
      <c r="D5" s="539"/>
      <c r="E5" s="539"/>
      <c r="F5" s="540"/>
      <c r="G5" s="337" t="s">
        <v>210</v>
      </c>
      <c r="H5" s="338"/>
      <c r="I5" s="338"/>
      <c r="J5" s="338"/>
      <c r="K5" s="338"/>
      <c r="L5" s="338"/>
      <c r="M5" s="339" t="s">
        <v>92</v>
      </c>
      <c r="N5" s="340"/>
      <c r="O5" s="340"/>
      <c r="P5" s="340"/>
      <c r="Q5" s="340"/>
      <c r="R5" s="341"/>
      <c r="S5" s="342" t="s">
        <v>157</v>
      </c>
      <c r="T5" s="338"/>
      <c r="U5" s="338"/>
      <c r="V5" s="338"/>
      <c r="W5" s="338"/>
      <c r="X5" s="343"/>
      <c r="Y5" s="545" t="s">
        <v>3</v>
      </c>
      <c r="Z5" s="546"/>
      <c r="AA5" s="546"/>
      <c r="AB5" s="546"/>
      <c r="AC5" s="546"/>
      <c r="AD5" s="547"/>
      <c r="AE5" s="548" t="s">
        <v>476</v>
      </c>
      <c r="AF5" s="549"/>
      <c r="AG5" s="549"/>
      <c r="AH5" s="549"/>
      <c r="AI5" s="549"/>
      <c r="AJ5" s="549"/>
      <c r="AK5" s="549"/>
      <c r="AL5" s="549"/>
      <c r="AM5" s="549"/>
      <c r="AN5" s="549"/>
      <c r="AO5" s="549"/>
      <c r="AP5" s="550"/>
      <c r="AQ5" s="551" t="s">
        <v>477</v>
      </c>
      <c r="AR5" s="552"/>
      <c r="AS5" s="552"/>
      <c r="AT5" s="552"/>
      <c r="AU5" s="552"/>
      <c r="AV5" s="552"/>
      <c r="AW5" s="552"/>
      <c r="AX5" s="553"/>
    </row>
    <row r="6" spans="1:50" ht="39.200000000000003"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478</v>
      </c>
      <c r="AF6" s="564"/>
      <c r="AG6" s="564"/>
      <c r="AH6" s="564"/>
      <c r="AI6" s="564"/>
      <c r="AJ6" s="564"/>
      <c r="AK6" s="564"/>
      <c r="AL6" s="564"/>
      <c r="AM6" s="564"/>
      <c r="AN6" s="564"/>
      <c r="AO6" s="564"/>
      <c r="AP6" s="564"/>
      <c r="AQ6" s="565"/>
      <c r="AR6" s="565"/>
      <c r="AS6" s="565"/>
      <c r="AT6" s="565"/>
      <c r="AU6" s="565"/>
      <c r="AV6" s="565"/>
      <c r="AW6" s="565"/>
      <c r="AX6" s="566"/>
    </row>
    <row r="7" spans="1:50" ht="49.7" customHeight="1" x14ac:dyDescent="0.15">
      <c r="A7" s="417" t="s">
        <v>25</v>
      </c>
      <c r="B7" s="418"/>
      <c r="C7" s="418"/>
      <c r="D7" s="418"/>
      <c r="E7" s="418"/>
      <c r="F7" s="418"/>
      <c r="G7" s="419" t="s">
        <v>481</v>
      </c>
      <c r="H7" s="420"/>
      <c r="I7" s="420"/>
      <c r="J7" s="420"/>
      <c r="K7" s="420"/>
      <c r="L7" s="420"/>
      <c r="M7" s="420"/>
      <c r="N7" s="420"/>
      <c r="O7" s="420"/>
      <c r="P7" s="420"/>
      <c r="Q7" s="420"/>
      <c r="R7" s="420"/>
      <c r="S7" s="420"/>
      <c r="T7" s="420"/>
      <c r="U7" s="420"/>
      <c r="V7" s="421"/>
      <c r="W7" s="421"/>
      <c r="X7" s="421"/>
      <c r="Y7" s="422" t="s">
        <v>5</v>
      </c>
      <c r="Z7" s="394"/>
      <c r="AA7" s="394"/>
      <c r="AB7" s="394"/>
      <c r="AC7" s="394"/>
      <c r="AD7" s="396"/>
      <c r="AE7" s="423" t="s">
        <v>479</v>
      </c>
      <c r="AF7" s="424"/>
      <c r="AG7" s="424"/>
      <c r="AH7" s="424"/>
      <c r="AI7" s="424"/>
      <c r="AJ7" s="424"/>
      <c r="AK7" s="424"/>
      <c r="AL7" s="424"/>
      <c r="AM7" s="424"/>
      <c r="AN7" s="424"/>
      <c r="AO7" s="424"/>
      <c r="AP7" s="424"/>
      <c r="AQ7" s="424"/>
      <c r="AR7" s="424"/>
      <c r="AS7" s="424"/>
      <c r="AT7" s="424"/>
      <c r="AU7" s="424"/>
      <c r="AV7" s="424"/>
      <c r="AW7" s="424"/>
      <c r="AX7" s="425"/>
    </row>
    <row r="8" spans="1:50" ht="52.5" customHeight="1" x14ac:dyDescent="0.15">
      <c r="A8" s="368" t="s">
        <v>308</v>
      </c>
      <c r="B8" s="369"/>
      <c r="C8" s="369"/>
      <c r="D8" s="369"/>
      <c r="E8" s="369"/>
      <c r="F8" s="370"/>
      <c r="G8" s="365" t="str">
        <f>入力規則等!A26</f>
        <v>科学技術・イノベーション</v>
      </c>
      <c r="H8" s="366"/>
      <c r="I8" s="366"/>
      <c r="J8" s="366"/>
      <c r="K8" s="366"/>
      <c r="L8" s="366"/>
      <c r="M8" s="366"/>
      <c r="N8" s="366"/>
      <c r="O8" s="366"/>
      <c r="P8" s="366"/>
      <c r="Q8" s="366"/>
      <c r="R8" s="366"/>
      <c r="S8" s="366"/>
      <c r="T8" s="366"/>
      <c r="U8" s="366"/>
      <c r="V8" s="366"/>
      <c r="W8" s="366"/>
      <c r="X8" s="367"/>
      <c r="Y8" s="567" t="s">
        <v>79</v>
      </c>
      <c r="Z8" s="567"/>
      <c r="AA8" s="567"/>
      <c r="AB8" s="567"/>
      <c r="AC8" s="567"/>
      <c r="AD8" s="567"/>
      <c r="AE8" s="452" t="str">
        <f>入力規則等!K13</f>
        <v>文教及び科学振興</v>
      </c>
      <c r="AF8" s="453"/>
      <c r="AG8" s="453"/>
      <c r="AH8" s="453"/>
      <c r="AI8" s="453"/>
      <c r="AJ8" s="453"/>
      <c r="AK8" s="453"/>
      <c r="AL8" s="453"/>
      <c r="AM8" s="453"/>
      <c r="AN8" s="453"/>
      <c r="AO8" s="453"/>
      <c r="AP8" s="453"/>
      <c r="AQ8" s="453"/>
      <c r="AR8" s="453"/>
      <c r="AS8" s="453"/>
      <c r="AT8" s="453"/>
      <c r="AU8" s="453"/>
      <c r="AV8" s="453"/>
      <c r="AW8" s="453"/>
      <c r="AX8" s="454"/>
    </row>
    <row r="9" spans="1:50" ht="69" customHeight="1" x14ac:dyDescent="0.15">
      <c r="A9" s="426" t="s">
        <v>26</v>
      </c>
      <c r="B9" s="427"/>
      <c r="C9" s="427"/>
      <c r="D9" s="427"/>
      <c r="E9" s="427"/>
      <c r="F9" s="427"/>
      <c r="G9" s="458" t="s">
        <v>480</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1.5" customHeight="1" x14ac:dyDescent="0.15">
      <c r="A10" s="426" t="s">
        <v>36</v>
      </c>
      <c r="B10" s="427"/>
      <c r="C10" s="427"/>
      <c r="D10" s="427"/>
      <c r="E10" s="427"/>
      <c r="F10" s="427"/>
      <c r="G10" s="458" t="s">
        <v>511</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50" ht="33" customHeight="1" x14ac:dyDescent="0.15">
      <c r="A11" s="426" t="s">
        <v>6</v>
      </c>
      <c r="B11" s="427"/>
      <c r="C11" s="427"/>
      <c r="D11" s="427"/>
      <c r="E11" s="427"/>
      <c r="F11" s="428"/>
      <c r="G11" s="542" t="str">
        <f>入力規則等!P10</f>
        <v>直接実施</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2" customHeight="1" x14ac:dyDescent="0.15">
      <c r="A12" s="429" t="s">
        <v>27</v>
      </c>
      <c r="B12" s="430"/>
      <c r="C12" s="430"/>
      <c r="D12" s="430"/>
      <c r="E12" s="430"/>
      <c r="F12" s="431"/>
      <c r="G12" s="438"/>
      <c r="H12" s="439"/>
      <c r="I12" s="439"/>
      <c r="J12" s="439"/>
      <c r="K12" s="439"/>
      <c r="L12" s="439"/>
      <c r="M12" s="439"/>
      <c r="N12" s="439"/>
      <c r="O12" s="439"/>
      <c r="P12" s="187" t="s">
        <v>69</v>
      </c>
      <c r="Q12" s="123"/>
      <c r="R12" s="123"/>
      <c r="S12" s="123"/>
      <c r="T12" s="123"/>
      <c r="U12" s="123"/>
      <c r="V12" s="183"/>
      <c r="W12" s="187" t="s">
        <v>70</v>
      </c>
      <c r="X12" s="123"/>
      <c r="Y12" s="123"/>
      <c r="Z12" s="123"/>
      <c r="AA12" s="123"/>
      <c r="AB12" s="123"/>
      <c r="AC12" s="183"/>
      <c r="AD12" s="187" t="s">
        <v>71</v>
      </c>
      <c r="AE12" s="123"/>
      <c r="AF12" s="123"/>
      <c r="AG12" s="123"/>
      <c r="AH12" s="123"/>
      <c r="AI12" s="123"/>
      <c r="AJ12" s="183"/>
      <c r="AK12" s="187" t="s">
        <v>72</v>
      </c>
      <c r="AL12" s="123"/>
      <c r="AM12" s="123"/>
      <c r="AN12" s="123"/>
      <c r="AO12" s="123"/>
      <c r="AP12" s="123"/>
      <c r="AQ12" s="183"/>
      <c r="AR12" s="187" t="s">
        <v>73</v>
      </c>
      <c r="AS12" s="123"/>
      <c r="AT12" s="123"/>
      <c r="AU12" s="123"/>
      <c r="AV12" s="123"/>
      <c r="AW12" s="123"/>
      <c r="AX12" s="442"/>
    </row>
    <row r="13" spans="1:50" ht="21.2" customHeight="1" x14ac:dyDescent="0.15">
      <c r="A13" s="432"/>
      <c r="B13" s="433"/>
      <c r="C13" s="433"/>
      <c r="D13" s="433"/>
      <c r="E13" s="433"/>
      <c r="F13" s="434"/>
      <c r="G13" s="443" t="s">
        <v>7</v>
      </c>
      <c r="H13" s="444"/>
      <c r="I13" s="449" t="s">
        <v>8</v>
      </c>
      <c r="J13" s="450"/>
      <c r="K13" s="450"/>
      <c r="L13" s="450"/>
      <c r="M13" s="450"/>
      <c r="N13" s="450"/>
      <c r="O13" s="451"/>
      <c r="P13" s="93">
        <v>8</v>
      </c>
      <c r="Q13" s="93"/>
      <c r="R13" s="93"/>
      <c r="S13" s="93"/>
      <c r="T13" s="93"/>
      <c r="U13" s="93"/>
      <c r="V13" s="93"/>
      <c r="W13" s="93">
        <v>4</v>
      </c>
      <c r="X13" s="93"/>
      <c r="Y13" s="93"/>
      <c r="Z13" s="93"/>
      <c r="AA13" s="93"/>
      <c r="AB13" s="93"/>
      <c r="AC13" s="93"/>
      <c r="AD13" s="178">
        <v>3</v>
      </c>
      <c r="AE13" s="178"/>
      <c r="AF13" s="178"/>
      <c r="AG13" s="178"/>
      <c r="AH13" s="178"/>
      <c r="AI13" s="178"/>
      <c r="AJ13" s="178"/>
      <c r="AK13" s="178">
        <v>3</v>
      </c>
      <c r="AL13" s="178"/>
      <c r="AM13" s="178"/>
      <c r="AN13" s="178"/>
      <c r="AO13" s="178"/>
      <c r="AP13" s="178"/>
      <c r="AQ13" s="711"/>
      <c r="AR13" s="712">
        <v>0</v>
      </c>
      <c r="AS13" s="713"/>
      <c r="AT13" s="713"/>
      <c r="AU13" s="713"/>
      <c r="AV13" s="713"/>
      <c r="AW13" s="713"/>
      <c r="AX13" s="714"/>
    </row>
    <row r="14" spans="1:50" ht="21.2" customHeight="1" x14ac:dyDescent="0.15">
      <c r="A14" s="432"/>
      <c r="B14" s="433"/>
      <c r="C14" s="433"/>
      <c r="D14" s="433"/>
      <c r="E14" s="433"/>
      <c r="F14" s="434"/>
      <c r="G14" s="445"/>
      <c r="H14" s="446"/>
      <c r="I14" s="354" t="s">
        <v>9</v>
      </c>
      <c r="J14" s="440"/>
      <c r="K14" s="440"/>
      <c r="L14" s="440"/>
      <c r="M14" s="440"/>
      <c r="N14" s="440"/>
      <c r="O14" s="441"/>
      <c r="P14" s="357" t="s">
        <v>483</v>
      </c>
      <c r="Q14" s="358"/>
      <c r="R14" s="358"/>
      <c r="S14" s="358"/>
      <c r="T14" s="358"/>
      <c r="U14" s="358"/>
      <c r="V14" s="358"/>
      <c r="W14" s="357" t="s">
        <v>483</v>
      </c>
      <c r="X14" s="358"/>
      <c r="Y14" s="358"/>
      <c r="Z14" s="358"/>
      <c r="AA14" s="358"/>
      <c r="AB14" s="358"/>
      <c r="AC14" s="358"/>
      <c r="AD14" s="357" t="s">
        <v>483</v>
      </c>
      <c r="AE14" s="358"/>
      <c r="AF14" s="358"/>
      <c r="AG14" s="358"/>
      <c r="AH14" s="358"/>
      <c r="AI14" s="358"/>
      <c r="AJ14" s="358"/>
      <c r="AK14" s="357" t="s">
        <v>483</v>
      </c>
      <c r="AL14" s="358"/>
      <c r="AM14" s="358"/>
      <c r="AN14" s="358"/>
      <c r="AO14" s="358"/>
      <c r="AP14" s="358"/>
      <c r="AQ14" s="358"/>
      <c r="AR14" s="456"/>
      <c r="AS14" s="456"/>
      <c r="AT14" s="456"/>
      <c r="AU14" s="456"/>
      <c r="AV14" s="456"/>
      <c r="AW14" s="456"/>
      <c r="AX14" s="457"/>
    </row>
    <row r="15" spans="1:50" ht="21.2" customHeight="1" x14ac:dyDescent="0.15">
      <c r="A15" s="432"/>
      <c r="B15" s="433"/>
      <c r="C15" s="433"/>
      <c r="D15" s="433"/>
      <c r="E15" s="433"/>
      <c r="F15" s="434"/>
      <c r="G15" s="445"/>
      <c r="H15" s="446"/>
      <c r="I15" s="354" t="s">
        <v>62</v>
      </c>
      <c r="J15" s="355"/>
      <c r="K15" s="355"/>
      <c r="L15" s="355"/>
      <c r="M15" s="355"/>
      <c r="N15" s="355"/>
      <c r="O15" s="356"/>
      <c r="P15" s="357" t="s">
        <v>483</v>
      </c>
      <c r="Q15" s="358"/>
      <c r="R15" s="358"/>
      <c r="S15" s="358"/>
      <c r="T15" s="358"/>
      <c r="U15" s="358"/>
      <c r="V15" s="358"/>
      <c r="W15" s="357" t="s">
        <v>483</v>
      </c>
      <c r="X15" s="358"/>
      <c r="Y15" s="358"/>
      <c r="Z15" s="358"/>
      <c r="AA15" s="358"/>
      <c r="AB15" s="358"/>
      <c r="AC15" s="358"/>
      <c r="AD15" s="357" t="s">
        <v>483</v>
      </c>
      <c r="AE15" s="358"/>
      <c r="AF15" s="358"/>
      <c r="AG15" s="358"/>
      <c r="AH15" s="358"/>
      <c r="AI15" s="358"/>
      <c r="AJ15" s="358"/>
      <c r="AK15" s="357" t="s">
        <v>483</v>
      </c>
      <c r="AL15" s="358"/>
      <c r="AM15" s="358"/>
      <c r="AN15" s="358"/>
      <c r="AO15" s="358"/>
      <c r="AP15" s="358"/>
      <c r="AQ15" s="358"/>
      <c r="AR15" s="71"/>
      <c r="AS15" s="72"/>
      <c r="AT15" s="72"/>
      <c r="AU15" s="72"/>
      <c r="AV15" s="72"/>
      <c r="AW15" s="72"/>
      <c r="AX15" s="455"/>
    </row>
    <row r="16" spans="1:50" ht="21.2" customHeight="1" x14ac:dyDescent="0.15">
      <c r="A16" s="432"/>
      <c r="B16" s="433"/>
      <c r="C16" s="433"/>
      <c r="D16" s="433"/>
      <c r="E16" s="433"/>
      <c r="F16" s="434"/>
      <c r="G16" s="445"/>
      <c r="H16" s="446"/>
      <c r="I16" s="354" t="s">
        <v>63</v>
      </c>
      <c r="J16" s="355"/>
      <c r="K16" s="355"/>
      <c r="L16" s="355"/>
      <c r="M16" s="355"/>
      <c r="N16" s="355"/>
      <c r="O16" s="356"/>
      <c r="P16" s="357" t="s">
        <v>483</v>
      </c>
      <c r="Q16" s="358"/>
      <c r="R16" s="358"/>
      <c r="S16" s="358"/>
      <c r="T16" s="358"/>
      <c r="U16" s="358"/>
      <c r="V16" s="358"/>
      <c r="W16" s="357" t="s">
        <v>483</v>
      </c>
      <c r="X16" s="358"/>
      <c r="Y16" s="358"/>
      <c r="Z16" s="358"/>
      <c r="AA16" s="358"/>
      <c r="AB16" s="358"/>
      <c r="AC16" s="358"/>
      <c r="AD16" s="357" t="s">
        <v>483</v>
      </c>
      <c r="AE16" s="358"/>
      <c r="AF16" s="358"/>
      <c r="AG16" s="358"/>
      <c r="AH16" s="358"/>
      <c r="AI16" s="358"/>
      <c r="AJ16" s="358"/>
      <c r="AK16" s="357" t="s">
        <v>483</v>
      </c>
      <c r="AL16" s="358"/>
      <c r="AM16" s="358"/>
      <c r="AN16" s="358"/>
      <c r="AO16" s="358"/>
      <c r="AP16" s="358"/>
      <c r="AQ16" s="358"/>
      <c r="AR16" s="466"/>
      <c r="AS16" s="467"/>
      <c r="AT16" s="467"/>
      <c r="AU16" s="467"/>
      <c r="AV16" s="467"/>
      <c r="AW16" s="467"/>
      <c r="AX16" s="468"/>
    </row>
    <row r="17" spans="1:50" ht="24.75" customHeight="1" x14ac:dyDescent="0.15">
      <c r="A17" s="432"/>
      <c r="B17" s="433"/>
      <c r="C17" s="433"/>
      <c r="D17" s="433"/>
      <c r="E17" s="433"/>
      <c r="F17" s="434"/>
      <c r="G17" s="445"/>
      <c r="H17" s="446"/>
      <c r="I17" s="354" t="s">
        <v>61</v>
      </c>
      <c r="J17" s="440"/>
      <c r="K17" s="440"/>
      <c r="L17" s="440"/>
      <c r="M17" s="440"/>
      <c r="N17" s="440"/>
      <c r="O17" s="441"/>
      <c r="P17" s="357" t="s">
        <v>483</v>
      </c>
      <c r="Q17" s="358"/>
      <c r="R17" s="358"/>
      <c r="S17" s="358"/>
      <c r="T17" s="358"/>
      <c r="U17" s="358"/>
      <c r="V17" s="358"/>
      <c r="W17" s="357" t="s">
        <v>483</v>
      </c>
      <c r="X17" s="358"/>
      <c r="Y17" s="358"/>
      <c r="Z17" s="358"/>
      <c r="AA17" s="358"/>
      <c r="AB17" s="358"/>
      <c r="AC17" s="358"/>
      <c r="AD17" s="357" t="s">
        <v>483</v>
      </c>
      <c r="AE17" s="358"/>
      <c r="AF17" s="358"/>
      <c r="AG17" s="358"/>
      <c r="AH17" s="358"/>
      <c r="AI17" s="358"/>
      <c r="AJ17" s="358"/>
      <c r="AK17" s="357" t="s">
        <v>483</v>
      </c>
      <c r="AL17" s="358"/>
      <c r="AM17" s="358"/>
      <c r="AN17" s="358"/>
      <c r="AO17" s="358"/>
      <c r="AP17" s="358"/>
      <c r="AQ17" s="358"/>
      <c r="AR17" s="469"/>
      <c r="AS17" s="469"/>
      <c r="AT17" s="469"/>
      <c r="AU17" s="469"/>
      <c r="AV17" s="469"/>
      <c r="AW17" s="469"/>
      <c r="AX17" s="470"/>
    </row>
    <row r="18" spans="1:50" ht="24.75" customHeight="1" x14ac:dyDescent="0.15">
      <c r="A18" s="432"/>
      <c r="B18" s="433"/>
      <c r="C18" s="433"/>
      <c r="D18" s="433"/>
      <c r="E18" s="433"/>
      <c r="F18" s="434"/>
      <c r="G18" s="447"/>
      <c r="H18" s="448"/>
      <c r="I18" s="359" t="s">
        <v>22</v>
      </c>
      <c r="J18" s="360"/>
      <c r="K18" s="360"/>
      <c r="L18" s="360"/>
      <c r="M18" s="360"/>
      <c r="N18" s="360"/>
      <c r="O18" s="361"/>
      <c r="P18" s="319">
        <f>SUM(P13:V17)</f>
        <v>8</v>
      </c>
      <c r="Q18" s="320"/>
      <c r="R18" s="320"/>
      <c r="S18" s="320"/>
      <c r="T18" s="320"/>
      <c r="U18" s="320"/>
      <c r="V18" s="321"/>
      <c r="W18" s="319">
        <f>SUM(W13:AC17)</f>
        <v>4</v>
      </c>
      <c r="X18" s="320"/>
      <c r="Y18" s="320"/>
      <c r="Z18" s="320"/>
      <c r="AA18" s="320"/>
      <c r="AB18" s="320"/>
      <c r="AC18" s="321"/>
      <c r="AD18" s="319">
        <f t="shared" ref="AD18" si="0">SUM(AD13:AJ17)</f>
        <v>3</v>
      </c>
      <c r="AE18" s="320"/>
      <c r="AF18" s="320"/>
      <c r="AG18" s="320"/>
      <c r="AH18" s="320"/>
      <c r="AI18" s="320"/>
      <c r="AJ18" s="321"/>
      <c r="AK18" s="319">
        <f t="shared" ref="AK18" si="1">SUM(AK13:AQ17)</f>
        <v>3</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32"/>
      <c r="B19" s="433"/>
      <c r="C19" s="433"/>
      <c r="D19" s="433"/>
      <c r="E19" s="433"/>
      <c r="F19" s="434"/>
      <c r="G19" s="316" t="s">
        <v>10</v>
      </c>
      <c r="H19" s="317"/>
      <c r="I19" s="317"/>
      <c r="J19" s="317"/>
      <c r="K19" s="317"/>
      <c r="L19" s="317"/>
      <c r="M19" s="317"/>
      <c r="N19" s="317"/>
      <c r="O19" s="317"/>
      <c r="P19" s="324">
        <v>6</v>
      </c>
      <c r="Q19" s="324"/>
      <c r="R19" s="324"/>
      <c r="S19" s="324"/>
      <c r="T19" s="324"/>
      <c r="U19" s="324"/>
      <c r="V19" s="324"/>
      <c r="W19" s="324">
        <v>3</v>
      </c>
      <c r="X19" s="324"/>
      <c r="Y19" s="324"/>
      <c r="Z19" s="324"/>
      <c r="AA19" s="324"/>
      <c r="AB19" s="324"/>
      <c r="AC19" s="324"/>
      <c r="AD19" s="71">
        <v>4</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35"/>
      <c r="B20" s="436"/>
      <c r="C20" s="436"/>
      <c r="D20" s="436"/>
      <c r="E20" s="436"/>
      <c r="F20" s="437"/>
      <c r="G20" s="316" t="s">
        <v>11</v>
      </c>
      <c r="H20" s="317"/>
      <c r="I20" s="317"/>
      <c r="J20" s="317"/>
      <c r="K20" s="317"/>
      <c r="L20" s="317"/>
      <c r="M20" s="317"/>
      <c r="N20" s="317"/>
      <c r="O20" s="317"/>
      <c r="P20" s="325">
        <f>IF(P18=0, "-", P19/P18)</f>
        <v>0.75</v>
      </c>
      <c r="Q20" s="325"/>
      <c r="R20" s="325"/>
      <c r="S20" s="325"/>
      <c r="T20" s="325"/>
      <c r="U20" s="325"/>
      <c r="V20" s="325"/>
      <c r="W20" s="325">
        <f>IF(W18=0, "-", W19/W18)</f>
        <v>0.75</v>
      </c>
      <c r="X20" s="325"/>
      <c r="Y20" s="325"/>
      <c r="Z20" s="325"/>
      <c r="AA20" s="325"/>
      <c r="AB20" s="325"/>
      <c r="AC20" s="325"/>
      <c r="AD20" s="325">
        <f>IF(AD18=0, "-", AD19/AD18)</f>
        <v>1.3333333333333333</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35" t="s">
        <v>13</v>
      </c>
      <c r="B21" s="236"/>
      <c r="C21" s="236"/>
      <c r="D21" s="236"/>
      <c r="E21" s="236"/>
      <c r="F21" s="237"/>
      <c r="G21" s="242" t="s">
        <v>319</v>
      </c>
      <c r="H21" s="243"/>
      <c r="I21" s="243"/>
      <c r="J21" s="243"/>
      <c r="K21" s="243"/>
      <c r="L21" s="243"/>
      <c r="M21" s="243"/>
      <c r="N21" s="243"/>
      <c r="O21" s="244"/>
      <c r="P21" s="261" t="s">
        <v>83</v>
      </c>
      <c r="Q21" s="243"/>
      <c r="R21" s="243"/>
      <c r="S21" s="243"/>
      <c r="T21" s="243"/>
      <c r="U21" s="243"/>
      <c r="V21" s="243"/>
      <c r="W21" s="243"/>
      <c r="X21" s="244"/>
      <c r="Y21" s="216"/>
      <c r="Z21" s="86"/>
      <c r="AA21" s="87"/>
      <c r="AB21" s="274" t="s">
        <v>12</v>
      </c>
      <c r="AC21" s="275"/>
      <c r="AD21" s="276"/>
      <c r="AE21" s="303" t="s">
        <v>69</v>
      </c>
      <c r="AF21" s="304"/>
      <c r="AG21" s="304"/>
      <c r="AH21" s="304"/>
      <c r="AI21" s="305"/>
      <c r="AJ21" s="303" t="s">
        <v>70</v>
      </c>
      <c r="AK21" s="304"/>
      <c r="AL21" s="304"/>
      <c r="AM21" s="304"/>
      <c r="AN21" s="305"/>
      <c r="AO21" s="303" t="s">
        <v>71</v>
      </c>
      <c r="AP21" s="304"/>
      <c r="AQ21" s="304"/>
      <c r="AR21" s="304"/>
      <c r="AS21" s="305"/>
      <c r="AT21" s="292" t="s">
        <v>303</v>
      </c>
      <c r="AU21" s="293"/>
      <c r="AV21" s="293"/>
      <c r="AW21" s="293"/>
      <c r="AX21" s="294"/>
    </row>
    <row r="22" spans="1:50" ht="18.75" customHeight="1" x14ac:dyDescent="0.15">
      <c r="A22" s="235"/>
      <c r="B22" s="236"/>
      <c r="C22" s="236"/>
      <c r="D22" s="236"/>
      <c r="E22" s="236"/>
      <c r="F22" s="237"/>
      <c r="G22" s="245"/>
      <c r="H22" s="110"/>
      <c r="I22" s="110"/>
      <c r="J22" s="110"/>
      <c r="K22" s="110"/>
      <c r="L22" s="110"/>
      <c r="M22" s="110"/>
      <c r="N22" s="110"/>
      <c r="O22" s="246"/>
      <c r="P22" s="262"/>
      <c r="Q22" s="110"/>
      <c r="R22" s="110"/>
      <c r="S22" s="110"/>
      <c r="T22" s="110"/>
      <c r="U22" s="110"/>
      <c r="V22" s="110"/>
      <c r="W22" s="110"/>
      <c r="X22" s="246"/>
      <c r="Y22" s="300"/>
      <c r="Z22" s="301"/>
      <c r="AA22" s="302"/>
      <c r="AB22" s="150"/>
      <c r="AC22" s="145"/>
      <c r="AD22" s="146"/>
      <c r="AE22" s="151"/>
      <c r="AF22" s="144"/>
      <c r="AG22" s="144"/>
      <c r="AH22" s="144"/>
      <c r="AI22" s="306"/>
      <c r="AJ22" s="151"/>
      <c r="AK22" s="144"/>
      <c r="AL22" s="144"/>
      <c r="AM22" s="144"/>
      <c r="AN22" s="306"/>
      <c r="AO22" s="151"/>
      <c r="AP22" s="144"/>
      <c r="AQ22" s="144"/>
      <c r="AR22" s="144"/>
      <c r="AS22" s="306"/>
      <c r="AT22" s="67"/>
      <c r="AU22" s="112"/>
      <c r="AV22" s="112"/>
      <c r="AW22" s="110" t="s">
        <v>362</v>
      </c>
      <c r="AX22" s="111"/>
    </row>
    <row r="23" spans="1:50" ht="22.7" customHeight="1" x14ac:dyDescent="0.15">
      <c r="A23" s="238"/>
      <c r="B23" s="236"/>
      <c r="C23" s="236"/>
      <c r="D23" s="236"/>
      <c r="E23" s="236"/>
      <c r="F23" s="237"/>
      <c r="G23" s="326" t="s">
        <v>516</v>
      </c>
      <c r="H23" s="327"/>
      <c r="I23" s="327"/>
      <c r="J23" s="327"/>
      <c r="K23" s="327"/>
      <c r="L23" s="327"/>
      <c r="M23" s="327"/>
      <c r="N23" s="327"/>
      <c r="O23" s="328"/>
      <c r="P23" s="326" t="s">
        <v>515</v>
      </c>
      <c r="Q23" s="327"/>
      <c r="R23" s="327"/>
      <c r="S23" s="327"/>
      <c r="T23" s="327"/>
      <c r="U23" s="327"/>
      <c r="V23" s="327"/>
      <c r="W23" s="327"/>
      <c r="X23" s="328"/>
      <c r="Y23" s="271" t="s">
        <v>14</v>
      </c>
      <c r="Z23" s="272"/>
      <c r="AA23" s="273"/>
      <c r="AB23" s="724" t="s">
        <v>519</v>
      </c>
      <c r="AC23" s="335"/>
      <c r="AD23" s="335"/>
      <c r="AE23" s="702">
        <v>1310</v>
      </c>
      <c r="AF23" s="385"/>
      <c r="AG23" s="385"/>
      <c r="AH23" s="385"/>
      <c r="AI23" s="385"/>
      <c r="AJ23" s="702">
        <v>1058</v>
      </c>
      <c r="AK23" s="385"/>
      <c r="AL23" s="385"/>
      <c r="AM23" s="385"/>
      <c r="AN23" s="385"/>
      <c r="AO23" s="94">
        <v>1197</v>
      </c>
      <c r="AP23" s="95"/>
      <c r="AQ23" s="95"/>
      <c r="AR23" s="95"/>
      <c r="AS23" s="96"/>
      <c r="AT23" s="247"/>
      <c r="AU23" s="247"/>
      <c r="AV23" s="247"/>
      <c r="AW23" s="247"/>
      <c r="AX23" s="248"/>
    </row>
    <row r="24" spans="1:50" ht="76.5" customHeight="1" x14ac:dyDescent="0.15">
      <c r="A24" s="239"/>
      <c r="B24" s="240"/>
      <c r="C24" s="240"/>
      <c r="D24" s="240"/>
      <c r="E24" s="240"/>
      <c r="F24" s="241"/>
      <c r="G24" s="329"/>
      <c r="H24" s="330"/>
      <c r="I24" s="330"/>
      <c r="J24" s="330"/>
      <c r="K24" s="330"/>
      <c r="L24" s="330"/>
      <c r="M24" s="330"/>
      <c r="N24" s="330"/>
      <c r="O24" s="331"/>
      <c r="P24" s="329"/>
      <c r="Q24" s="330"/>
      <c r="R24" s="330"/>
      <c r="S24" s="330"/>
      <c r="T24" s="330"/>
      <c r="U24" s="330"/>
      <c r="V24" s="330"/>
      <c r="W24" s="330"/>
      <c r="X24" s="331"/>
      <c r="Y24" s="187" t="s">
        <v>65</v>
      </c>
      <c r="Z24" s="123"/>
      <c r="AA24" s="183"/>
      <c r="AB24" s="347" t="s">
        <v>519</v>
      </c>
      <c r="AC24" s="336"/>
      <c r="AD24" s="336"/>
      <c r="AE24" s="97">
        <v>500</v>
      </c>
      <c r="AF24" s="97"/>
      <c r="AG24" s="97"/>
      <c r="AH24" s="97"/>
      <c r="AI24" s="97"/>
      <c r="AJ24" s="97">
        <v>500</v>
      </c>
      <c r="AK24" s="97"/>
      <c r="AL24" s="97"/>
      <c r="AM24" s="97"/>
      <c r="AN24" s="97"/>
      <c r="AO24" s="94">
        <v>500</v>
      </c>
      <c r="AP24" s="95"/>
      <c r="AQ24" s="95"/>
      <c r="AR24" s="95"/>
      <c r="AS24" s="96"/>
      <c r="AT24" s="94">
        <v>300</v>
      </c>
      <c r="AU24" s="95"/>
      <c r="AV24" s="95"/>
      <c r="AW24" s="95"/>
      <c r="AX24" s="98"/>
    </row>
    <row r="25" spans="1:50" ht="49.5" customHeight="1" x14ac:dyDescent="0.15">
      <c r="A25" s="715"/>
      <c r="B25" s="716"/>
      <c r="C25" s="716"/>
      <c r="D25" s="716"/>
      <c r="E25" s="716"/>
      <c r="F25" s="717"/>
      <c r="G25" s="332"/>
      <c r="H25" s="333"/>
      <c r="I25" s="333"/>
      <c r="J25" s="333"/>
      <c r="K25" s="333"/>
      <c r="L25" s="333"/>
      <c r="M25" s="333"/>
      <c r="N25" s="333"/>
      <c r="O25" s="334"/>
      <c r="P25" s="332"/>
      <c r="Q25" s="333"/>
      <c r="R25" s="333"/>
      <c r="S25" s="333"/>
      <c r="T25" s="333"/>
      <c r="U25" s="333"/>
      <c r="V25" s="333"/>
      <c r="W25" s="333"/>
      <c r="X25" s="334"/>
      <c r="Y25" s="122" t="s">
        <v>15</v>
      </c>
      <c r="Z25" s="123"/>
      <c r="AA25" s="183"/>
      <c r="AB25" s="705" t="s">
        <v>366</v>
      </c>
      <c r="AC25" s="270"/>
      <c r="AD25" s="270"/>
      <c r="AE25" s="710">
        <v>262</v>
      </c>
      <c r="AF25" s="710"/>
      <c r="AG25" s="710"/>
      <c r="AH25" s="710"/>
      <c r="AI25" s="710"/>
      <c r="AJ25" s="710">
        <v>212</v>
      </c>
      <c r="AK25" s="710"/>
      <c r="AL25" s="710"/>
      <c r="AM25" s="710"/>
      <c r="AN25" s="710"/>
      <c r="AO25" s="94">
        <v>239</v>
      </c>
      <c r="AP25" s="95"/>
      <c r="AQ25" s="95"/>
      <c r="AR25" s="95"/>
      <c r="AS25" s="96"/>
      <c r="AT25" s="277"/>
      <c r="AU25" s="278"/>
      <c r="AV25" s="278"/>
      <c r="AW25" s="278"/>
      <c r="AX25" s="279"/>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1" t="s">
        <v>83</v>
      </c>
      <c r="Q26" s="243"/>
      <c r="R26" s="243"/>
      <c r="S26" s="243"/>
      <c r="T26" s="243"/>
      <c r="U26" s="243"/>
      <c r="V26" s="243"/>
      <c r="W26" s="243"/>
      <c r="X26" s="244"/>
      <c r="Y26" s="216"/>
      <c r="Z26" s="86"/>
      <c r="AA26" s="87"/>
      <c r="AB26" s="274" t="s">
        <v>12</v>
      </c>
      <c r="AC26" s="275"/>
      <c r="AD26" s="276"/>
      <c r="AE26" s="303" t="s">
        <v>69</v>
      </c>
      <c r="AF26" s="304"/>
      <c r="AG26" s="304"/>
      <c r="AH26" s="304"/>
      <c r="AI26" s="305"/>
      <c r="AJ26" s="303" t="s">
        <v>70</v>
      </c>
      <c r="AK26" s="304"/>
      <c r="AL26" s="304"/>
      <c r="AM26" s="304"/>
      <c r="AN26" s="305"/>
      <c r="AO26" s="303" t="s">
        <v>71</v>
      </c>
      <c r="AP26" s="304"/>
      <c r="AQ26" s="304"/>
      <c r="AR26" s="304"/>
      <c r="AS26" s="305"/>
      <c r="AT26" s="718" t="s">
        <v>303</v>
      </c>
      <c r="AU26" s="719"/>
      <c r="AV26" s="719"/>
      <c r="AW26" s="719"/>
      <c r="AX26" s="720"/>
    </row>
    <row r="27" spans="1:50" ht="18.75" hidden="1" customHeight="1" x14ac:dyDescent="0.15">
      <c r="A27" s="235"/>
      <c r="B27" s="236"/>
      <c r="C27" s="236"/>
      <c r="D27" s="236"/>
      <c r="E27" s="236"/>
      <c r="F27" s="237"/>
      <c r="G27" s="245"/>
      <c r="H27" s="110"/>
      <c r="I27" s="110"/>
      <c r="J27" s="110"/>
      <c r="K27" s="110"/>
      <c r="L27" s="110"/>
      <c r="M27" s="110"/>
      <c r="N27" s="110"/>
      <c r="O27" s="246"/>
      <c r="P27" s="262"/>
      <c r="Q27" s="110"/>
      <c r="R27" s="110"/>
      <c r="S27" s="110"/>
      <c r="T27" s="110"/>
      <c r="U27" s="110"/>
      <c r="V27" s="110"/>
      <c r="W27" s="110"/>
      <c r="X27" s="246"/>
      <c r="Y27" s="300"/>
      <c r="Z27" s="301"/>
      <c r="AA27" s="302"/>
      <c r="AB27" s="150"/>
      <c r="AC27" s="145"/>
      <c r="AD27" s="146"/>
      <c r="AE27" s="151"/>
      <c r="AF27" s="144"/>
      <c r="AG27" s="144"/>
      <c r="AH27" s="144"/>
      <c r="AI27" s="306"/>
      <c r="AJ27" s="151"/>
      <c r="AK27" s="144"/>
      <c r="AL27" s="144"/>
      <c r="AM27" s="144"/>
      <c r="AN27" s="306"/>
      <c r="AO27" s="151"/>
      <c r="AP27" s="144"/>
      <c r="AQ27" s="144"/>
      <c r="AR27" s="144"/>
      <c r="AS27" s="306"/>
      <c r="AT27" s="67"/>
      <c r="AU27" s="112"/>
      <c r="AV27" s="112"/>
      <c r="AW27" s="110" t="s">
        <v>362</v>
      </c>
      <c r="AX27" s="111"/>
    </row>
    <row r="28" spans="1:50" ht="22.7" hidden="1" customHeight="1" x14ac:dyDescent="0.15">
      <c r="A28" s="238"/>
      <c r="B28" s="236"/>
      <c r="C28" s="236"/>
      <c r="D28" s="236"/>
      <c r="E28" s="236"/>
      <c r="F28" s="237"/>
      <c r="G28" s="326"/>
      <c r="H28" s="327"/>
      <c r="I28" s="327"/>
      <c r="J28" s="327"/>
      <c r="K28" s="327"/>
      <c r="L28" s="327"/>
      <c r="M28" s="327"/>
      <c r="N28" s="327"/>
      <c r="O28" s="328"/>
      <c r="P28" s="263"/>
      <c r="Q28" s="218"/>
      <c r="R28" s="218"/>
      <c r="S28" s="218"/>
      <c r="T28" s="218"/>
      <c r="U28" s="218"/>
      <c r="V28" s="218"/>
      <c r="W28" s="218"/>
      <c r="X28" s="219"/>
      <c r="Y28" s="271" t="s">
        <v>14</v>
      </c>
      <c r="Z28" s="272"/>
      <c r="AA28" s="273"/>
      <c r="AB28" s="335"/>
      <c r="AC28" s="335"/>
      <c r="AD28" s="335"/>
      <c r="AE28" s="94"/>
      <c r="AF28" s="95"/>
      <c r="AG28" s="95"/>
      <c r="AH28" s="95"/>
      <c r="AI28" s="96"/>
      <c r="AJ28" s="94"/>
      <c r="AK28" s="95"/>
      <c r="AL28" s="95"/>
      <c r="AM28" s="95"/>
      <c r="AN28" s="96"/>
      <c r="AO28" s="94"/>
      <c r="AP28" s="95"/>
      <c r="AQ28" s="95"/>
      <c r="AR28" s="95"/>
      <c r="AS28" s="96"/>
      <c r="AT28" s="247"/>
      <c r="AU28" s="247"/>
      <c r="AV28" s="247"/>
      <c r="AW28" s="247"/>
      <c r="AX28" s="248"/>
    </row>
    <row r="29" spans="1:50" ht="22.7" hidden="1" customHeight="1" x14ac:dyDescent="0.15">
      <c r="A29" s="239"/>
      <c r="B29" s="240"/>
      <c r="C29" s="240"/>
      <c r="D29" s="240"/>
      <c r="E29" s="240"/>
      <c r="F29" s="241"/>
      <c r="G29" s="329"/>
      <c r="H29" s="330"/>
      <c r="I29" s="330"/>
      <c r="J29" s="330"/>
      <c r="K29" s="330"/>
      <c r="L29" s="330"/>
      <c r="M29" s="330"/>
      <c r="N29" s="330"/>
      <c r="O29" s="331"/>
      <c r="P29" s="297"/>
      <c r="Q29" s="297"/>
      <c r="R29" s="297"/>
      <c r="S29" s="297"/>
      <c r="T29" s="297"/>
      <c r="U29" s="297"/>
      <c r="V29" s="297"/>
      <c r="W29" s="297"/>
      <c r="X29" s="298"/>
      <c r="Y29" s="187" t="s">
        <v>65</v>
      </c>
      <c r="Z29" s="123"/>
      <c r="AA29" s="183"/>
      <c r="AB29" s="336"/>
      <c r="AC29" s="336"/>
      <c r="AD29" s="336"/>
      <c r="AE29" s="94"/>
      <c r="AF29" s="95"/>
      <c r="AG29" s="95"/>
      <c r="AH29" s="95"/>
      <c r="AI29" s="96"/>
      <c r="AJ29" s="94"/>
      <c r="AK29" s="95"/>
      <c r="AL29" s="95"/>
      <c r="AM29" s="95"/>
      <c r="AN29" s="96"/>
      <c r="AO29" s="94"/>
      <c r="AP29" s="95"/>
      <c r="AQ29" s="95"/>
      <c r="AR29" s="95"/>
      <c r="AS29" s="96"/>
      <c r="AT29" s="94"/>
      <c r="AU29" s="95"/>
      <c r="AV29" s="95"/>
      <c r="AW29" s="95"/>
      <c r="AX29" s="98"/>
    </row>
    <row r="30" spans="1:50" ht="22.7" hidden="1" customHeight="1" x14ac:dyDescent="0.15">
      <c r="A30" s="715"/>
      <c r="B30" s="716"/>
      <c r="C30" s="716"/>
      <c r="D30" s="716"/>
      <c r="E30" s="716"/>
      <c r="F30" s="717"/>
      <c r="G30" s="332"/>
      <c r="H30" s="333"/>
      <c r="I30" s="333"/>
      <c r="J30" s="333"/>
      <c r="K30" s="333"/>
      <c r="L30" s="333"/>
      <c r="M30" s="333"/>
      <c r="N30" s="333"/>
      <c r="O30" s="334"/>
      <c r="P30" s="220"/>
      <c r="Q30" s="220"/>
      <c r="R30" s="220"/>
      <c r="S30" s="220"/>
      <c r="T30" s="220"/>
      <c r="U30" s="220"/>
      <c r="V30" s="220"/>
      <c r="W30" s="220"/>
      <c r="X30" s="221"/>
      <c r="Y30" s="122" t="s">
        <v>15</v>
      </c>
      <c r="Z30" s="123"/>
      <c r="AA30" s="183"/>
      <c r="AB30" s="270" t="s">
        <v>16</v>
      </c>
      <c r="AC30" s="270"/>
      <c r="AD30" s="270"/>
      <c r="AE30" s="94"/>
      <c r="AF30" s="95"/>
      <c r="AG30" s="95"/>
      <c r="AH30" s="95"/>
      <c r="AI30" s="96"/>
      <c r="AJ30" s="94"/>
      <c r="AK30" s="95"/>
      <c r="AL30" s="95"/>
      <c r="AM30" s="95"/>
      <c r="AN30" s="96"/>
      <c r="AO30" s="94"/>
      <c r="AP30" s="95"/>
      <c r="AQ30" s="95"/>
      <c r="AR30" s="95"/>
      <c r="AS30" s="96"/>
      <c r="AT30" s="277"/>
      <c r="AU30" s="278"/>
      <c r="AV30" s="278"/>
      <c r="AW30" s="278"/>
      <c r="AX30" s="279"/>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1" t="s">
        <v>83</v>
      </c>
      <c r="Q31" s="243"/>
      <c r="R31" s="243"/>
      <c r="S31" s="243"/>
      <c r="T31" s="243"/>
      <c r="U31" s="243"/>
      <c r="V31" s="243"/>
      <c r="W31" s="243"/>
      <c r="X31" s="244"/>
      <c r="Y31" s="216"/>
      <c r="Z31" s="86"/>
      <c r="AA31" s="87"/>
      <c r="AB31" s="274" t="s">
        <v>12</v>
      </c>
      <c r="AC31" s="275"/>
      <c r="AD31" s="276"/>
      <c r="AE31" s="303" t="s">
        <v>69</v>
      </c>
      <c r="AF31" s="304"/>
      <c r="AG31" s="304"/>
      <c r="AH31" s="304"/>
      <c r="AI31" s="305"/>
      <c r="AJ31" s="303" t="s">
        <v>70</v>
      </c>
      <c r="AK31" s="304"/>
      <c r="AL31" s="304"/>
      <c r="AM31" s="304"/>
      <c r="AN31" s="305"/>
      <c r="AO31" s="303" t="s">
        <v>71</v>
      </c>
      <c r="AP31" s="304"/>
      <c r="AQ31" s="304"/>
      <c r="AR31" s="304"/>
      <c r="AS31" s="305"/>
      <c r="AT31" s="292" t="s">
        <v>303</v>
      </c>
      <c r="AU31" s="293"/>
      <c r="AV31" s="293"/>
      <c r="AW31" s="293"/>
      <c r="AX31" s="294"/>
    </row>
    <row r="32" spans="1:50" ht="18.75" hidden="1" customHeight="1" x14ac:dyDescent="0.15">
      <c r="A32" s="235"/>
      <c r="B32" s="236"/>
      <c r="C32" s="236"/>
      <c r="D32" s="236"/>
      <c r="E32" s="236"/>
      <c r="F32" s="237"/>
      <c r="G32" s="245"/>
      <c r="H32" s="110"/>
      <c r="I32" s="110"/>
      <c r="J32" s="110"/>
      <c r="K32" s="110"/>
      <c r="L32" s="110"/>
      <c r="M32" s="110"/>
      <c r="N32" s="110"/>
      <c r="O32" s="246"/>
      <c r="P32" s="262"/>
      <c r="Q32" s="110"/>
      <c r="R32" s="110"/>
      <c r="S32" s="110"/>
      <c r="T32" s="110"/>
      <c r="U32" s="110"/>
      <c r="V32" s="110"/>
      <c r="W32" s="110"/>
      <c r="X32" s="246"/>
      <c r="Y32" s="300"/>
      <c r="Z32" s="301"/>
      <c r="AA32" s="302"/>
      <c r="AB32" s="150"/>
      <c r="AC32" s="145"/>
      <c r="AD32" s="146"/>
      <c r="AE32" s="151"/>
      <c r="AF32" s="144"/>
      <c r="AG32" s="144"/>
      <c r="AH32" s="144"/>
      <c r="AI32" s="306"/>
      <c r="AJ32" s="151"/>
      <c r="AK32" s="144"/>
      <c r="AL32" s="144"/>
      <c r="AM32" s="144"/>
      <c r="AN32" s="306"/>
      <c r="AO32" s="151"/>
      <c r="AP32" s="144"/>
      <c r="AQ32" s="144"/>
      <c r="AR32" s="144"/>
      <c r="AS32" s="306"/>
      <c r="AT32" s="67"/>
      <c r="AU32" s="112"/>
      <c r="AV32" s="112"/>
      <c r="AW32" s="110" t="s">
        <v>362</v>
      </c>
      <c r="AX32" s="111"/>
    </row>
    <row r="33" spans="1:50" ht="22.7" hidden="1" customHeight="1" x14ac:dyDescent="0.15">
      <c r="A33" s="238"/>
      <c r="B33" s="236"/>
      <c r="C33" s="236"/>
      <c r="D33" s="236"/>
      <c r="E33" s="236"/>
      <c r="F33" s="237"/>
      <c r="G33" s="674"/>
      <c r="H33" s="327"/>
      <c r="I33" s="327"/>
      <c r="J33" s="327"/>
      <c r="K33" s="327"/>
      <c r="L33" s="327"/>
      <c r="M33" s="327"/>
      <c r="N33" s="327"/>
      <c r="O33" s="328"/>
      <c r="P33" s="263"/>
      <c r="Q33" s="218"/>
      <c r="R33" s="218"/>
      <c r="S33" s="218"/>
      <c r="T33" s="218"/>
      <c r="U33" s="218"/>
      <c r="V33" s="218"/>
      <c r="W33" s="218"/>
      <c r="X33" s="219"/>
      <c r="Y33" s="271" t="s">
        <v>14</v>
      </c>
      <c r="Z33" s="272"/>
      <c r="AA33" s="273"/>
      <c r="AB33" s="335"/>
      <c r="AC33" s="335"/>
      <c r="AD33" s="335"/>
      <c r="AE33" s="94"/>
      <c r="AF33" s="95"/>
      <c r="AG33" s="95"/>
      <c r="AH33" s="95"/>
      <c r="AI33" s="96"/>
      <c r="AJ33" s="94"/>
      <c r="AK33" s="95"/>
      <c r="AL33" s="95"/>
      <c r="AM33" s="95"/>
      <c r="AN33" s="96"/>
      <c r="AO33" s="94"/>
      <c r="AP33" s="95"/>
      <c r="AQ33" s="95"/>
      <c r="AR33" s="95"/>
      <c r="AS33" s="96"/>
      <c r="AT33" s="247"/>
      <c r="AU33" s="247"/>
      <c r="AV33" s="247"/>
      <c r="AW33" s="247"/>
      <c r="AX33" s="248"/>
    </row>
    <row r="34" spans="1:50" ht="22.7" hidden="1" customHeight="1" x14ac:dyDescent="0.15">
      <c r="A34" s="239"/>
      <c r="B34" s="240"/>
      <c r="C34" s="240"/>
      <c r="D34" s="240"/>
      <c r="E34" s="240"/>
      <c r="F34" s="241"/>
      <c r="G34" s="329"/>
      <c r="H34" s="330"/>
      <c r="I34" s="330"/>
      <c r="J34" s="330"/>
      <c r="K34" s="330"/>
      <c r="L34" s="330"/>
      <c r="M34" s="330"/>
      <c r="N34" s="330"/>
      <c r="O34" s="331"/>
      <c r="P34" s="297"/>
      <c r="Q34" s="297"/>
      <c r="R34" s="297"/>
      <c r="S34" s="297"/>
      <c r="T34" s="297"/>
      <c r="U34" s="297"/>
      <c r="V34" s="297"/>
      <c r="W34" s="297"/>
      <c r="X34" s="298"/>
      <c r="Y34" s="187" t="s">
        <v>65</v>
      </c>
      <c r="Z34" s="123"/>
      <c r="AA34" s="183"/>
      <c r="AB34" s="336"/>
      <c r="AC34" s="336"/>
      <c r="AD34" s="336"/>
      <c r="AE34" s="94"/>
      <c r="AF34" s="95"/>
      <c r="AG34" s="95"/>
      <c r="AH34" s="95"/>
      <c r="AI34" s="96"/>
      <c r="AJ34" s="94"/>
      <c r="AK34" s="95"/>
      <c r="AL34" s="95"/>
      <c r="AM34" s="95"/>
      <c r="AN34" s="96"/>
      <c r="AO34" s="94"/>
      <c r="AP34" s="95"/>
      <c r="AQ34" s="95"/>
      <c r="AR34" s="95"/>
      <c r="AS34" s="96"/>
      <c r="AT34" s="94"/>
      <c r="AU34" s="95"/>
      <c r="AV34" s="95"/>
      <c r="AW34" s="95"/>
      <c r="AX34" s="98"/>
    </row>
    <row r="35" spans="1:50" ht="22.7" hidden="1" customHeight="1" x14ac:dyDescent="0.15">
      <c r="A35" s="715"/>
      <c r="B35" s="716"/>
      <c r="C35" s="716"/>
      <c r="D35" s="716"/>
      <c r="E35" s="716"/>
      <c r="F35" s="717"/>
      <c r="G35" s="332"/>
      <c r="H35" s="333"/>
      <c r="I35" s="333"/>
      <c r="J35" s="333"/>
      <c r="K35" s="333"/>
      <c r="L35" s="333"/>
      <c r="M35" s="333"/>
      <c r="N35" s="333"/>
      <c r="O35" s="334"/>
      <c r="P35" s="220"/>
      <c r="Q35" s="220"/>
      <c r="R35" s="220"/>
      <c r="S35" s="220"/>
      <c r="T35" s="220"/>
      <c r="U35" s="220"/>
      <c r="V35" s="220"/>
      <c r="W35" s="220"/>
      <c r="X35" s="221"/>
      <c r="Y35" s="122" t="s">
        <v>15</v>
      </c>
      <c r="Z35" s="123"/>
      <c r="AA35" s="183"/>
      <c r="AB35" s="270" t="s">
        <v>16</v>
      </c>
      <c r="AC35" s="270"/>
      <c r="AD35" s="270"/>
      <c r="AE35" s="94"/>
      <c r="AF35" s="95"/>
      <c r="AG35" s="95"/>
      <c r="AH35" s="95"/>
      <c r="AI35" s="96"/>
      <c r="AJ35" s="94"/>
      <c r="AK35" s="95"/>
      <c r="AL35" s="95"/>
      <c r="AM35" s="95"/>
      <c r="AN35" s="96"/>
      <c r="AO35" s="94"/>
      <c r="AP35" s="95"/>
      <c r="AQ35" s="95"/>
      <c r="AR35" s="95"/>
      <c r="AS35" s="96"/>
      <c r="AT35" s="277"/>
      <c r="AU35" s="278"/>
      <c r="AV35" s="278"/>
      <c r="AW35" s="278"/>
      <c r="AX35" s="279"/>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1" t="s">
        <v>83</v>
      </c>
      <c r="Q36" s="243"/>
      <c r="R36" s="243"/>
      <c r="S36" s="243"/>
      <c r="T36" s="243"/>
      <c r="U36" s="243"/>
      <c r="V36" s="243"/>
      <c r="W36" s="243"/>
      <c r="X36" s="244"/>
      <c r="Y36" s="216"/>
      <c r="Z36" s="86"/>
      <c r="AA36" s="87"/>
      <c r="AB36" s="274" t="s">
        <v>12</v>
      </c>
      <c r="AC36" s="275"/>
      <c r="AD36" s="276"/>
      <c r="AE36" s="303" t="s">
        <v>69</v>
      </c>
      <c r="AF36" s="304"/>
      <c r="AG36" s="304"/>
      <c r="AH36" s="304"/>
      <c r="AI36" s="305"/>
      <c r="AJ36" s="303" t="s">
        <v>70</v>
      </c>
      <c r="AK36" s="304"/>
      <c r="AL36" s="304"/>
      <c r="AM36" s="304"/>
      <c r="AN36" s="305"/>
      <c r="AO36" s="303" t="s">
        <v>71</v>
      </c>
      <c r="AP36" s="304"/>
      <c r="AQ36" s="304"/>
      <c r="AR36" s="304"/>
      <c r="AS36" s="305"/>
      <c r="AT36" s="292" t="s">
        <v>303</v>
      </c>
      <c r="AU36" s="293"/>
      <c r="AV36" s="293"/>
      <c r="AW36" s="293"/>
      <c r="AX36" s="294"/>
    </row>
    <row r="37" spans="1:50" ht="18.75" hidden="1" customHeight="1" x14ac:dyDescent="0.15">
      <c r="A37" s="235"/>
      <c r="B37" s="236"/>
      <c r="C37" s="236"/>
      <c r="D37" s="236"/>
      <c r="E37" s="236"/>
      <c r="F37" s="237"/>
      <c r="G37" s="245"/>
      <c r="H37" s="110"/>
      <c r="I37" s="110"/>
      <c r="J37" s="110"/>
      <c r="K37" s="110"/>
      <c r="L37" s="110"/>
      <c r="M37" s="110"/>
      <c r="N37" s="110"/>
      <c r="O37" s="246"/>
      <c r="P37" s="262"/>
      <c r="Q37" s="110"/>
      <c r="R37" s="110"/>
      <c r="S37" s="110"/>
      <c r="T37" s="110"/>
      <c r="U37" s="110"/>
      <c r="V37" s="110"/>
      <c r="W37" s="110"/>
      <c r="X37" s="246"/>
      <c r="Y37" s="300"/>
      <c r="Z37" s="301"/>
      <c r="AA37" s="302"/>
      <c r="AB37" s="150"/>
      <c r="AC37" s="145"/>
      <c r="AD37" s="146"/>
      <c r="AE37" s="151"/>
      <c r="AF37" s="144"/>
      <c r="AG37" s="144"/>
      <c r="AH37" s="144"/>
      <c r="AI37" s="306"/>
      <c r="AJ37" s="151"/>
      <c r="AK37" s="144"/>
      <c r="AL37" s="144"/>
      <c r="AM37" s="144"/>
      <c r="AN37" s="306"/>
      <c r="AO37" s="151"/>
      <c r="AP37" s="144"/>
      <c r="AQ37" s="144"/>
      <c r="AR37" s="144"/>
      <c r="AS37" s="306"/>
      <c r="AT37" s="67"/>
      <c r="AU37" s="112"/>
      <c r="AV37" s="112"/>
      <c r="AW37" s="110" t="s">
        <v>362</v>
      </c>
      <c r="AX37" s="111"/>
    </row>
    <row r="38" spans="1:50" ht="22.7" hidden="1" customHeight="1" x14ac:dyDescent="0.15">
      <c r="A38" s="238"/>
      <c r="B38" s="236"/>
      <c r="C38" s="236"/>
      <c r="D38" s="236"/>
      <c r="E38" s="236"/>
      <c r="F38" s="237"/>
      <c r="G38" s="674"/>
      <c r="H38" s="327"/>
      <c r="I38" s="327"/>
      <c r="J38" s="327"/>
      <c r="K38" s="327"/>
      <c r="L38" s="327"/>
      <c r="M38" s="327"/>
      <c r="N38" s="327"/>
      <c r="O38" s="328"/>
      <c r="P38" s="218"/>
      <c r="Q38" s="218"/>
      <c r="R38" s="218"/>
      <c r="S38" s="218"/>
      <c r="T38" s="218"/>
      <c r="U38" s="218"/>
      <c r="V38" s="218"/>
      <c r="W38" s="218"/>
      <c r="X38" s="219"/>
      <c r="Y38" s="271" t="s">
        <v>14</v>
      </c>
      <c r="Z38" s="272"/>
      <c r="AA38" s="273"/>
      <c r="AB38" s="335"/>
      <c r="AC38" s="335"/>
      <c r="AD38" s="335"/>
      <c r="AE38" s="94"/>
      <c r="AF38" s="95"/>
      <c r="AG38" s="95"/>
      <c r="AH38" s="95"/>
      <c r="AI38" s="96"/>
      <c r="AJ38" s="94"/>
      <c r="AK38" s="95"/>
      <c r="AL38" s="95"/>
      <c r="AM38" s="95"/>
      <c r="AN38" s="96"/>
      <c r="AO38" s="94"/>
      <c r="AP38" s="95"/>
      <c r="AQ38" s="95"/>
      <c r="AR38" s="95"/>
      <c r="AS38" s="96"/>
      <c r="AT38" s="247"/>
      <c r="AU38" s="247"/>
      <c r="AV38" s="247"/>
      <c r="AW38" s="247"/>
      <c r="AX38" s="248"/>
    </row>
    <row r="39" spans="1:50" ht="22.7" hidden="1" customHeight="1" x14ac:dyDescent="0.15">
      <c r="A39" s="239"/>
      <c r="B39" s="240"/>
      <c r="C39" s="240"/>
      <c r="D39" s="240"/>
      <c r="E39" s="240"/>
      <c r="F39" s="241"/>
      <c r="G39" s="329"/>
      <c r="H39" s="330"/>
      <c r="I39" s="330"/>
      <c r="J39" s="330"/>
      <c r="K39" s="330"/>
      <c r="L39" s="330"/>
      <c r="M39" s="330"/>
      <c r="N39" s="330"/>
      <c r="O39" s="331"/>
      <c r="P39" s="297"/>
      <c r="Q39" s="297"/>
      <c r="R39" s="297"/>
      <c r="S39" s="297"/>
      <c r="T39" s="297"/>
      <c r="U39" s="297"/>
      <c r="V39" s="297"/>
      <c r="W39" s="297"/>
      <c r="X39" s="298"/>
      <c r="Y39" s="187" t="s">
        <v>65</v>
      </c>
      <c r="Z39" s="123"/>
      <c r="AA39" s="183"/>
      <c r="AB39" s="336"/>
      <c r="AC39" s="336"/>
      <c r="AD39" s="336"/>
      <c r="AE39" s="94"/>
      <c r="AF39" s="95"/>
      <c r="AG39" s="95"/>
      <c r="AH39" s="95"/>
      <c r="AI39" s="96"/>
      <c r="AJ39" s="94"/>
      <c r="AK39" s="95"/>
      <c r="AL39" s="95"/>
      <c r="AM39" s="95"/>
      <c r="AN39" s="96"/>
      <c r="AO39" s="94"/>
      <c r="AP39" s="95"/>
      <c r="AQ39" s="95"/>
      <c r="AR39" s="95"/>
      <c r="AS39" s="96"/>
      <c r="AT39" s="94"/>
      <c r="AU39" s="95"/>
      <c r="AV39" s="95"/>
      <c r="AW39" s="95"/>
      <c r="AX39" s="98"/>
    </row>
    <row r="40" spans="1:50" ht="22.7" hidden="1" customHeight="1" x14ac:dyDescent="0.15">
      <c r="A40" s="715"/>
      <c r="B40" s="716"/>
      <c r="C40" s="716"/>
      <c r="D40" s="716"/>
      <c r="E40" s="716"/>
      <c r="F40" s="717"/>
      <c r="G40" s="332"/>
      <c r="H40" s="333"/>
      <c r="I40" s="333"/>
      <c r="J40" s="333"/>
      <c r="K40" s="333"/>
      <c r="L40" s="333"/>
      <c r="M40" s="333"/>
      <c r="N40" s="333"/>
      <c r="O40" s="334"/>
      <c r="P40" s="220"/>
      <c r="Q40" s="220"/>
      <c r="R40" s="220"/>
      <c r="S40" s="220"/>
      <c r="T40" s="220"/>
      <c r="U40" s="220"/>
      <c r="V40" s="220"/>
      <c r="W40" s="220"/>
      <c r="X40" s="221"/>
      <c r="Y40" s="122" t="s">
        <v>15</v>
      </c>
      <c r="Z40" s="123"/>
      <c r="AA40" s="183"/>
      <c r="AB40" s="270" t="s">
        <v>16</v>
      </c>
      <c r="AC40" s="270"/>
      <c r="AD40" s="270"/>
      <c r="AE40" s="94"/>
      <c r="AF40" s="95"/>
      <c r="AG40" s="95"/>
      <c r="AH40" s="95"/>
      <c r="AI40" s="96"/>
      <c r="AJ40" s="94"/>
      <c r="AK40" s="95"/>
      <c r="AL40" s="95"/>
      <c r="AM40" s="95"/>
      <c r="AN40" s="96"/>
      <c r="AO40" s="94"/>
      <c r="AP40" s="95"/>
      <c r="AQ40" s="95"/>
      <c r="AR40" s="95"/>
      <c r="AS40" s="96"/>
      <c r="AT40" s="277"/>
      <c r="AU40" s="278"/>
      <c r="AV40" s="278"/>
      <c r="AW40" s="278"/>
      <c r="AX40" s="279"/>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1" t="s">
        <v>83</v>
      </c>
      <c r="Q41" s="243"/>
      <c r="R41" s="243"/>
      <c r="S41" s="243"/>
      <c r="T41" s="243"/>
      <c r="U41" s="243"/>
      <c r="V41" s="243"/>
      <c r="W41" s="243"/>
      <c r="X41" s="244"/>
      <c r="Y41" s="216"/>
      <c r="Z41" s="86"/>
      <c r="AA41" s="87"/>
      <c r="AB41" s="274" t="s">
        <v>12</v>
      </c>
      <c r="AC41" s="275"/>
      <c r="AD41" s="276"/>
      <c r="AE41" s="303" t="s">
        <v>69</v>
      </c>
      <c r="AF41" s="304"/>
      <c r="AG41" s="304"/>
      <c r="AH41" s="304"/>
      <c r="AI41" s="305"/>
      <c r="AJ41" s="303" t="s">
        <v>70</v>
      </c>
      <c r="AK41" s="304"/>
      <c r="AL41" s="304"/>
      <c r="AM41" s="304"/>
      <c r="AN41" s="305"/>
      <c r="AO41" s="303" t="s">
        <v>71</v>
      </c>
      <c r="AP41" s="304"/>
      <c r="AQ41" s="304"/>
      <c r="AR41" s="304"/>
      <c r="AS41" s="305"/>
      <c r="AT41" s="292" t="s">
        <v>303</v>
      </c>
      <c r="AU41" s="293"/>
      <c r="AV41" s="293"/>
      <c r="AW41" s="293"/>
      <c r="AX41" s="294"/>
    </row>
    <row r="42" spans="1:50" ht="18.75" hidden="1" customHeight="1" x14ac:dyDescent="0.15">
      <c r="A42" s="235"/>
      <c r="B42" s="236"/>
      <c r="C42" s="236"/>
      <c r="D42" s="236"/>
      <c r="E42" s="236"/>
      <c r="F42" s="237"/>
      <c r="G42" s="245"/>
      <c r="H42" s="110"/>
      <c r="I42" s="110"/>
      <c r="J42" s="110"/>
      <c r="K42" s="110"/>
      <c r="L42" s="110"/>
      <c r="M42" s="110"/>
      <c r="N42" s="110"/>
      <c r="O42" s="246"/>
      <c r="P42" s="262"/>
      <c r="Q42" s="110"/>
      <c r="R42" s="110"/>
      <c r="S42" s="110"/>
      <c r="T42" s="110"/>
      <c r="U42" s="110"/>
      <c r="V42" s="110"/>
      <c r="W42" s="110"/>
      <c r="X42" s="246"/>
      <c r="Y42" s="300"/>
      <c r="Z42" s="301"/>
      <c r="AA42" s="302"/>
      <c r="AB42" s="150"/>
      <c r="AC42" s="145"/>
      <c r="AD42" s="146"/>
      <c r="AE42" s="151"/>
      <c r="AF42" s="144"/>
      <c r="AG42" s="144"/>
      <c r="AH42" s="144"/>
      <c r="AI42" s="306"/>
      <c r="AJ42" s="151"/>
      <c r="AK42" s="144"/>
      <c r="AL42" s="144"/>
      <c r="AM42" s="144"/>
      <c r="AN42" s="306"/>
      <c r="AO42" s="151"/>
      <c r="AP42" s="144"/>
      <c r="AQ42" s="144"/>
      <c r="AR42" s="144"/>
      <c r="AS42" s="306"/>
      <c r="AT42" s="67"/>
      <c r="AU42" s="112"/>
      <c r="AV42" s="112"/>
      <c r="AW42" s="110" t="s">
        <v>362</v>
      </c>
      <c r="AX42" s="111"/>
    </row>
    <row r="43" spans="1:50" ht="22.7" hidden="1" customHeight="1" x14ac:dyDescent="0.15">
      <c r="A43" s="238"/>
      <c r="B43" s="236"/>
      <c r="C43" s="236"/>
      <c r="D43" s="236"/>
      <c r="E43" s="236"/>
      <c r="F43" s="237"/>
      <c r="G43" s="674"/>
      <c r="H43" s="327"/>
      <c r="I43" s="327"/>
      <c r="J43" s="327"/>
      <c r="K43" s="327"/>
      <c r="L43" s="327"/>
      <c r="M43" s="327"/>
      <c r="N43" s="327"/>
      <c r="O43" s="328"/>
      <c r="P43" s="218"/>
      <c r="Q43" s="218"/>
      <c r="R43" s="218"/>
      <c r="S43" s="218"/>
      <c r="T43" s="218"/>
      <c r="U43" s="218"/>
      <c r="V43" s="218"/>
      <c r="W43" s="218"/>
      <c r="X43" s="219"/>
      <c r="Y43" s="271" t="s">
        <v>14</v>
      </c>
      <c r="Z43" s="272"/>
      <c r="AA43" s="273"/>
      <c r="AB43" s="335"/>
      <c r="AC43" s="335"/>
      <c r="AD43" s="335"/>
      <c r="AE43" s="94"/>
      <c r="AF43" s="95"/>
      <c r="AG43" s="95"/>
      <c r="AH43" s="95"/>
      <c r="AI43" s="96"/>
      <c r="AJ43" s="94"/>
      <c r="AK43" s="95"/>
      <c r="AL43" s="95"/>
      <c r="AM43" s="95"/>
      <c r="AN43" s="96"/>
      <c r="AO43" s="94"/>
      <c r="AP43" s="95"/>
      <c r="AQ43" s="95"/>
      <c r="AR43" s="95"/>
      <c r="AS43" s="96"/>
      <c r="AT43" s="247"/>
      <c r="AU43" s="247"/>
      <c r="AV43" s="247"/>
      <c r="AW43" s="247"/>
      <c r="AX43" s="248"/>
    </row>
    <row r="44" spans="1:50" ht="22.7" hidden="1" customHeight="1" x14ac:dyDescent="0.15">
      <c r="A44" s="239"/>
      <c r="B44" s="240"/>
      <c r="C44" s="240"/>
      <c r="D44" s="240"/>
      <c r="E44" s="240"/>
      <c r="F44" s="241"/>
      <c r="G44" s="329"/>
      <c r="H44" s="330"/>
      <c r="I44" s="330"/>
      <c r="J44" s="330"/>
      <c r="K44" s="330"/>
      <c r="L44" s="330"/>
      <c r="M44" s="330"/>
      <c r="N44" s="330"/>
      <c r="O44" s="331"/>
      <c r="P44" s="297"/>
      <c r="Q44" s="297"/>
      <c r="R44" s="297"/>
      <c r="S44" s="297"/>
      <c r="T44" s="297"/>
      <c r="U44" s="297"/>
      <c r="V44" s="297"/>
      <c r="W44" s="297"/>
      <c r="X44" s="298"/>
      <c r="Y44" s="187" t="s">
        <v>65</v>
      </c>
      <c r="Z44" s="123"/>
      <c r="AA44" s="183"/>
      <c r="AB44" s="336"/>
      <c r="AC44" s="336"/>
      <c r="AD44" s="336"/>
      <c r="AE44" s="94"/>
      <c r="AF44" s="95"/>
      <c r="AG44" s="95"/>
      <c r="AH44" s="95"/>
      <c r="AI44" s="96"/>
      <c r="AJ44" s="94"/>
      <c r="AK44" s="95"/>
      <c r="AL44" s="95"/>
      <c r="AM44" s="95"/>
      <c r="AN44" s="96"/>
      <c r="AO44" s="94"/>
      <c r="AP44" s="95"/>
      <c r="AQ44" s="95"/>
      <c r="AR44" s="95"/>
      <c r="AS44" s="96"/>
      <c r="AT44" s="94"/>
      <c r="AU44" s="95"/>
      <c r="AV44" s="95"/>
      <c r="AW44" s="95"/>
      <c r="AX44" s="98"/>
    </row>
    <row r="45" spans="1:50" ht="22.7" hidden="1" customHeight="1" x14ac:dyDescent="0.15">
      <c r="A45" s="239"/>
      <c r="B45" s="240"/>
      <c r="C45" s="240"/>
      <c r="D45" s="240"/>
      <c r="E45" s="240"/>
      <c r="F45" s="241"/>
      <c r="G45" s="329"/>
      <c r="H45" s="330"/>
      <c r="I45" s="330"/>
      <c r="J45" s="330"/>
      <c r="K45" s="330"/>
      <c r="L45" s="330"/>
      <c r="M45" s="330"/>
      <c r="N45" s="330"/>
      <c r="O45" s="331"/>
      <c r="P45" s="297"/>
      <c r="Q45" s="297"/>
      <c r="R45" s="297"/>
      <c r="S45" s="297"/>
      <c r="T45" s="297"/>
      <c r="U45" s="297"/>
      <c r="V45" s="297"/>
      <c r="W45" s="297"/>
      <c r="X45" s="298"/>
      <c r="Y45" s="274" t="s">
        <v>15</v>
      </c>
      <c r="Z45" s="275"/>
      <c r="AA45" s="276"/>
      <c r="AB45" s="270" t="s">
        <v>16</v>
      </c>
      <c r="AC45" s="270"/>
      <c r="AD45" s="270"/>
      <c r="AE45" s="94"/>
      <c r="AF45" s="95"/>
      <c r="AG45" s="95"/>
      <c r="AH45" s="95"/>
      <c r="AI45" s="96"/>
      <c r="AJ45" s="94"/>
      <c r="AK45" s="95"/>
      <c r="AL45" s="95"/>
      <c r="AM45" s="95"/>
      <c r="AN45" s="96"/>
      <c r="AO45" s="94"/>
      <c r="AP45" s="95"/>
      <c r="AQ45" s="95"/>
      <c r="AR45" s="95"/>
      <c r="AS45" s="96"/>
      <c r="AT45" s="277"/>
      <c r="AU45" s="278"/>
      <c r="AV45" s="278"/>
      <c r="AW45" s="278"/>
      <c r="AX45" s="279"/>
    </row>
    <row r="46" spans="1:50" ht="22.7" hidden="1"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55" t="s">
        <v>320</v>
      </c>
      <c r="B47" s="708" t="s">
        <v>317</v>
      </c>
      <c r="C47" s="257"/>
      <c r="D47" s="257"/>
      <c r="E47" s="257"/>
      <c r="F47" s="258"/>
      <c r="G47" s="682" t="s">
        <v>311</v>
      </c>
      <c r="H47" s="682"/>
      <c r="I47" s="682"/>
      <c r="J47" s="682"/>
      <c r="K47" s="682"/>
      <c r="L47" s="682"/>
      <c r="M47" s="682"/>
      <c r="N47" s="682"/>
      <c r="O47" s="682"/>
      <c r="P47" s="682"/>
      <c r="Q47" s="682"/>
      <c r="R47" s="682"/>
      <c r="S47" s="682"/>
      <c r="T47" s="682"/>
      <c r="U47" s="682"/>
      <c r="V47" s="682"/>
      <c r="W47" s="682"/>
      <c r="X47" s="682"/>
      <c r="Y47" s="682"/>
      <c r="Z47" s="682"/>
      <c r="AA47" s="701"/>
      <c r="AB47" s="681" t="s">
        <v>310</v>
      </c>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row>
    <row r="48" spans="1:50" ht="18.75" hidden="1" customHeight="1" x14ac:dyDescent="0.15">
      <c r="A48" s="255"/>
      <c r="B48" s="708"/>
      <c r="C48" s="257"/>
      <c r="D48" s="257"/>
      <c r="E48" s="257"/>
      <c r="F48" s="258"/>
      <c r="G48" s="110"/>
      <c r="H48" s="110"/>
      <c r="I48" s="110"/>
      <c r="J48" s="110"/>
      <c r="K48" s="110"/>
      <c r="L48" s="110"/>
      <c r="M48" s="110"/>
      <c r="N48" s="110"/>
      <c r="O48" s="110"/>
      <c r="P48" s="110"/>
      <c r="Q48" s="110"/>
      <c r="R48" s="110"/>
      <c r="S48" s="110"/>
      <c r="T48" s="110"/>
      <c r="U48" s="110"/>
      <c r="V48" s="110"/>
      <c r="W48" s="110"/>
      <c r="X48" s="110"/>
      <c r="Y48" s="110"/>
      <c r="Z48" s="110"/>
      <c r="AA48" s="246"/>
      <c r="AB48" s="262"/>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7" hidden="1" customHeight="1" x14ac:dyDescent="0.15">
      <c r="A49" s="255"/>
      <c r="B49" s="708"/>
      <c r="C49" s="257"/>
      <c r="D49" s="257"/>
      <c r="E49" s="257"/>
      <c r="F49" s="258"/>
      <c r="G49" s="348"/>
      <c r="H49" s="348"/>
      <c r="I49" s="348"/>
      <c r="J49" s="348"/>
      <c r="K49" s="348"/>
      <c r="L49" s="348"/>
      <c r="M49" s="348"/>
      <c r="N49" s="348"/>
      <c r="O49" s="348"/>
      <c r="P49" s="348"/>
      <c r="Q49" s="348"/>
      <c r="R49" s="348"/>
      <c r="S49" s="348"/>
      <c r="T49" s="348"/>
      <c r="U49" s="348"/>
      <c r="V49" s="348"/>
      <c r="W49" s="348"/>
      <c r="X49" s="348"/>
      <c r="Y49" s="348"/>
      <c r="Z49" s="348"/>
      <c r="AA49" s="349"/>
      <c r="AB49" s="675"/>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76"/>
    </row>
    <row r="50" spans="1:50" ht="22.7" hidden="1" customHeight="1" x14ac:dyDescent="0.15">
      <c r="A50" s="255"/>
      <c r="B50" s="708"/>
      <c r="C50" s="257"/>
      <c r="D50" s="257"/>
      <c r="E50" s="257"/>
      <c r="F50" s="258"/>
      <c r="G50" s="350"/>
      <c r="H50" s="350"/>
      <c r="I50" s="350"/>
      <c r="J50" s="350"/>
      <c r="K50" s="350"/>
      <c r="L50" s="350"/>
      <c r="M50" s="350"/>
      <c r="N50" s="350"/>
      <c r="O50" s="350"/>
      <c r="P50" s="350"/>
      <c r="Q50" s="350"/>
      <c r="R50" s="350"/>
      <c r="S50" s="350"/>
      <c r="T50" s="350"/>
      <c r="U50" s="350"/>
      <c r="V50" s="350"/>
      <c r="W50" s="350"/>
      <c r="X50" s="350"/>
      <c r="Y50" s="350"/>
      <c r="Z50" s="350"/>
      <c r="AA50" s="351"/>
      <c r="AB50" s="67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78"/>
    </row>
    <row r="51" spans="1:50" ht="22.7" hidden="1" customHeight="1" x14ac:dyDescent="0.15">
      <c r="A51" s="255"/>
      <c r="B51" s="709"/>
      <c r="C51" s="259"/>
      <c r="D51" s="259"/>
      <c r="E51" s="259"/>
      <c r="F51" s="260"/>
      <c r="G51" s="352"/>
      <c r="H51" s="352"/>
      <c r="I51" s="352"/>
      <c r="J51" s="352"/>
      <c r="K51" s="352"/>
      <c r="L51" s="352"/>
      <c r="M51" s="352"/>
      <c r="N51" s="352"/>
      <c r="O51" s="352"/>
      <c r="P51" s="352"/>
      <c r="Q51" s="352"/>
      <c r="R51" s="352"/>
      <c r="S51" s="352"/>
      <c r="T51" s="352"/>
      <c r="U51" s="352"/>
      <c r="V51" s="352"/>
      <c r="W51" s="352"/>
      <c r="X51" s="352"/>
      <c r="Y51" s="352"/>
      <c r="Z51" s="352"/>
      <c r="AA51" s="353"/>
      <c r="AB51" s="67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80"/>
    </row>
    <row r="52" spans="1:50" ht="18.75" hidden="1" customHeight="1" x14ac:dyDescent="0.15">
      <c r="A52" s="255"/>
      <c r="B52" s="257" t="s">
        <v>318</v>
      </c>
      <c r="C52" s="257"/>
      <c r="D52" s="257"/>
      <c r="E52" s="257"/>
      <c r="F52" s="258"/>
      <c r="G52" s="242" t="s">
        <v>85</v>
      </c>
      <c r="H52" s="243"/>
      <c r="I52" s="243"/>
      <c r="J52" s="243"/>
      <c r="K52" s="243"/>
      <c r="L52" s="243"/>
      <c r="M52" s="243"/>
      <c r="N52" s="243"/>
      <c r="O52" s="244"/>
      <c r="P52" s="261" t="s">
        <v>89</v>
      </c>
      <c r="Q52" s="243"/>
      <c r="R52" s="243"/>
      <c r="S52" s="243"/>
      <c r="T52" s="243"/>
      <c r="U52" s="243"/>
      <c r="V52" s="243"/>
      <c r="W52" s="243"/>
      <c r="X52" s="244"/>
      <c r="Y52" s="280"/>
      <c r="Z52" s="281"/>
      <c r="AA52" s="282"/>
      <c r="AB52" s="286" t="s">
        <v>12</v>
      </c>
      <c r="AC52" s="287"/>
      <c r="AD52" s="288"/>
      <c r="AE52" s="261" t="s">
        <v>69</v>
      </c>
      <c r="AF52" s="243"/>
      <c r="AG52" s="243"/>
      <c r="AH52" s="243"/>
      <c r="AI52" s="244"/>
      <c r="AJ52" s="261" t="s">
        <v>70</v>
      </c>
      <c r="AK52" s="243"/>
      <c r="AL52" s="243"/>
      <c r="AM52" s="243"/>
      <c r="AN52" s="244"/>
      <c r="AO52" s="261" t="s">
        <v>71</v>
      </c>
      <c r="AP52" s="243"/>
      <c r="AQ52" s="243"/>
      <c r="AR52" s="243"/>
      <c r="AS52" s="244"/>
      <c r="AT52" s="292" t="s">
        <v>303</v>
      </c>
      <c r="AU52" s="293"/>
      <c r="AV52" s="293"/>
      <c r="AW52" s="293"/>
      <c r="AX52" s="294"/>
    </row>
    <row r="53" spans="1:50" ht="18.75" hidden="1" customHeight="1" x14ac:dyDescent="0.15">
      <c r="A53" s="255"/>
      <c r="B53" s="257"/>
      <c r="C53" s="257"/>
      <c r="D53" s="257"/>
      <c r="E53" s="257"/>
      <c r="F53" s="258"/>
      <c r="G53" s="245"/>
      <c r="H53" s="110"/>
      <c r="I53" s="110"/>
      <c r="J53" s="110"/>
      <c r="K53" s="110"/>
      <c r="L53" s="110"/>
      <c r="M53" s="110"/>
      <c r="N53" s="110"/>
      <c r="O53" s="246"/>
      <c r="P53" s="262"/>
      <c r="Q53" s="110"/>
      <c r="R53" s="110"/>
      <c r="S53" s="110"/>
      <c r="T53" s="110"/>
      <c r="U53" s="110"/>
      <c r="V53" s="110"/>
      <c r="W53" s="110"/>
      <c r="X53" s="246"/>
      <c r="Y53" s="283"/>
      <c r="Z53" s="284"/>
      <c r="AA53" s="285"/>
      <c r="AB53" s="289"/>
      <c r="AC53" s="290"/>
      <c r="AD53" s="291"/>
      <c r="AE53" s="262"/>
      <c r="AF53" s="110"/>
      <c r="AG53" s="110"/>
      <c r="AH53" s="110"/>
      <c r="AI53" s="246"/>
      <c r="AJ53" s="262"/>
      <c r="AK53" s="110"/>
      <c r="AL53" s="110"/>
      <c r="AM53" s="110"/>
      <c r="AN53" s="246"/>
      <c r="AO53" s="262"/>
      <c r="AP53" s="110"/>
      <c r="AQ53" s="110"/>
      <c r="AR53" s="110"/>
      <c r="AS53" s="246"/>
      <c r="AT53" s="67"/>
      <c r="AU53" s="112"/>
      <c r="AV53" s="112"/>
      <c r="AW53" s="110" t="s">
        <v>362</v>
      </c>
      <c r="AX53" s="111"/>
    </row>
    <row r="54" spans="1:50" ht="22.7" hidden="1" customHeight="1" x14ac:dyDescent="0.15">
      <c r="A54" s="255"/>
      <c r="B54" s="257"/>
      <c r="C54" s="257"/>
      <c r="D54" s="257"/>
      <c r="E54" s="257"/>
      <c r="F54" s="258"/>
      <c r="G54" s="295"/>
      <c r="H54" s="218"/>
      <c r="I54" s="218"/>
      <c r="J54" s="218"/>
      <c r="K54" s="218"/>
      <c r="L54" s="218"/>
      <c r="M54" s="218"/>
      <c r="N54" s="218"/>
      <c r="O54" s="219"/>
      <c r="P54" s="263"/>
      <c r="Q54" s="264"/>
      <c r="R54" s="264"/>
      <c r="S54" s="264"/>
      <c r="T54" s="264"/>
      <c r="U54" s="264"/>
      <c r="V54" s="264"/>
      <c r="W54" s="264"/>
      <c r="X54" s="265"/>
      <c r="Y54" s="230" t="s">
        <v>86</v>
      </c>
      <c r="Z54" s="231"/>
      <c r="AA54" s="232"/>
      <c r="AB54" s="233"/>
      <c r="AC54" s="234"/>
      <c r="AD54" s="234"/>
      <c r="AE54" s="94"/>
      <c r="AF54" s="95"/>
      <c r="AG54" s="95"/>
      <c r="AH54" s="95"/>
      <c r="AI54" s="96"/>
      <c r="AJ54" s="94"/>
      <c r="AK54" s="95"/>
      <c r="AL54" s="95"/>
      <c r="AM54" s="95"/>
      <c r="AN54" s="96"/>
      <c r="AO54" s="94"/>
      <c r="AP54" s="95"/>
      <c r="AQ54" s="95"/>
      <c r="AR54" s="95"/>
      <c r="AS54" s="96"/>
      <c r="AT54" s="247"/>
      <c r="AU54" s="247"/>
      <c r="AV54" s="247"/>
      <c r="AW54" s="247"/>
      <c r="AX54" s="248"/>
    </row>
    <row r="55" spans="1:50" ht="22.7" hidden="1" customHeight="1" x14ac:dyDescent="0.15">
      <c r="A55" s="255"/>
      <c r="B55" s="257"/>
      <c r="C55" s="257"/>
      <c r="D55" s="257"/>
      <c r="E55" s="257"/>
      <c r="F55" s="258"/>
      <c r="G55" s="296"/>
      <c r="H55" s="297"/>
      <c r="I55" s="297"/>
      <c r="J55" s="297"/>
      <c r="K55" s="297"/>
      <c r="L55" s="297"/>
      <c r="M55" s="297"/>
      <c r="N55" s="297"/>
      <c r="O55" s="298"/>
      <c r="P55" s="266"/>
      <c r="Q55" s="266"/>
      <c r="R55" s="266"/>
      <c r="S55" s="266"/>
      <c r="T55" s="266"/>
      <c r="U55" s="266"/>
      <c r="V55" s="266"/>
      <c r="W55" s="266"/>
      <c r="X55" s="267"/>
      <c r="Y55" s="249" t="s">
        <v>65</v>
      </c>
      <c r="Z55" s="250"/>
      <c r="AA55" s="251"/>
      <c r="AB55" s="703"/>
      <c r="AC55" s="252"/>
      <c r="AD55" s="252"/>
      <c r="AE55" s="94"/>
      <c r="AF55" s="95"/>
      <c r="AG55" s="95"/>
      <c r="AH55" s="95"/>
      <c r="AI55" s="96"/>
      <c r="AJ55" s="94"/>
      <c r="AK55" s="95"/>
      <c r="AL55" s="95"/>
      <c r="AM55" s="95"/>
      <c r="AN55" s="96"/>
      <c r="AO55" s="94"/>
      <c r="AP55" s="95"/>
      <c r="AQ55" s="95"/>
      <c r="AR55" s="95"/>
      <c r="AS55" s="96"/>
      <c r="AT55" s="94"/>
      <c r="AU55" s="95"/>
      <c r="AV55" s="95"/>
      <c r="AW55" s="95"/>
      <c r="AX55" s="98"/>
    </row>
    <row r="56" spans="1:50" ht="22.7" hidden="1" customHeight="1" x14ac:dyDescent="0.15">
      <c r="A56" s="255"/>
      <c r="B56" s="259"/>
      <c r="C56" s="259"/>
      <c r="D56" s="259"/>
      <c r="E56" s="259"/>
      <c r="F56" s="260"/>
      <c r="G56" s="299"/>
      <c r="H56" s="220"/>
      <c r="I56" s="220"/>
      <c r="J56" s="220"/>
      <c r="K56" s="220"/>
      <c r="L56" s="220"/>
      <c r="M56" s="220"/>
      <c r="N56" s="220"/>
      <c r="O56" s="221"/>
      <c r="P56" s="268"/>
      <c r="Q56" s="268"/>
      <c r="R56" s="268"/>
      <c r="S56" s="268"/>
      <c r="T56" s="268"/>
      <c r="U56" s="268"/>
      <c r="V56" s="268"/>
      <c r="W56" s="268"/>
      <c r="X56" s="269"/>
      <c r="Y56" s="253" t="s">
        <v>15</v>
      </c>
      <c r="Z56" s="250"/>
      <c r="AA56" s="251"/>
      <c r="AB56" s="254" t="s">
        <v>16</v>
      </c>
      <c r="AC56" s="254"/>
      <c r="AD56" s="254"/>
      <c r="AE56" s="94"/>
      <c r="AF56" s="95"/>
      <c r="AG56" s="95"/>
      <c r="AH56" s="95"/>
      <c r="AI56" s="96"/>
      <c r="AJ56" s="94"/>
      <c r="AK56" s="95"/>
      <c r="AL56" s="95"/>
      <c r="AM56" s="95"/>
      <c r="AN56" s="96"/>
      <c r="AO56" s="94"/>
      <c r="AP56" s="95"/>
      <c r="AQ56" s="95"/>
      <c r="AR56" s="95"/>
      <c r="AS56" s="96"/>
      <c r="AT56" s="277"/>
      <c r="AU56" s="278"/>
      <c r="AV56" s="278"/>
      <c r="AW56" s="278"/>
      <c r="AX56" s="279"/>
    </row>
    <row r="57" spans="1:50" ht="18.75" hidden="1" customHeight="1" x14ac:dyDescent="0.15">
      <c r="A57" s="255"/>
      <c r="B57" s="257" t="s">
        <v>318</v>
      </c>
      <c r="C57" s="257"/>
      <c r="D57" s="257"/>
      <c r="E57" s="257"/>
      <c r="F57" s="258"/>
      <c r="G57" s="242" t="s">
        <v>85</v>
      </c>
      <c r="H57" s="243"/>
      <c r="I57" s="243"/>
      <c r="J57" s="243"/>
      <c r="K57" s="243"/>
      <c r="L57" s="243"/>
      <c r="M57" s="243"/>
      <c r="N57" s="243"/>
      <c r="O57" s="244"/>
      <c r="P57" s="261" t="s">
        <v>89</v>
      </c>
      <c r="Q57" s="243"/>
      <c r="R57" s="243"/>
      <c r="S57" s="243"/>
      <c r="T57" s="243"/>
      <c r="U57" s="243"/>
      <c r="V57" s="243"/>
      <c r="W57" s="243"/>
      <c r="X57" s="244"/>
      <c r="Y57" s="280"/>
      <c r="Z57" s="281"/>
      <c r="AA57" s="282"/>
      <c r="AB57" s="286" t="s">
        <v>12</v>
      </c>
      <c r="AC57" s="287"/>
      <c r="AD57" s="288"/>
      <c r="AE57" s="261" t="s">
        <v>69</v>
      </c>
      <c r="AF57" s="243"/>
      <c r="AG57" s="243"/>
      <c r="AH57" s="243"/>
      <c r="AI57" s="244"/>
      <c r="AJ57" s="261" t="s">
        <v>70</v>
      </c>
      <c r="AK57" s="243"/>
      <c r="AL57" s="243"/>
      <c r="AM57" s="243"/>
      <c r="AN57" s="244"/>
      <c r="AO57" s="261" t="s">
        <v>71</v>
      </c>
      <c r="AP57" s="243"/>
      <c r="AQ57" s="243"/>
      <c r="AR57" s="243"/>
      <c r="AS57" s="244"/>
      <c r="AT57" s="292" t="s">
        <v>303</v>
      </c>
      <c r="AU57" s="293"/>
      <c r="AV57" s="293"/>
      <c r="AW57" s="293"/>
      <c r="AX57" s="294"/>
    </row>
    <row r="58" spans="1:50" ht="18.75" hidden="1" customHeight="1" x14ac:dyDescent="0.15">
      <c r="A58" s="255"/>
      <c r="B58" s="257"/>
      <c r="C58" s="257"/>
      <c r="D58" s="257"/>
      <c r="E58" s="257"/>
      <c r="F58" s="258"/>
      <c r="G58" s="245"/>
      <c r="H58" s="110"/>
      <c r="I58" s="110"/>
      <c r="J58" s="110"/>
      <c r="K58" s="110"/>
      <c r="L58" s="110"/>
      <c r="M58" s="110"/>
      <c r="N58" s="110"/>
      <c r="O58" s="246"/>
      <c r="P58" s="262"/>
      <c r="Q58" s="110"/>
      <c r="R58" s="110"/>
      <c r="S58" s="110"/>
      <c r="T58" s="110"/>
      <c r="U58" s="110"/>
      <c r="V58" s="110"/>
      <c r="W58" s="110"/>
      <c r="X58" s="246"/>
      <c r="Y58" s="283"/>
      <c r="Z58" s="284"/>
      <c r="AA58" s="285"/>
      <c r="AB58" s="289"/>
      <c r="AC58" s="290"/>
      <c r="AD58" s="291"/>
      <c r="AE58" s="262"/>
      <c r="AF58" s="110"/>
      <c r="AG58" s="110"/>
      <c r="AH58" s="110"/>
      <c r="AI58" s="246"/>
      <c r="AJ58" s="262"/>
      <c r="AK58" s="110"/>
      <c r="AL58" s="110"/>
      <c r="AM58" s="110"/>
      <c r="AN58" s="246"/>
      <c r="AO58" s="262"/>
      <c r="AP58" s="110"/>
      <c r="AQ58" s="110"/>
      <c r="AR58" s="110"/>
      <c r="AS58" s="246"/>
      <c r="AT58" s="67"/>
      <c r="AU58" s="112"/>
      <c r="AV58" s="112"/>
      <c r="AW58" s="110" t="s">
        <v>362</v>
      </c>
      <c r="AX58" s="111"/>
    </row>
    <row r="59" spans="1:50" ht="22.7" hidden="1" customHeight="1" x14ac:dyDescent="0.15">
      <c r="A59" s="255"/>
      <c r="B59" s="257"/>
      <c r="C59" s="257"/>
      <c r="D59" s="257"/>
      <c r="E59" s="257"/>
      <c r="F59" s="258"/>
      <c r="G59" s="295"/>
      <c r="H59" s="218"/>
      <c r="I59" s="218"/>
      <c r="J59" s="218"/>
      <c r="K59" s="218"/>
      <c r="L59" s="218"/>
      <c r="M59" s="218"/>
      <c r="N59" s="218"/>
      <c r="O59" s="219"/>
      <c r="P59" s="263"/>
      <c r="Q59" s="264"/>
      <c r="R59" s="264"/>
      <c r="S59" s="264"/>
      <c r="T59" s="264"/>
      <c r="U59" s="264"/>
      <c r="V59" s="264"/>
      <c r="W59" s="264"/>
      <c r="X59" s="265"/>
      <c r="Y59" s="230" t="s">
        <v>86</v>
      </c>
      <c r="Z59" s="231"/>
      <c r="AA59" s="232"/>
      <c r="AB59" s="234"/>
      <c r="AC59" s="234"/>
      <c r="AD59" s="234"/>
      <c r="AE59" s="94"/>
      <c r="AF59" s="95"/>
      <c r="AG59" s="95"/>
      <c r="AH59" s="95"/>
      <c r="AI59" s="96"/>
      <c r="AJ59" s="94"/>
      <c r="AK59" s="95"/>
      <c r="AL59" s="95"/>
      <c r="AM59" s="95"/>
      <c r="AN59" s="96"/>
      <c r="AO59" s="94"/>
      <c r="AP59" s="95"/>
      <c r="AQ59" s="95"/>
      <c r="AR59" s="95"/>
      <c r="AS59" s="96"/>
      <c r="AT59" s="247"/>
      <c r="AU59" s="247"/>
      <c r="AV59" s="247"/>
      <c r="AW59" s="247"/>
      <c r="AX59" s="248"/>
    </row>
    <row r="60" spans="1:50" ht="22.7" hidden="1" customHeight="1" x14ac:dyDescent="0.15">
      <c r="A60" s="255"/>
      <c r="B60" s="257"/>
      <c r="C60" s="257"/>
      <c r="D60" s="257"/>
      <c r="E60" s="257"/>
      <c r="F60" s="258"/>
      <c r="G60" s="296"/>
      <c r="H60" s="297"/>
      <c r="I60" s="297"/>
      <c r="J60" s="297"/>
      <c r="K60" s="297"/>
      <c r="L60" s="297"/>
      <c r="M60" s="297"/>
      <c r="N60" s="297"/>
      <c r="O60" s="298"/>
      <c r="P60" s="266"/>
      <c r="Q60" s="266"/>
      <c r="R60" s="266"/>
      <c r="S60" s="266"/>
      <c r="T60" s="266"/>
      <c r="U60" s="266"/>
      <c r="V60" s="266"/>
      <c r="W60" s="266"/>
      <c r="X60" s="267"/>
      <c r="Y60" s="249" t="s">
        <v>65</v>
      </c>
      <c r="Z60" s="250"/>
      <c r="AA60" s="251"/>
      <c r="AB60" s="252"/>
      <c r="AC60" s="252"/>
      <c r="AD60" s="252"/>
      <c r="AE60" s="94"/>
      <c r="AF60" s="95"/>
      <c r="AG60" s="95"/>
      <c r="AH60" s="95"/>
      <c r="AI60" s="96"/>
      <c r="AJ60" s="94"/>
      <c r="AK60" s="95"/>
      <c r="AL60" s="95"/>
      <c r="AM60" s="95"/>
      <c r="AN60" s="96"/>
      <c r="AO60" s="94"/>
      <c r="AP60" s="95"/>
      <c r="AQ60" s="95"/>
      <c r="AR60" s="95"/>
      <c r="AS60" s="96"/>
      <c r="AT60" s="94"/>
      <c r="AU60" s="95"/>
      <c r="AV60" s="95"/>
      <c r="AW60" s="95"/>
      <c r="AX60" s="98"/>
    </row>
    <row r="61" spans="1:50" ht="22.7" hidden="1" customHeight="1" x14ac:dyDescent="0.15">
      <c r="A61" s="255"/>
      <c r="B61" s="259"/>
      <c r="C61" s="259"/>
      <c r="D61" s="259"/>
      <c r="E61" s="259"/>
      <c r="F61" s="260"/>
      <c r="G61" s="299"/>
      <c r="H61" s="220"/>
      <c r="I61" s="220"/>
      <c r="J61" s="220"/>
      <c r="K61" s="220"/>
      <c r="L61" s="220"/>
      <c r="M61" s="220"/>
      <c r="N61" s="220"/>
      <c r="O61" s="221"/>
      <c r="P61" s="268"/>
      <c r="Q61" s="268"/>
      <c r="R61" s="268"/>
      <c r="S61" s="268"/>
      <c r="T61" s="268"/>
      <c r="U61" s="268"/>
      <c r="V61" s="268"/>
      <c r="W61" s="268"/>
      <c r="X61" s="269"/>
      <c r="Y61" s="253" t="s">
        <v>15</v>
      </c>
      <c r="Z61" s="250"/>
      <c r="AA61" s="251"/>
      <c r="AB61" s="254" t="s">
        <v>16</v>
      </c>
      <c r="AC61" s="254"/>
      <c r="AD61" s="254"/>
      <c r="AE61" s="94"/>
      <c r="AF61" s="95"/>
      <c r="AG61" s="95"/>
      <c r="AH61" s="95"/>
      <c r="AI61" s="96"/>
      <c r="AJ61" s="94"/>
      <c r="AK61" s="95"/>
      <c r="AL61" s="95"/>
      <c r="AM61" s="95"/>
      <c r="AN61" s="96"/>
      <c r="AO61" s="94"/>
      <c r="AP61" s="95"/>
      <c r="AQ61" s="95"/>
      <c r="AR61" s="95"/>
      <c r="AS61" s="96"/>
      <c r="AT61" s="277"/>
      <c r="AU61" s="278"/>
      <c r="AV61" s="278"/>
      <c r="AW61" s="278"/>
      <c r="AX61" s="279"/>
    </row>
    <row r="62" spans="1:50" ht="18.75" hidden="1" customHeight="1" x14ac:dyDescent="0.15">
      <c r="A62" s="255"/>
      <c r="B62" s="257" t="s">
        <v>318</v>
      </c>
      <c r="C62" s="257"/>
      <c r="D62" s="257"/>
      <c r="E62" s="257"/>
      <c r="F62" s="258"/>
      <c r="G62" s="242" t="s">
        <v>85</v>
      </c>
      <c r="H62" s="243"/>
      <c r="I62" s="243"/>
      <c r="J62" s="243"/>
      <c r="K62" s="243"/>
      <c r="L62" s="243"/>
      <c r="M62" s="243"/>
      <c r="N62" s="243"/>
      <c r="O62" s="244"/>
      <c r="P62" s="261" t="s">
        <v>89</v>
      </c>
      <c r="Q62" s="243"/>
      <c r="R62" s="243"/>
      <c r="S62" s="243"/>
      <c r="T62" s="243"/>
      <c r="U62" s="243"/>
      <c r="V62" s="243"/>
      <c r="W62" s="243"/>
      <c r="X62" s="244"/>
      <c r="Y62" s="280"/>
      <c r="Z62" s="281"/>
      <c r="AA62" s="282"/>
      <c r="AB62" s="286" t="s">
        <v>12</v>
      </c>
      <c r="AC62" s="287"/>
      <c r="AD62" s="288"/>
      <c r="AE62" s="261" t="s">
        <v>69</v>
      </c>
      <c r="AF62" s="243"/>
      <c r="AG62" s="243"/>
      <c r="AH62" s="243"/>
      <c r="AI62" s="244"/>
      <c r="AJ62" s="261" t="s">
        <v>70</v>
      </c>
      <c r="AK62" s="243"/>
      <c r="AL62" s="243"/>
      <c r="AM62" s="243"/>
      <c r="AN62" s="244"/>
      <c r="AO62" s="261" t="s">
        <v>71</v>
      </c>
      <c r="AP62" s="243"/>
      <c r="AQ62" s="243"/>
      <c r="AR62" s="243"/>
      <c r="AS62" s="244"/>
      <c r="AT62" s="292" t="s">
        <v>303</v>
      </c>
      <c r="AU62" s="293"/>
      <c r="AV62" s="293"/>
      <c r="AW62" s="293"/>
      <c r="AX62" s="294"/>
    </row>
    <row r="63" spans="1:50" ht="18.75" hidden="1" customHeight="1" x14ac:dyDescent="0.15">
      <c r="A63" s="255"/>
      <c r="B63" s="257"/>
      <c r="C63" s="257"/>
      <c r="D63" s="257"/>
      <c r="E63" s="257"/>
      <c r="F63" s="258"/>
      <c r="G63" s="245"/>
      <c r="H63" s="110"/>
      <c r="I63" s="110"/>
      <c r="J63" s="110"/>
      <c r="K63" s="110"/>
      <c r="L63" s="110"/>
      <c r="M63" s="110"/>
      <c r="N63" s="110"/>
      <c r="O63" s="246"/>
      <c r="P63" s="262"/>
      <c r="Q63" s="110"/>
      <c r="R63" s="110"/>
      <c r="S63" s="110"/>
      <c r="T63" s="110"/>
      <c r="U63" s="110"/>
      <c r="V63" s="110"/>
      <c r="W63" s="110"/>
      <c r="X63" s="246"/>
      <c r="Y63" s="283"/>
      <c r="Z63" s="284"/>
      <c r="AA63" s="285"/>
      <c r="AB63" s="289"/>
      <c r="AC63" s="290"/>
      <c r="AD63" s="291"/>
      <c r="AE63" s="262"/>
      <c r="AF63" s="110"/>
      <c r="AG63" s="110"/>
      <c r="AH63" s="110"/>
      <c r="AI63" s="246"/>
      <c r="AJ63" s="262"/>
      <c r="AK63" s="110"/>
      <c r="AL63" s="110"/>
      <c r="AM63" s="110"/>
      <c r="AN63" s="246"/>
      <c r="AO63" s="262"/>
      <c r="AP63" s="110"/>
      <c r="AQ63" s="110"/>
      <c r="AR63" s="110"/>
      <c r="AS63" s="246"/>
      <c r="AT63" s="67"/>
      <c r="AU63" s="112"/>
      <c r="AV63" s="112"/>
      <c r="AW63" s="110" t="s">
        <v>362</v>
      </c>
      <c r="AX63" s="111"/>
    </row>
    <row r="64" spans="1:50" ht="22.7" hidden="1" customHeight="1" x14ac:dyDescent="0.15">
      <c r="A64" s="255"/>
      <c r="B64" s="257"/>
      <c r="C64" s="257"/>
      <c r="D64" s="257"/>
      <c r="E64" s="257"/>
      <c r="F64" s="258"/>
      <c r="G64" s="295"/>
      <c r="H64" s="218"/>
      <c r="I64" s="218"/>
      <c r="J64" s="218"/>
      <c r="K64" s="218"/>
      <c r="L64" s="218"/>
      <c r="M64" s="218"/>
      <c r="N64" s="218"/>
      <c r="O64" s="219"/>
      <c r="P64" s="263"/>
      <c r="Q64" s="264"/>
      <c r="R64" s="264"/>
      <c r="S64" s="264"/>
      <c r="T64" s="264"/>
      <c r="U64" s="264"/>
      <c r="V64" s="264"/>
      <c r="W64" s="264"/>
      <c r="X64" s="265"/>
      <c r="Y64" s="230" t="s">
        <v>86</v>
      </c>
      <c r="Z64" s="231"/>
      <c r="AA64" s="232"/>
      <c r="AB64" s="234"/>
      <c r="AC64" s="234"/>
      <c r="AD64" s="234"/>
      <c r="AE64" s="94"/>
      <c r="AF64" s="95"/>
      <c r="AG64" s="95"/>
      <c r="AH64" s="95"/>
      <c r="AI64" s="96"/>
      <c r="AJ64" s="94"/>
      <c r="AK64" s="95"/>
      <c r="AL64" s="95"/>
      <c r="AM64" s="95"/>
      <c r="AN64" s="96"/>
      <c r="AO64" s="94"/>
      <c r="AP64" s="95"/>
      <c r="AQ64" s="95"/>
      <c r="AR64" s="95"/>
      <c r="AS64" s="96"/>
      <c r="AT64" s="247"/>
      <c r="AU64" s="247"/>
      <c r="AV64" s="247"/>
      <c r="AW64" s="247"/>
      <c r="AX64" s="248"/>
    </row>
    <row r="65" spans="1:60" ht="22.7" hidden="1" customHeight="1" x14ac:dyDescent="0.15">
      <c r="A65" s="255"/>
      <c r="B65" s="257"/>
      <c r="C65" s="257"/>
      <c r="D65" s="257"/>
      <c r="E65" s="257"/>
      <c r="F65" s="258"/>
      <c r="G65" s="296"/>
      <c r="H65" s="297"/>
      <c r="I65" s="297"/>
      <c r="J65" s="297"/>
      <c r="K65" s="297"/>
      <c r="L65" s="297"/>
      <c r="M65" s="297"/>
      <c r="N65" s="297"/>
      <c r="O65" s="298"/>
      <c r="P65" s="266"/>
      <c r="Q65" s="266"/>
      <c r="R65" s="266"/>
      <c r="S65" s="266"/>
      <c r="T65" s="266"/>
      <c r="U65" s="266"/>
      <c r="V65" s="266"/>
      <c r="W65" s="266"/>
      <c r="X65" s="267"/>
      <c r="Y65" s="249" t="s">
        <v>65</v>
      </c>
      <c r="Z65" s="250"/>
      <c r="AA65" s="251"/>
      <c r="AB65" s="252"/>
      <c r="AC65" s="252"/>
      <c r="AD65" s="252"/>
      <c r="AE65" s="94"/>
      <c r="AF65" s="95"/>
      <c r="AG65" s="95"/>
      <c r="AH65" s="95"/>
      <c r="AI65" s="96"/>
      <c r="AJ65" s="94"/>
      <c r="AK65" s="95"/>
      <c r="AL65" s="95"/>
      <c r="AM65" s="95"/>
      <c r="AN65" s="96"/>
      <c r="AO65" s="94"/>
      <c r="AP65" s="95"/>
      <c r="AQ65" s="95"/>
      <c r="AR65" s="95"/>
      <c r="AS65" s="96"/>
      <c r="AT65" s="94"/>
      <c r="AU65" s="95"/>
      <c r="AV65" s="95"/>
      <c r="AW65" s="95"/>
      <c r="AX65" s="98"/>
    </row>
    <row r="66" spans="1:60" ht="22.7" hidden="1" customHeight="1" x14ac:dyDescent="0.15">
      <c r="A66" s="256"/>
      <c r="B66" s="259"/>
      <c r="C66" s="259"/>
      <c r="D66" s="259"/>
      <c r="E66" s="259"/>
      <c r="F66" s="260"/>
      <c r="G66" s="299"/>
      <c r="H66" s="220"/>
      <c r="I66" s="220"/>
      <c r="J66" s="220"/>
      <c r="K66" s="220"/>
      <c r="L66" s="220"/>
      <c r="M66" s="220"/>
      <c r="N66" s="220"/>
      <c r="O66" s="221"/>
      <c r="P66" s="268"/>
      <c r="Q66" s="268"/>
      <c r="R66" s="268"/>
      <c r="S66" s="268"/>
      <c r="T66" s="268"/>
      <c r="U66" s="268"/>
      <c r="V66" s="268"/>
      <c r="W66" s="268"/>
      <c r="X66" s="269"/>
      <c r="Y66" s="253" t="s">
        <v>15</v>
      </c>
      <c r="Z66" s="250"/>
      <c r="AA66" s="251"/>
      <c r="AB66" s="254" t="s">
        <v>16</v>
      </c>
      <c r="AC66" s="254"/>
      <c r="AD66" s="254"/>
      <c r="AE66" s="94"/>
      <c r="AF66" s="95"/>
      <c r="AG66" s="95"/>
      <c r="AH66" s="95"/>
      <c r="AI66" s="96"/>
      <c r="AJ66" s="94"/>
      <c r="AK66" s="95"/>
      <c r="AL66" s="95"/>
      <c r="AM66" s="95"/>
      <c r="AN66" s="96"/>
      <c r="AO66" s="94"/>
      <c r="AP66" s="95"/>
      <c r="AQ66" s="95"/>
      <c r="AR66" s="95"/>
      <c r="AS66" s="96"/>
      <c r="AT66" s="277"/>
      <c r="AU66" s="278"/>
      <c r="AV66" s="278"/>
      <c r="AW66" s="278"/>
      <c r="AX66" s="279"/>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86"/>
      <c r="AA67" s="87"/>
      <c r="AB67" s="122" t="s">
        <v>12</v>
      </c>
      <c r="AC67" s="123"/>
      <c r="AD67" s="183"/>
      <c r="AE67" s="704" t="s">
        <v>69</v>
      </c>
      <c r="AF67" s="120"/>
      <c r="AG67" s="120"/>
      <c r="AH67" s="120"/>
      <c r="AI67" s="120"/>
      <c r="AJ67" s="704" t="s">
        <v>70</v>
      </c>
      <c r="AK67" s="120"/>
      <c r="AL67" s="120"/>
      <c r="AM67" s="120"/>
      <c r="AN67" s="120"/>
      <c r="AO67" s="704" t="s">
        <v>71</v>
      </c>
      <c r="AP67" s="120"/>
      <c r="AQ67" s="120"/>
      <c r="AR67" s="120"/>
      <c r="AS67" s="120"/>
      <c r="AT67" s="188" t="s">
        <v>74</v>
      </c>
      <c r="AU67" s="189"/>
      <c r="AV67" s="189"/>
      <c r="AW67" s="189"/>
      <c r="AX67" s="190"/>
    </row>
    <row r="68" spans="1:60" ht="22.7" customHeight="1" x14ac:dyDescent="0.15">
      <c r="A68" s="208"/>
      <c r="B68" s="209"/>
      <c r="C68" s="209"/>
      <c r="D68" s="209"/>
      <c r="E68" s="209"/>
      <c r="F68" s="210"/>
      <c r="G68" s="263" t="s">
        <v>512</v>
      </c>
      <c r="H68" s="218"/>
      <c r="I68" s="218"/>
      <c r="J68" s="218"/>
      <c r="K68" s="218"/>
      <c r="L68" s="218"/>
      <c r="M68" s="218"/>
      <c r="N68" s="218"/>
      <c r="O68" s="218"/>
      <c r="P68" s="218"/>
      <c r="Q68" s="218"/>
      <c r="R68" s="218"/>
      <c r="S68" s="218"/>
      <c r="T68" s="218"/>
      <c r="U68" s="218"/>
      <c r="V68" s="218"/>
      <c r="W68" s="218"/>
      <c r="X68" s="219"/>
      <c r="Y68" s="344" t="s">
        <v>66</v>
      </c>
      <c r="Z68" s="345"/>
      <c r="AA68" s="346"/>
      <c r="AB68" s="225"/>
      <c r="AC68" s="226"/>
      <c r="AD68" s="227"/>
      <c r="AE68" s="385">
        <v>15</v>
      </c>
      <c r="AF68" s="385"/>
      <c r="AG68" s="385"/>
      <c r="AH68" s="385"/>
      <c r="AI68" s="385"/>
      <c r="AJ68" s="385">
        <v>9</v>
      </c>
      <c r="AK68" s="385"/>
      <c r="AL68" s="385"/>
      <c r="AM68" s="385"/>
      <c r="AN68" s="385"/>
      <c r="AO68" s="94">
        <v>12</v>
      </c>
      <c r="AP68" s="95"/>
      <c r="AQ68" s="95"/>
      <c r="AR68" s="95"/>
      <c r="AS68" s="96"/>
      <c r="AT68" s="228"/>
      <c r="AU68" s="228"/>
      <c r="AV68" s="228"/>
      <c r="AW68" s="228"/>
      <c r="AX68" s="229"/>
      <c r="AY68" s="10"/>
      <c r="AZ68" s="10"/>
      <c r="BA68" s="10"/>
      <c r="BB68" s="10"/>
      <c r="BC68" s="10"/>
    </row>
    <row r="69" spans="1:60" ht="36.7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199" t="s">
        <v>67</v>
      </c>
      <c r="Z69" s="166"/>
      <c r="AA69" s="167"/>
      <c r="AB69" s="202"/>
      <c r="AC69" s="203"/>
      <c r="AD69" s="204"/>
      <c r="AE69" s="568">
        <v>6</v>
      </c>
      <c r="AF69" s="569"/>
      <c r="AG69" s="569"/>
      <c r="AH69" s="569"/>
      <c r="AI69" s="570"/>
      <c r="AJ69" s="568">
        <v>5</v>
      </c>
      <c r="AK69" s="569"/>
      <c r="AL69" s="569"/>
      <c r="AM69" s="569"/>
      <c r="AN69" s="570"/>
      <c r="AO69" s="94">
        <v>5</v>
      </c>
      <c r="AP69" s="95"/>
      <c r="AQ69" s="95"/>
      <c r="AR69" s="95"/>
      <c r="AS69" s="96"/>
      <c r="AT69" s="94">
        <v>5</v>
      </c>
      <c r="AU69" s="95"/>
      <c r="AV69" s="95"/>
      <c r="AW69" s="95"/>
      <c r="AX69" s="98"/>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86"/>
      <c r="AA70" s="87"/>
      <c r="AB70" s="122" t="s">
        <v>12</v>
      </c>
      <c r="AC70" s="123"/>
      <c r="AD70" s="183"/>
      <c r="AE70" s="187" t="s">
        <v>69</v>
      </c>
      <c r="AF70" s="182"/>
      <c r="AG70" s="182"/>
      <c r="AH70" s="182"/>
      <c r="AI70" s="217"/>
      <c r="AJ70" s="187" t="s">
        <v>70</v>
      </c>
      <c r="AK70" s="182"/>
      <c r="AL70" s="182"/>
      <c r="AM70" s="182"/>
      <c r="AN70" s="217"/>
      <c r="AO70" s="187" t="s">
        <v>71</v>
      </c>
      <c r="AP70" s="182"/>
      <c r="AQ70" s="182"/>
      <c r="AR70" s="182"/>
      <c r="AS70" s="217"/>
      <c r="AT70" s="188" t="s">
        <v>74</v>
      </c>
      <c r="AU70" s="189"/>
      <c r="AV70" s="189"/>
      <c r="AW70" s="189"/>
      <c r="AX70" s="190"/>
    </row>
    <row r="71" spans="1:60" ht="22.7" hidden="1" customHeight="1" x14ac:dyDescent="0.15">
      <c r="A71" s="208"/>
      <c r="B71" s="209"/>
      <c r="C71" s="209"/>
      <c r="D71" s="209"/>
      <c r="E71" s="209"/>
      <c r="F71" s="210"/>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94"/>
      <c r="AF71" s="95"/>
      <c r="AG71" s="95"/>
      <c r="AH71" s="95"/>
      <c r="AI71" s="96"/>
      <c r="AJ71" s="94"/>
      <c r="AK71" s="95"/>
      <c r="AL71" s="95"/>
      <c r="AM71" s="95"/>
      <c r="AN71" s="96"/>
      <c r="AO71" s="94"/>
      <c r="AP71" s="95"/>
      <c r="AQ71" s="95"/>
      <c r="AR71" s="95"/>
      <c r="AS71" s="96"/>
      <c r="AT71" s="228"/>
      <c r="AU71" s="228"/>
      <c r="AV71" s="228"/>
      <c r="AW71" s="228"/>
      <c r="AX71" s="229"/>
      <c r="AY71" s="10"/>
      <c r="AZ71" s="10"/>
      <c r="BA71" s="10"/>
      <c r="BB71" s="10"/>
      <c r="BC71" s="10"/>
    </row>
    <row r="72" spans="1:60" ht="22.7" hidden="1"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199" t="s">
        <v>67</v>
      </c>
      <c r="Z72" s="200"/>
      <c r="AA72" s="201"/>
      <c r="AB72" s="202"/>
      <c r="AC72" s="203"/>
      <c r="AD72" s="204"/>
      <c r="AE72" s="94"/>
      <c r="AF72" s="95"/>
      <c r="AG72" s="95"/>
      <c r="AH72" s="95"/>
      <c r="AI72" s="96"/>
      <c r="AJ72" s="94"/>
      <c r="AK72" s="95"/>
      <c r="AL72" s="95"/>
      <c r="AM72" s="95"/>
      <c r="AN72" s="96"/>
      <c r="AO72" s="94"/>
      <c r="AP72" s="95"/>
      <c r="AQ72" s="95"/>
      <c r="AR72" s="95"/>
      <c r="AS72" s="96"/>
      <c r="AT72" s="94"/>
      <c r="AU72" s="95"/>
      <c r="AV72" s="95"/>
      <c r="AW72" s="95"/>
      <c r="AX72" s="98"/>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86"/>
      <c r="AA73" s="87"/>
      <c r="AB73" s="122" t="s">
        <v>12</v>
      </c>
      <c r="AC73" s="123"/>
      <c r="AD73" s="183"/>
      <c r="AE73" s="187" t="s">
        <v>69</v>
      </c>
      <c r="AF73" s="182"/>
      <c r="AG73" s="182"/>
      <c r="AH73" s="182"/>
      <c r="AI73" s="217"/>
      <c r="AJ73" s="187" t="s">
        <v>70</v>
      </c>
      <c r="AK73" s="182"/>
      <c r="AL73" s="182"/>
      <c r="AM73" s="182"/>
      <c r="AN73" s="217"/>
      <c r="AO73" s="187" t="s">
        <v>71</v>
      </c>
      <c r="AP73" s="182"/>
      <c r="AQ73" s="182"/>
      <c r="AR73" s="182"/>
      <c r="AS73" s="217"/>
      <c r="AT73" s="188" t="s">
        <v>74</v>
      </c>
      <c r="AU73" s="189"/>
      <c r="AV73" s="189"/>
      <c r="AW73" s="189"/>
      <c r="AX73" s="190"/>
    </row>
    <row r="74" spans="1:60" ht="22.7"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94"/>
      <c r="AF74" s="95"/>
      <c r="AG74" s="95"/>
      <c r="AH74" s="95"/>
      <c r="AI74" s="96"/>
      <c r="AJ74" s="94"/>
      <c r="AK74" s="95"/>
      <c r="AL74" s="95"/>
      <c r="AM74" s="95"/>
      <c r="AN74" s="96"/>
      <c r="AO74" s="94"/>
      <c r="AP74" s="95"/>
      <c r="AQ74" s="95"/>
      <c r="AR74" s="95"/>
      <c r="AS74" s="96"/>
      <c r="AT74" s="228"/>
      <c r="AU74" s="228"/>
      <c r="AV74" s="228"/>
      <c r="AW74" s="228"/>
      <c r="AX74" s="229"/>
      <c r="AY74" s="10"/>
      <c r="AZ74" s="10"/>
      <c r="BA74" s="10"/>
      <c r="BB74" s="10"/>
      <c r="BC74" s="10"/>
    </row>
    <row r="75" spans="1:60" ht="22.7"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199" t="s">
        <v>67</v>
      </c>
      <c r="Z75" s="200"/>
      <c r="AA75" s="201"/>
      <c r="AB75" s="202"/>
      <c r="AC75" s="203"/>
      <c r="AD75" s="204"/>
      <c r="AE75" s="94"/>
      <c r="AF75" s="95"/>
      <c r="AG75" s="95"/>
      <c r="AH75" s="95"/>
      <c r="AI75" s="96"/>
      <c r="AJ75" s="94"/>
      <c r="AK75" s="95"/>
      <c r="AL75" s="95"/>
      <c r="AM75" s="95"/>
      <c r="AN75" s="96"/>
      <c r="AO75" s="94"/>
      <c r="AP75" s="95"/>
      <c r="AQ75" s="95"/>
      <c r="AR75" s="95"/>
      <c r="AS75" s="96"/>
      <c r="AT75" s="94"/>
      <c r="AU75" s="95"/>
      <c r="AV75" s="95"/>
      <c r="AW75" s="95"/>
      <c r="AX75" s="98"/>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86"/>
      <c r="AA76" s="87"/>
      <c r="AB76" s="122" t="s">
        <v>12</v>
      </c>
      <c r="AC76" s="123"/>
      <c r="AD76" s="183"/>
      <c r="AE76" s="187" t="s">
        <v>69</v>
      </c>
      <c r="AF76" s="182"/>
      <c r="AG76" s="182"/>
      <c r="AH76" s="182"/>
      <c r="AI76" s="217"/>
      <c r="AJ76" s="187" t="s">
        <v>70</v>
      </c>
      <c r="AK76" s="182"/>
      <c r="AL76" s="182"/>
      <c r="AM76" s="182"/>
      <c r="AN76" s="217"/>
      <c r="AO76" s="187" t="s">
        <v>71</v>
      </c>
      <c r="AP76" s="182"/>
      <c r="AQ76" s="182"/>
      <c r="AR76" s="182"/>
      <c r="AS76" s="217"/>
      <c r="AT76" s="188" t="s">
        <v>74</v>
      </c>
      <c r="AU76" s="189"/>
      <c r="AV76" s="189"/>
      <c r="AW76" s="189"/>
      <c r="AX76" s="190"/>
    </row>
    <row r="77" spans="1:60" ht="22.7"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94"/>
      <c r="AF77" s="95"/>
      <c r="AG77" s="95"/>
      <c r="AH77" s="95"/>
      <c r="AI77" s="96"/>
      <c r="AJ77" s="94"/>
      <c r="AK77" s="95"/>
      <c r="AL77" s="95"/>
      <c r="AM77" s="95"/>
      <c r="AN77" s="96"/>
      <c r="AO77" s="94"/>
      <c r="AP77" s="95"/>
      <c r="AQ77" s="95"/>
      <c r="AR77" s="95"/>
      <c r="AS77" s="96"/>
      <c r="AT77" s="228"/>
      <c r="AU77" s="228"/>
      <c r="AV77" s="228"/>
      <c r="AW77" s="228"/>
      <c r="AX77" s="229"/>
      <c r="AY77" s="10"/>
      <c r="AZ77" s="10"/>
      <c r="BA77" s="10"/>
      <c r="BB77" s="10"/>
      <c r="BC77" s="10"/>
    </row>
    <row r="78" spans="1:60" ht="22.7"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199" t="s">
        <v>67</v>
      </c>
      <c r="Z78" s="200"/>
      <c r="AA78" s="201"/>
      <c r="AB78" s="202"/>
      <c r="AC78" s="203"/>
      <c r="AD78" s="204"/>
      <c r="AE78" s="94"/>
      <c r="AF78" s="95"/>
      <c r="AG78" s="95"/>
      <c r="AH78" s="95"/>
      <c r="AI78" s="96"/>
      <c r="AJ78" s="94"/>
      <c r="AK78" s="95"/>
      <c r="AL78" s="95"/>
      <c r="AM78" s="95"/>
      <c r="AN78" s="96"/>
      <c r="AO78" s="94"/>
      <c r="AP78" s="95"/>
      <c r="AQ78" s="95"/>
      <c r="AR78" s="95"/>
      <c r="AS78" s="96"/>
      <c r="AT78" s="94"/>
      <c r="AU78" s="95"/>
      <c r="AV78" s="95"/>
      <c r="AW78" s="95"/>
      <c r="AX78" s="98"/>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86"/>
      <c r="AA79" s="87"/>
      <c r="AB79" s="122" t="s">
        <v>12</v>
      </c>
      <c r="AC79" s="123"/>
      <c r="AD79" s="183"/>
      <c r="AE79" s="187" t="s">
        <v>69</v>
      </c>
      <c r="AF79" s="182"/>
      <c r="AG79" s="182"/>
      <c r="AH79" s="182"/>
      <c r="AI79" s="217"/>
      <c r="AJ79" s="187" t="s">
        <v>70</v>
      </c>
      <c r="AK79" s="182"/>
      <c r="AL79" s="182"/>
      <c r="AM79" s="182"/>
      <c r="AN79" s="217"/>
      <c r="AO79" s="187" t="s">
        <v>71</v>
      </c>
      <c r="AP79" s="182"/>
      <c r="AQ79" s="182"/>
      <c r="AR79" s="182"/>
      <c r="AS79" s="217"/>
      <c r="AT79" s="188" t="s">
        <v>74</v>
      </c>
      <c r="AU79" s="189"/>
      <c r="AV79" s="189"/>
      <c r="AW79" s="189"/>
      <c r="AX79" s="190"/>
    </row>
    <row r="80" spans="1:60" ht="22.7"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94"/>
      <c r="AF80" s="95"/>
      <c r="AG80" s="95"/>
      <c r="AH80" s="95"/>
      <c r="AI80" s="96"/>
      <c r="AJ80" s="94"/>
      <c r="AK80" s="95"/>
      <c r="AL80" s="95"/>
      <c r="AM80" s="95"/>
      <c r="AN80" s="96"/>
      <c r="AO80" s="94"/>
      <c r="AP80" s="95"/>
      <c r="AQ80" s="95"/>
      <c r="AR80" s="95"/>
      <c r="AS80" s="96"/>
      <c r="AT80" s="228"/>
      <c r="AU80" s="228"/>
      <c r="AV80" s="228"/>
      <c r="AW80" s="228"/>
      <c r="AX80" s="229"/>
      <c r="AY80" s="10"/>
      <c r="AZ80" s="10"/>
      <c r="BA80" s="10"/>
      <c r="BB80" s="10"/>
      <c r="BC80" s="10"/>
    </row>
    <row r="81" spans="1:60" ht="22.7"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199" t="s">
        <v>67</v>
      </c>
      <c r="Z81" s="200"/>
      <c r="AA81" s="201"/>
      <c r="AB81" s="202"/>
      <c r="AC81" s="203"/>
      <c r="AD81" s="204"/>
      <c r="AE81" s="94"/>
      <c r="AF81" s="95"/>
      <c r="AG81" s="95"/>
      <c r="AH81" s="95"/>
      <c r="AI81" s="96"/>
      <c r="AJ81" s="94"/>
      <c r="AK81" s="95"/>
      <c r="AL81" s="95"/>
      <c r="AM81" s="95"/>
      <c r="AN81" s="96"/>
      <c r="AO81" s="94"/>
      <c r="AP81" s="95"/>
      <c r="AQ81" s="95"/>
      <c r="AR81" s="95"/>
      <c r="AS81" s="96"/>
      <c r="AT81" s="94"/>
      <c r="AU81" s="95"/>
      <c r="AV81" s="95"/>
      <c r="AW81" s="95"/>
      <c r="AX81" s="9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3"/>
      <c r="I82" s="123"/>
      <c r="J82" s="123"/>
      <c r="K82" s="123"/>
      <c r="L82" s="123"/>
      <c r="M82" s="123"/>
      <c r="N82" s="123"/>
      <c r="O82" s="123"/>
      <c r="P82" s="123"/>
      <c r="Q82" s="123"/>
      <c r="R82" s="123"/>
      <c r="S82" s="123"/>
      <c r="T82" s="123"/>
      <c r="U82" s="123"/>
      <c r="V82" s="123"/>
      <c r="W82" s="123"/>
      <c r="X82" s="183"/>
      <c r="Y82" s="184"/>
      <c r="Z82" s="185"/>
      <c r="AA82" s="186"/>
      <c r="AB82" s="122" t="s">
        <v>12</v>
      </c>
      <c r="AC82" s="123"/>
      <c r="AD82" s="183"/>
      <c r="AE82" s="187" t="s">
        <v>69</v>
      </c>
      <c r="AF82" s="123"/>
      <c r="AG82" s="123"/>
      <c r="AH82" s="123"/>
      <c r="AI82" s="183"/>
      <c r="AJ82" s="187" t="s">
        <v>70</v>
      </c>
      <c r="AK82" s="123"/>
      <c r="AL82" s="123"/>
      <c r="AM82" s="123"/>
      <c r="AN82" s="183"/>
      <c r="AO82" s="187" t="s">
        <v>71</v>
      </c>
      <c r="AP82" s="123"/>
      <c r="AQ82" s="123"/>
      <c r="AR82" s="123"/>
      <c r="AS82" s="183"/>
      <c r="AT82" s="188" t="s">
        <v>75</v>
      </c>
      <c r="AU82" s="189"/>
      <c r="AV82" s="189"/>
      <c r="AW82" s="189"/>
      <c r="AX82" s="190"/>
    </row>
    <row r="83" spans="1:60" ht="22.7" customHeight="1" x14ac:dyDescent="0.15">
      <c r="A83" s="140"/>
      <c r="B83" s="138"/>
      <c r="C83" s="138"/>
      <c r="D83" s="138"/>
      <c r="E83" s="138"/>
      <c r="F83" s="139"/>
      <c r="G83" s="155" t="s">
        <v>484</v>
      </c>
      <c r="H83" s="155"/>
      <c r="I83" s="155"/>
      <c r="J83" s="155"/>
      <c r="K83" s="155"/>
      <c r="L83" s="155"/>
      <c r="M83" s="155"/>
      <c r="N83" s="155"/>
      <c r="O83" s="155"/>
      <c r="P83" s="155"/>
      <c r="Q83" s="155"/>
      <c r="R83" s="155"/>
      <c r="S83" s="155"/>
      <c r="T83" s="155"/>
      <c r="U83" s="155"/>
      <c r="V83" s="155"/>
      <c r="W83" s="155"/>
      <c r="X83" s="155"/>
      <c r="Y83" s="157" t="s">
        <v>17</v>
      </c>
      <c r="Z83" s="158"/>
      <c r="AA83" s="159"/>
      <c r="AB83" s="193"/>
      <c r="AC83" s="161"/>
      <c r="AD83" s="162"/>
      <c r="AE83" s="194">
        <v>0.4</v>
      </c>
      <c r="AF83" s="195"/>
      <c r="AG83" s="195"/>
      <c r="AH83" s="195"/>
      <c r="AI83" s="196"/>
      <c r="AJ83" s="194">
        <v>0.3</v>
      </c>
      <c r="AK83" s="195"/>
      <c r="AL83" s="195"/>
      <c r="AM83" s="195"/>
      <c r="AN83" s="196"/>
      <c r="AO83" s="194">
        <v>0.3</v>
      </c>
      <c r="AP83" s="195"/>
      <c r="AQ83" s="195"/>
      <c r="AR83" s="195"/>
      <c r="AS83" s="197"/>
      <c r="AT83" s="94">
        <v>0.6</v>
      </c>
      <c r="AU83" s="95"/>
      <c r="AV83" s="95"/>
      <c r="AW83" s="95"/>
      <c r="AX83" s="98"/>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467</v>
      </c>
      <c r="AC84" s="169"/>
      <c r="AD84" s="170"/>
      <c r="AE84" s="194" t="s">
        <v>485</v>
      </c>
      <c r="AF84" s="195"/>
      <c r="AG84" s="195"/>
      <c r="AH84" s="195"/>
      <c r="AI84" s="196"/>
      <c r="AJ84" s="194" t="s">
        <v>486</v>
      </c>
      <c r="AK84" s="195"/>
      <c r="AL84" s="195"/>
      <c r="AM84" s="195"/>
      <c r="AN84" s="196"/>
      <c r="AO84" s="198" t="s">
        <v>513</v>
      </c>
      <c r="AP84" s="195"/>
      <c r="AQ84" s="195"/>
      <c r="AR84" s="195"/>
      <c r="AS84" s="197"/>
      <c r="AT84" s="198" t="s">
        <v>487</v>
      </c>
      <c r="AU84" s="195"/>
      <c r="AV84" s="195"/>
      <c r="AW84" s="195"/>
      <c r="AX84" s="197"/>
    </row>
    <row r="85" spans="1:60" ht="32.25" hidden="1" customHeight="1" x14ac:dyDescent="0.15">
      <c r="A85" s="179" t="s">
        <v>17</v>
      </c>
      <c r="B85" s="180"/>
      <c r="C85" s="180"/>
      <c r="D85" s="180"/>
      <c r="E85" s="180"/>
      <c r="F85" s="181"/>
      <c r="G85" s="182" t="s">
        <v>18</v>
      </c>
      <c r="H85" s="123"/>
      <c r="I85" s="123"/>
      <c r="J85" s="123"/>
      <c r="K85" s="123"/>
      <c r="L85" s="123"/>
      <c r="M85" s="123"/>
      <c r="N85" s="123"/>
      <c r="O85" s="123"/>
      <c r="P85" s="123"/>
      <c r="Q85" s="123"/>
      <c r="R85" s="123"/>
      <c r="S85" s="123"/>
      <c r="T85" s="123"/>
      <c r="U85" s="123"/>
      <c r="V85" s="123"/>
      <c r="W85" s="123"/>
      <c r="X85" s="183"/>
      <c r="Y85" s="184"/>
      <c r="Z85" s="185"/>
      <c r="AA85" s="186"/>
      <c r="AB85" s="122" t="s">
        <v>12</v>
      </c>
      <c r="AC85" s="123"/>
      <c r="AD85" s="183"/>
      <c r="AE85" s="187" t="s">
        <v>69</v>
      </c>
      <c r="AF85" s="123"/>
      <c r="AG85" s="123"/>
      <c r="AH85" s="123"/>
      <c r="AI85" s="183"/>
      <c r="AJ85" s="187" t="s">
        <v>70</v>
      </c>
      <c r="AK85" s="123"/>
      <c r="AL85" s="123"/>
      <c r="AM85" s="123"/>
      <c r="AN85" s="183"/>
      <c r="AO85" s="187" t="s">
        <v>71</v>
      </c>
      <c r="AP85" s="123"/>
      <c r="AQ85" s="123"/>
      <c r="AR85" s="123"/>
      <c r="AS85" s="183"/>
      <c r="AT85" s="188" t="s">
        <v>75</v>
      </c>
      <c r="AU85" s="189"/>
      <c r="AV85" s="189"/>
      <c r="AW85" s="189"/>
      <c r="AX85" s="190"/>
    </row>
    <row r="86" spans="1:60" ht="22.7" hidden="1" customHeight="1" x14ac:dyDescent="0.15">
      <c r="A86" s="140"/>
      <c r="B86" s="138"/>
      <c r="C86" s="138"/>
      <c r="D86" s="138"/>
      <c r="E86" s="138"/>
      <c r="F86" s="139"/>
      <c r="G86" s="155" t="s">
        <v>365</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4"/>
      <c r="AU86" s="95"/>
      <c r="AV86" s="95"/>
      <c r="AW86" s="95"/>
      <c r="AX86" s="98"/>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9" t="s">
        <v>17</v>
      </c>
      <c r="B88" s="180"/>
      <c r="C88" s="180"/>
      <c r="D88" s="180"/>
      <c r="E88" s="180"/>
      <c r="F88" s="181"/>
      <c r="G88" s="182" t="s">
        <v>18</v>
      </c>
      <c r="H88" s="123"/>
      <c r="I88" s="123"/>
      <c r="J88" s="123"/>
      <c r="K88" s="123"/>
      <c r="L88" s="123"/>
      <c r="M88" s="123"/>
      <c r="N88" s="123"/>
      <c r="O88" s="123"/>
      <c r="P88" s="123"/>
      <c r="Q88" s="123"/>
      <c r="R88" s="123"/>
      <c r="S88" s="123"/>
      <c r="T88" s="123"/>
      <c r="U88" s="123"/>
      <c r="V88" s="123"/>
      <c r="W88" s="123"/>
      <c r="X88" s="183"/>
      <c r="Y88" s="184"/>
      <c r="Z88" s="185"/>
      <c r="AA88" s="186"/>
      <c r="AB88" s="122" t="s">
        <v>12</v>
      </c>
      <c r="AC88" s="123"/>
      <c r="AD88" s="183"/>
      <c r="AE88" s="187" t="s">
        <v>69</v>
      </c>
      <c r="AF88" s="123"/>
      <c r="AG88" s="123"/>
      <c r="AH88" s="123"/>
      <c r="AI88" s="183"/>
      <c r="AJ88" s="187" t="s">
        <v>70</v>
      </c>
      <c r="AK88" s="123"/>
      <c r="AL88" s="123"/>
      <c r="AM88" s="123"/>
      <c r="AN88" s="183"/>
      <c r="AO88" s="187" t="s">
        <v>71</v>
      </c>
      <c r="AP88" s="123"/>
      <c r="AQ88" s="123"/>
      <c r="AR88" s="123"/>
      <c r="AS88" s="183"/>
      <c r="AT88" s="188" t="s">
        <v>75</v>
      </c>
      <c r="AU88" s="189"/>
      <c r="AV88" s="189"/>
      <c r="AW88" s="189"/>
      <c r="AX88" s="190"/>
    </row>
    <row r="89" spans="1:60" ht="22.7"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4"/>
      <c r="AU89" s="95"/>
      <c r="AV89" s="95"/>
      <c r="AW89" s="95"/>
      <c r="AX89" s="98"/>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9" t="s">
        <v>17</v>
      </c>
      <c r="B91" s="180"/>
      <c r="C91" s="180"/>
      <c r="D91" s="180"/>
      <c r="E91" s="180"/>
      <c r="F91" s="181"/>
      <c r="G91" s="182" t="s">
        <v>18</v>
      </c>
      <c r="H91" s="123"/>
      <c r="I91" s="123"/>
      <c r="J91" s="123"/>
      <c r="K91" s="123"/>
      <c r="L91" s="123"/>
      <c r="M91" s="123"/>
      <c r="N91" s="123"/>
      <c r="O91" s="123"/>
      <c r="P91" s="123"/>
      <c r="Q91" s="123"/>
      <c r="R91" s="123"/>
      <c r="S91" s="123"/>
      <c r="T91" s="123"/>
      <c r="U91" s="123"/>
      <c r="V91" s="123"/>
      <c r="W91" s="123"/>
      <c r="X91" s="183"/>
      <c r="Y91" s="184"/>
      <c r="Z91" s="185"/>
      <c r="AA91" s="186"/>
      <c r="AB91" s="122" t="s">
        <v>12</v>
      </c>
      <c r="AC91" s="123"/>
      <c r="AD91" s="183"/>
      <c r="AE91" s="187" t="s">
        <v>69</v>
      </c>
      <c r="AF91" s="123"/>
      <c r="AG91" s="123"/>
      <c r="AH91" s="123"/>
      <c r="AI91" s="183"/>
      <c r="AJ91" s="187" t="s">
        <v>70</v>
      </c>
      <c r="AK91" s="123"/>
      <c r="AL91" s="123"/>
      <c r="AM91" s="123"/>
      <c r="AN91" s="183"/>
      <c r="AO91" s="187" t="s">
        <v>71</v>
      </c>
      <c r="AP91" s="123"/>
      <c r="AQ91" s="123"/>
      <c r="AR91" s="123"/>
      <c r="AS91" s="183"/>
      <c r="AT91" s="188" t="s">
        <v>75</v>
      </c>
      <c r="AU91" s="189"/>
      <c r="AV91" s="189"/>
      <c r="AW91" s="189"/>
      <c r="AX91" s="190"/>
    </row>
    <row r="92" spans="1:60" ht="22.7"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1"/>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4"/>
      <c r="AU92" s="95"/>
      <c r="AV92" s="95"/>
      <c r="AW92" s="95"/>
      <c r="AX92" s="98"/>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2"/>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7"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4"/>
      <c r="AU95" s="95"/>
      <c r="AV95" s="95"/>
      <c r="AW95" s="95"/>
      <c r="AX95" s="98"/>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71" t="s">
        <v>77</v>
      </c>
      <c r="B97" s="372"/>
      <c r="C97" s="362" t="s">
        <v>19</v>
      </c>
      <c r="D97" s="363"/>
      <c r="E97" s="363"/>
      <c r="F97" s="363"/>
      <c r="G97" s="363"/>
      <c r="H97" s="363"/>
      <c r="I97" s="363"/>
      <c r="J97" s="363"/>
      <c r="K97" s="364"/>
      <c r="L97" s="574" t="s">
        <v>76</v>
      </c>
      <c r="M97" s="574"/>
      <c r="N97" s="574"/>
      <c r="O97" s="574"/>
      <c r="P97" s="574"/>
      <c r="Q97" s="574"/>
      <c r="R97" s="575" t="s">
        <v>73</v>
      </c>
      <c r="S97" s="576"/>
      <c r="T97" s="576"/>
      <c r="U97" s="576"/>
      <c r="V97" s="576"/>
      <c r="W97" s="576"/>
      <c r="X97" s="380"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81"/>
    </row>
    <row r="98" spans="1:50" ht="23.1" customHeight="1" x14ac:dyDescent="0.15">
      <c r="A98" s="373"/>
      <c r="B98" s="374"/>
      <c r="C98" s="382" t="s">
        <v>488</v>
      </c>
      <c r="D98" s="383"/>
      <c r="E98" s="383"/>
      <c r="F98" s="383"/>
      <c r="G98" s="383"/>
      <c r="H98" s="383"/>
      <c r="I98" s="383"/>
      <c r="J98" s="383"/>
      <c r="K98" s="384"/>
      <c r="L98" s="178">
        <v>3</v>
      </c>
      <c r="M98" s="178"/>
      <c r="N98" s="178"/>
      <c r="O98" s="178"/>
      <c r="P98" s="178"/>
      <c r="Q98" s="178"/>
      <c r="R98" s="178">
        <v>0</v>
      </c>
      <c r="S98" s="178"/>
      <c r="T98" s="178"/>
      <c r="U98" s="178"/>
      <c r="V98" s="178"/>
      <c r="W98" s="178"/>
      <c r="X98" s="686" t="s">
        <v>509</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3"/>
      <c r="B99" s="374"/>
      <c r="C99" s="172"/>
      <c r="D99" s="173"/>
      <c r="E99" s="173"/>
      <c r="F99" s="173"/>
      <c r="G99" s="173"/>
      <c r="H99" s="173"/>
      <c r="I99" s="173"/>
      <c r="J99" s="173"/>
      <c r="K99" s="174"/>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3"/>
      <c r="B100" s="374"/>
      <c r="C100" s="172"/>
      <c r="D100" s="173"/>
      <c r="E100" s="173"/>
      <c r="F100" s="173"/>
      <c r="G100" s="173"/>
      <c r="H100" s="173"/>
      <c r="I100" s="173"/>
      <c r="J100" s="173"/>
      <c r="K100" s="174"/>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3"/>
      <c r="B101" s="374"/>
      <c r="C101" s="172"/>
      <c r="D101" s="173"/>
      <c r="E101" s="173"/>
      <c r="F101" s="173"/>
      <c r="G101" s="173"/>
      <c r="H101" s="173"/>
      <c r="I101" s="173"/>
      <c r="J101" s="173"/>
      <c r="K101" s="174"/>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3"/>
      <c r="B102" s="374"/>
      <c r="C102" s="172"/>
      <c r="D102" s="173"/>
      <c r="E102" s="173"/>
      <c r="F102" s="173"/>
      <c r="G102" s="173"/>
      <c r="H102" s="173"/>
      <c r="I102" s="173"/>
      <c r="J102" s="173"/>
      <c r="K102" s="174"/>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3"/>
      <c r="B103" s="374"/>
      <c r="C103" s="377"/>
      <c r="D103" s="378"/>
      <c r="E103" s="378"/>
      <c r="F103" s="378"/>
      <c r="G103" s="378"/>
      <c r="H103" s="378"/>
      <c r="I103" s="378"/>
      <c r="J103" s="378"/>
      <c r="K103" s="379"/>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2" customHeight="1" thickBot="1" x14ac:dyDescent="0.2">
      <c r="A104" s="375"/>
      <c r="B104" s="376"/>
      <c r="C104" s="411" t="s">
        <v>22</v>
      </c>
      <c r="D104" s="412"/>
      <c r="E104" s="412"/>
      <c r="F104" s="412"/>
      <c r="G104" s="412"/>
      <c r="H104" s="412"/>
      <c r="I104" s="412"/>
      <c r="J104" s="412"/>
      <c r="K104" s="413"/>
      <c r="L104" s="414">
        <f>SUM(L98:Q103)</f>
        <v>3</v>
      </c>
      <c r="M104" s="415"/>
      <c r="N104" s="415"/>
      <c r="O104" s="415"/>
      <c r="P104" s="415"/>
      <c r="Q104" s="416"/>
      <c r="R104" s="414">
        <f>SUM(R98:W103)</f>
        <v>0</v>
      </c>
      <c r="S104" s="415"/>
      <c r="T104" s="415"/>
      <c r="U104" s="415"/>
      <c r="V104" s="415"/>
      <c r="W104" s="416"/>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2" customHeight="1" x14ac:dyDescent="0.15">
      <c r="A107" s="5"/>
      <c r="B107" s="6"/>
      <c r="C107" s="639" t="s">
        <v>39</v>
      </c>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40"/>
      <c r="AD107" s="638" t="s">
        <v>43</v>
      </c>
      <c r="AE107" s="638"/>
      <c r="AF107" s="638"/>
      <c r="AG107" s="731" t="s">
        <v>38</v>
      </c>
      <c r="AH107" s="638"/>
      <c r="AI107" s="638"/>
      <c r="AJ107" s="638"/>
      <c r="AK107" s="638"/>
      <c r="AL107" s="638"/>
      <c r="AM107" s="638"/>
      <c r="AN107" s="638"/>
      <c r="AO107" s="638"/>
      <c r="AP107" s="638"/>
      <c r="AQ107" s="638"/>
      <c r="AR107" s="638"/>
      <c r="AS107" s="638"/>
      <c r="AT107" s="638"/>
      <c r="AU107" s="638"/>
      <c r="AV107" s="638"/>
      <c r="AW107" s="638"/>
      <c r="AX107" s="732"/>
    </row>
    <row r="108" spans="1:50" ht="33" customHeight="1" x14ac:dyDescent="0.15">
      <c r="A108" s="310" t="s">
        <v>312</v>
      </c>
      <c r="B108" s="311"/>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644" t="s">
        <v>489</v>
      </c>
      <c r="AE108" s="645"/>
      <c r="AF108" s="645"/>
      <c r="AG108" s="506" t="s">
        <v>514</v>
      </c>
      <c r="AH108" s="507"/>
      <c r="AI108" s="507"/>
      <c r="AJ108" s="507"/>
      <c r="AK108" s="507"/>
      <c r="AL108" s="507"/>
      <c r="AM108" s="507"/>
      <c r="AN108" s="507"/>
      <c r="AO108" s="507"/>
      <c r="AP108" s="507"/>
      <c r="AQ108" s="507"/>
      <c r="AR108" s="507"/>
      <c r="AS108" s="507"/>
      <c r="AT108" s="507"/>
      <c r="AU108" s="507"/>
      <c r="AV108" s="507"/>
      <c r="AW108" s="507"/>
      <c r="AX108" s="508"/>
    </row>
    <row r="109" spans="1:50" ht="32.25" customHeight="1" x14ac:dyDescent="0.15">
      <c r="A109" s="312"/>
      <c r="B109" s="313"/>
      <c r="C109" s="477" t="s">
        <v>44</v>
      </c>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9"/>
      <c r="AD109" s="464" t="s">
        <v>489</v>
      </c>
      <c r="AE109" s="465"/>
      <c r="AF109" s="465"/>
      <c r="AG109" s="509"/>
      <c r="AH109" s="510"/>
      <c r="AI109" s="510"/>
      <c r="AJ109" s="510"/>
      <c r="AK109" s="510"/>
      <c r="AL109" s="510"/>
      <c r="AM109" s="510"/>
      <c r="AN109" s="510"/>
      <c r="AO109" s="510"/>
      <c r="AP109" s="510"/>
      <c r="AQ109" s="510"/>
      <c r="AR109" s="510"/>
      <c r="AS109" s="510"/>
      <c r="AT109" s="510"/>
      <c r="AU109" s="510"/>
      <c r="AV109" s="510"/>
      <c r="AW109" s="510"/>
      <c r="AX109" s="511"/>
    </row>
    <row r="110" spans="1:50" ht="30.2" customHeight="1" x14ac:dyDescent="0.15">
      <c r="A110" s="314"/>
      <c r="B110" s="315"/>
      <c r="C110" s="480" t="s">
        <v>314</v>
      </c>
      <c r="D110" s="481"/>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2"/>
      <c r="AD110" s="625" t="s">
        <v>489</v>
      </c>
      <c r="AE110" s="626"/>
      <c r="AF110" s="626"/>
      <c r="AG110" s="512"/>
      <c r="AH110" s="513"/>
      <c r="AI110" s="513"/>
      <c r="AJ110" s="513"/>
      <c r="AK110" s="513"/>
      <c r="AL110" s="513"/>
      <c r="AM110" s="513"/>
      <c r="AN110" s="513"/>
      <c r="AO110" s="513"/>
      <c r="AP110" s="513"/>
      <c r="AQ110" s="513"/>
      <c r="AR110" s="513"/>
      <c r="AS110" s="513"/>
      <c r="AT110" s="513"/>
      <c r="AU110" s="513"/>
      <c r="AV110" s="513"/>
      <c r="AW110" s="513"/>
      <c r="AX110" s="514"/>
    </row>
    <row r="111" spans="1:50" ht="24.75" customHeight="1" x14ac:dyDescent="0.15">
      <c r="A111" s="591" t="s">
        <v>46</v>
      </c>
      <c r="B111" s="630"/>
      <c r="C111" s="483"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627" t="s">
        <v>489</v>
      </c>
      <c r="AE111" s="403"/>
      <c r="AF111" s="403"/>
      <c r="AG111" s="515" t="s">
        <v>490</v>
      </c>
      <c r="AH111" s="516"/>
      <c r="AI111" s="516"/>
      <c r="AJ111" s="516"/>
      <c r="AK111" s="516"/>
      <c r="AL111" s="516"/>
      <c r="AM111" s="516"/>
      <c r="AN111" s="516"/>
      <c r="AO111" s="516"/>
      <c r="AP111" s="516"/>
      <c r="AQ111" s="516"/>
      <c r="AR111" s="516"/>
      <c r="AS111" s="516"/>
      <c r="AT111" s="516"/>
      <c r="AU111" s="516"/>
      <c r="AV111" s="516"/>
      <c r="AW111" s="516"/>
      <c r="AX111" s="517"/>
    </row>
    <row r="112" spans="1:50" ht="19.350000000000001" customHeight="1" x14ac:dyDescent="0.15">
      <c r="A112" s="631"/>
      <c r="B112" s="632"/>
      <c r="C112" s="488" t="s">
        <v>49</v>
      </c>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64" t="s">
        <v>489</v>
      </c>
      <c r="AE112" s="465"/>
      <c r="AF112" s="465"/>
      <c r="AG112" s="518"/>
      <c r="AH112" s="519"/>
      <c r="AI112" s="519"/>
      <c r="AJ112" s="519"/>
      <c r="AK112" s="519"/>
      <c r="AL112" s="519"/>
      <c r="AM112" s="519"/>
      <c r="AN112" s="519"/>
      <c r="AO112" s="519"/>
      <c r="AP112" s="519"/>
      <c r="AQ112" s="519"/>
      <c r="AR112" s="519"/>
      <c r="AS112" s="519"/>
      <c r="AT112" s="519"/>
      <c r="AU112" s="519"/>
      <c r="AV112" s="519"/>
      <c r="AW112" s="519"/>
      <c r="AX112" s="520"/>
    </row>
    <row r="113" spans="1:64" ht="19.350000000000001" customHeight="1" x14ac:dyDescent="0.15">
      <c r="A113" s="631"/>
      <c r="B113" s="632"/>
      <c r="C113" s="541" t="s">
        <v>315</v>
      </c>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64" t="s">
        <v>489</v>
      </c>
      <c r="AE113" s="465"/>
      <c r="AF113" s="465"/>
      <c r="AG113" s="518"/>
      <c r="AH113" s="519"/>
      <c r="AI113" s="519"/>
      <c r="AJ113" s="519"/>
      <c r="AK113" s="519"/>
      <c r="AL113" s="519"/>
      <c r="AM113" s="519"/>
      <c r="AN113" s="519"/>
      <c r="AO113" s="519"/>
      <c r="AP113" s="519"/>
      <c r="AQ113" s="519"/>
      <c r="AR113" s="519"/>
      <c r="AS113" s="519"/>
      <c r="AT113" s="519"/>
      <c r="AU113" s="519"/>
      <c r="AV113" s="519"/>
      <c r="AW113" s="519"/>
      <c r="AX113" s="520"/>
    </row>
    <row r="114" spans="1:64" ht="18.75" customHeight="1" x14ac:dyDescent="0.15">
      <c r="A114" s="631"/>
      <c r="B114" s="632"/>
      <c r="C114" s="488" t="s">
        <v>45</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64" t="s">
        <v>489</v>
      </c>
      <c r="AE114" s="465"/>
      <c r="AF114" s="465"/>
      <c r="AG114" s="518"/>
      <c r="AH114" s="519"/>
      <c r="AI114" s="519"/>
      <c r="AJ114" s="519"/>
      <c r="AK114" s="519"/>
      <c r="AL114" s="519"/>
      <c r="AM114" s="519"/>
      <c r="AN114" s="519"/>
      <c r="AO114" s="519"/>
      <c r="AP114" s="519"/>
      <c r="AQ114" s="519"/>
      <c r="AR114" s="519"/>
      <c r="AS114" s="519"/>
      <c r="AT114" s="519"/>
      <c r="AU114" s="519"/>
      <c r="AV114" s="519"/>
      <c r="AW114" s="519"/>
      <c r="AX114" s="520"/>
    </row>
    <row r="115" spans="1:64" ht="19.350000000000001" customHeight="1" x14ac:dyDescent="0.15">
      <c r="A115" s="631"/>
      <c r="B115" s="632"/>
      <c r="C115" s="488" t="s">
        <v>50</v>
      </c>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527"/>
      <c r="AD115" s="464" t="s">
        <v>489</v>
      </c>
      <c r="AE115" s="465"/>
      <c r="AF115" s="465"/>
      <c r="AG115" s="518"/>
      <c r="AH115" s="519"/>
      <c r="AI115" s="519"/>
      <c r="AJ115" s="519"/>
      <c r="AK115" s="519"/>
      <c r="AL115" s="519"/>
      <c r="AM115" s="519"/>
      <c r="AN115" s="519"/>
      <c r="AO115" s="519"/>
      <c r="AP115" s="519"/>
      <c r="AQ115" s="519"/>
      <c r="AR115" s="519"/>
      <c r="AS115" s="519"/>
      <c r="AT115" s="519"/>
      <c r="AU115" s="519"/>
      <c r="AV115" s="519"/>
      <c r="AW115" s="519"/>
      <c r="AX115" s="520"/>
    </row>
    <row r="116" spans="1:64" ht="19.350000000000001" customHeight="1" x14ac:dyDescent="0.15">
      <c r="A116" s="631"/>
      <c r="B116" s="632"/>
      <c r="C116" s="488" t="s">
        <v>55</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527"/>
      <c r="AD116" s="625" t="s">
        <v>491</v>
      </c>
      <c r="AE116" s="626"/>
      <c r="AF116" s="626"/>
      <c r="AG116" s="521"/>
      <c r="AH116" s="522"/>
      <c r="AI116" s="522"/>
      <c r="AJ116" s="522"/>
      <c r="AK116" s="522"/>
      <c r="AL116" s="522"/>
      <c r="AM116" s="522"/>
      <c r="AN116" s="522"/>
      <c r="AO116" s="522"/>
      <c r="AP116" s="522"/>
      <c r="AQ116" s="522"/>
      <c r="AR116" s="522"/>
      <c r="AS116" s="522"/>
      <c r="AT116" s="522"/>
      <c r="AU116" s="522"/>
      <c r="AV116" s="522"/>
      <c r="AW116" s="522"/>
      <c r="AX116" s="523"/>
      <c r="BI116" s="10"/>
      <c r="BJ116" s="10"/>
      <c r="BK116" s="10"/>
      <c r="BL116" s="10"/>
    </row>
    <row r="117" spans="1:64" ht="40.700000000000003" customHeight="1" x14ac:dyDescent="0.15">
      <c r="A117" s="633"/>
      <c r="B117" s="634"/>
      <c r="C117" s="635" t="s">
        <v>82</v>
      </c>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7"/>
      <c r="AD117" s="627" t="s">
        <v>489</v>
      </c>
      <c r="AE117" s="403"/>
      <c r="AF117" s="403"/>
      <c r="AG117" s="515" t="s">
        <v>492</v>
      </c>
      <c r="AH117" s="684"/>
      <c r="AI117" s="684"/>
      <c r="AJ117" s="684"/>
      <c r="AK117" s="684"/>
      <c r="AL117" s="684"/>
      <c r="AM117" s="684"/>
      <c r="AN117" s="684"/>
      <c r="AO117" s="684"/>
      <c r="AP117" s="684"/>
      <c r="AQ117" s="684"/>
      <c r="AR117" s="684"/>
      <c r="AS117" s="684"/>
      <c r="AT117" s="684"/>
      <c r="AU117" s="684"/>
      <c r="AV117" s="684"/>
      <c r="AW117" s="684"/>
      <c r="AX117" s="685"/>
      <c r="BG117" s="10"/>
      <c r="BH117" s="10"/>
      <c r="BI117" s="10"/>
      <c r="BJ117" s="10"/>
    </row>
    <row r="118" spans="1:64" ht="58.7" customHeight="1" x14ac:dyDescent="0.15">
      <c r="A118" s="591" t="s">
        <v>47</v>
      </c>
      <c r="B118" s="630"/>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64" t="s">
        <v>489</v>
      </c>
      <c r="AE118" s="465"/>
      <c r="AF118" s="465"/>
      <c r="AG118" s="509"/>
      <c r="AH118" s="510"/>
      <c r="AI118" s="510"/>
      <c r="AJ118" s="510"/>
      <c r="AK118" s="510"/>
      <c r="AL118" s="510"/>
      <c r="AM118" s="510"/>
      <c r="AN118" s="510"/>
      <c r="AO118" s="510"/>
      <c r="AP118" s="510"/>
      <c r="AQ118" s="510"/>
      <c r="AR118" s="510"/>
      <c r="AS118" s="510"/>
      <c r="AT118" s="510"/>
      <c r="AU118" s="510"/>
      <c r="AV118" s="510"/>
      <c r="AW118" s="510"/>
      <c r="AX118" s="511"/>
    </row>
    <row r="119" spans="1:64" ht="30.2" customHeight="1" x14ac:dyDescent="0.15">
      <c r="A119" s="631"/>
      <c r="B119" s="632"/>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464" t="s">
        <v>489</v>
      </c>
      <c r="AE119" s="465"/>
      <c r="AF119" s="465"/>
      <c r="AG119" s="512"/>
      <c r="AH119" s="513"/>
      <c r="AI119" s="513"/>
      <c r="AJ119" s="513"/>
      <c r="AK119" s="513"/>
      <c r="AL119" s="513"/>
      <c r="AM119" s="513"/>
      <c r="AN119" s="513"/>
      <c r="AO119" s="513"/>
      <c r="AP119" s="513"/>
      <c r="AQ119" s="513"/>
      <c r="AR119" s="513"/>
      <c r="AS119" s="513"/>
      <c r="AT119" s="513"/>
      <c r="AU119" s="513"/>
      <c r="AV119" s="513"/>
      <c r="AW119" s="513"/>
      <c r="AX119" s="514"/>
    </row>
    <row r="120" spans="1:64" ht="18" customHeight="1" x14ac:dyDescent="0.15">
      <c r="A120" s="631"/>
      <c r="B120" s="632"/>
      <c r="C120" s="488" t="s">
        <v>51</v>
      </c>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628"/>
      <c r="AE120" s="629"/>
      <c r="AF120" s="629"/>
      <c r="AG120" s="641"/>
      <c r="AH120" s="642"/>
      <c r="AI120" s="642"/>
      <c r="AJ120" s="642"/>
      <c r="AK120" s="642"/>
      <c r="AL120" s="642"/>
      <c r="AM120" s="642"/>
      <c r="AN120" s="642"/>
      <c r="AO120" s="642"/>
      <c r="AP120" s="642"/>
      <c r="AQ120" s="642"/>
      <c r="AR120" s="642"/>
      <c r="AS120" s="642"/>
      <c r="AT120" s="642"/>
      <c r="AU120" s="642"/>
      <c r="AV120" s="642"/>
      <c r="AW120" s="642"/>
      <c r="AX120" s="643"/>
    </row>
    <row r="121" spans="1:64" ht="18" customHeight="1" x14ac:dyDescent="0.15">
      <c r="A121" s="633"/>
      <c r="B121" s="634"/>
      <c r="C121" s="488" t="s">
        <v>52</v>
      </c>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628"/>
      <c r="AE121" s="629"/>
      <c r="AF121" s="629"/>
      <c r="AG121" s="620"/>
      <c r="AH121" s="220"/>
      <c r="AI121" s="220"/>
      <c r="AJ121" s="220"/>
      <c r="AK121" s="220"/>
      <c r="AL121" s="220"/>
      <c r="AM121" s="220"/>
      <c r="AN121" s="220"/>
      <c r="AO121" s="220"/>
      <c r="AP121" s="220"/>
      <c r="AQ121" s="220"/>
      <c r="AR121" s="220"/>
      <c r="AS121" s="220"/>
      <c r="AT121" s="220"/>
      <c r="AU121" s="220"/>
      <c r="AV121" s="220"/>
      <c r="AW121" s="220"/>
      <c r="AX121" s="621"/>
    </row>
    <row r="122" spans="1:64" ht="33.6" customHeight="1" x14ac:dyDescent="0.15">
      <c r="A122" s="725" t="s">
        <v>80</v>
      </c>
      <c r="B122" s="726"/>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3"/>
      <c r="AD122" s="492"/>
      <c r="AE122" s="493"/>
      <c r="AF122" s="493"/>
      <c r="AG122" s="616"/>
      <c r="AH122" s="218"/>
      <c r="AI122" s="218"/>
      <c r="AJ122" s="218"/>
      <c r="AK122" s="218"/>
      <c r="AL122" s="218"/>
      <c r="AM122" s="218"/>
      <c r="AN122" s="218"/>
      <c r="AO122" s="218"/>
      <c r="AP122" s="218"/>
      <c r="AQ122" s="218"/>
      <c r="AR122" s="218"/>
      <c r="AS122" s="218"/>
      <c r="AT122" s="218"/>
      <c r="AU122" s="218"/>
      <c r="AV122" s="218"/>
      <c r="AW122" s="218"/>
      <c r="AX122" s="617"/>
    </row>
    <row r="123" spans="1:64" ht="15.75" customHeight="1" x14ac:dyDescent="0.15">
      <c r="A123" s="727"/>
      <c r="B123" s="728"/>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618"/>
      <c r="AH123" s="297"/>
      <c r="AI123" s="297"/>
      <c r="AJ123" s="297"/>
      <c r="AK123" s="297"/>
      <c r="AL123" s="297"/>
      <c r="AM123" s="297"/>
      <c r="AN123" s="297"/>
      <c r="AO123" s="297"/>
      <c r="AP123" s="297"/>
      <c r="AQ123" s="297"/>
      <c r="AR123" s="297"/>
      <c r="AS123" s="297"/>
      <c r="AT123" s="297"/>
      <c r="AU123" s="297"/>
      <c r="AV123" s="297"/>
      <c r="AW123" s="297"/>
      <c r="AX123" s="619"/>
    </row>
    <row r="124" spans="1:64" ht="26.45" customHeight="1" x14ac:dyDescent="0.15">
      <c r="A124" s="727"/>
      <c r="B124" s="728"/>
      <c r="C124" s="698"/>
      <c r="D124" s="699"/>
      <c r="E124" s="699"/>
      <c r="F124" s="699"/>
      <c r="G124" s="699"/>
      <c r="H124" s="699"/>
      <c r="I124" s="699"/>
      <c r="J124" s="699"/>
      <c r="K124" s="699"/>
      <c r="L124" s="699"/>
      <c r="M124" s="699"/>
      <c r="N124" s="699"/>
      <c r="O124" s="700"/>
      <c r="P124" s="665"/>
      <c r="Q124" s="665"/>
      <c r="R124" s="665"/>
      <c r="S124" s="666"/>
      <c r="T124" s="657"/>
      <c r="U124" s="642"/>
      <c r="V124" s="642"/>
      <c r="W124" s="642"/>
      <c r="X124" s="642"/>
      <c r="Y124" s="642"/>
      <c r="Z124" s="642"/>
      <c r="AA124" s="642"/>
      <c r="AB124" s="642"/>
      <c r="AC124" s="642"/>
      <c r="AD124" s="642"/>
      <c r="AE124" s="642"/>
      <c r="AF124" s="658"/>
      <c r="AG124" s="618"/>
      <c r="AH124" s="297"/>
      <c r="AI124" s="297"/>
      <c r="AJ124" s="297"/>
      <c r="AK124" s="297"/>
      <c r="AL124" s="297"/>
      <c r="AM124" s="297"/>
      <c r="AN124" s="297"/>
      <c r="AO124" s="297"/>
      <c r="AP124" s="297"/>
      <c r="AQ124" s="297"/>
      <c r="AR124" s="297"/>
      <c r="AS124" s="297"/>
      <c r="AT124" s="297"/>
      <c r="AU124" s="297"/>
      <c r="AV124" s="297"/>
      <c r="AW124" s="297"/>
      <c r="AX124" s="619"/>
    </row>
    <row r="125" spans="1:64" ht="26.45" customHeight="1" x14ac:dyDescent="0.15">
      <c r="A125" s="729"/>
      <c r="B125" s="730"/>
      <c r="C125" s="659"/>
      <c r="D125" s="660"/>
      <c r="E125" s="660"/>
      <c r="F125" s="660"/>
      <c r="G125" s="660"/>
      <c r="H125" s="660"/>
      <c r="I125" s="660"/>
      <c r="J125" s="660"/>
      <c r="K125" s="660"/>
      <c r="L125" s="660"/>
      <c r="M125" s="660"/>
      <c r="N125" s="660"/>
      <c r="O125" s="661"/>
      <c r="P125" s="667"/>
      <c r="Q125" s="667"/>
      <c r="R125" s="667"/>
      <c r="S125" s="668"/>
      <c r="T125" s="489"/>
      <c r="U125" s="490"/>
      <c r="V125" s="490"/>
      <c r="W125" s="490"/>
      <c r="X125" s="490"/>
      <c r="Y125" s="490"/>
      <c r="Z125" s="490"/>
      <c r="AA125" s="490"/>
      <c r="AB125" s="490"/>
      <c r="AC125" s="490"/>
      <c r="AD125" s="490"/>
      <c r="AE125" s="490"/>
      <c r="AF125" s="491"/>
      <c r="AG125" s="620"/>
      <c r="AH125" s="220"/>
      <c r="AI125" s="220"/>
      <c r="AJ125" s="220"/>
      <c r="AK125" s="220"/>
      <c r="AL125" s="220"/>
      <c r="AM125" s="220"/>
      <c r="AN125" s="220"/>
      <c r="AO125" s="220"/>
      <c r="AP125" s="220"/>
      <c r="AQ125" s="220"/>
      <c r="AR125" s="220"/>
      <c r="AS125" s="220"/>
      <c r="AT125" s="220"/>
      <c r="AU125" s="220"/>
      <c r="AV125" s="220"/>
      <c r="AW125" s="220"/>
      <c r="AX125" s="621"/>
    </row>
    <row r="126" spans="1:64" ht="57.2" customHeight="1" x14ac:dyDescent="0.15">
      <c r="A126" s="591" t="s">
        <v>58</v>
      </c>
      <c r="B126" s="592"/>
      <c r="C126" s="393" t="s">
        <v>64</v>
      </c>
      <c r="D126" s="612"/>
      <c r="E126" s="612"/>
      <c r="F126" s="613"/>
      <c r="G126" s="585" t="s">
        <v>493</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66.75" customHeight="1" thickBot="1" x14ac:dyDescent="0.2">
      <c r="A127" s="593"/>
      <c r="B127" s="594"/>
      <c r="C127" s="497" t="s">
        <v>68</v>
      </c>
      <c r="D127" s="498"/>
      <c r="E127" s="498"/>
      <c r="F127" s="499"/>
      <c r="G127" s="503" t="s">
        <v>510</v>
      </c>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5"/>
    </row>
    <row r="128" spans="1:64" ht="21.2" customHeight="1" x14ac:dyDescent="0.15">
      <c r="A128" s="494" t="s">
        <v>40</v>
      </c>
      <c r="B128" s="495"/>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6"/>
    </row>
    <row r="129" spans="1:50" ht="99" customHeight="1" thickBot="1" x14ac:dyDescent="0.2">
      <c r="A129" s="611" t="s">
        <v>517</v>
      </c>
      <c r="B129" s="608"/>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9"/>
    </row>
    <row r="130" spans="1:50" ht="21.2" customHeight="1" x14ac:dyDescent="0.15">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120.2" customHeight="1" thickBot="1" x14ac:dyDescent="0.2">
      <c r="A131" s="588" t="s">
        <v>359</v>
      </c>
      <c r="B131" s="589"/>
      <c r="C131" s="589"/>
      <c r="D131" s="589"/>
      <c r="E131" s="590"/>
      <c r="F131" s="607" t="s">
        <v>518</v>
      </c>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609"/>
    </row>
    <row r="132" spans="1:50" ht="21.2" customHeight="1" x14ac:dyDescent="0.15">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100.15" customHeight="1" thickBot="1" x14ac:dyDescent="0.2">
      <c r="A133" s="485" t="s">
        <v>358</v>
      </c>
      <c r="B133" s="486"/>
      <c r="C133" s="486"/>
      <c r="D133" s="486"/>
      <c r="E133" s="487"/>
      <c r="F133" s="500"/>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1"/>
      <c r="AO133" s="501"/>
      <c r="AP133" s="501"/>
      <c r="AQ133" s="501"/>
      <c r="AR133" s="501"/>
      <c r="AS133" s="501"/>
      <c r="AT133" s="501"/>
      <c r="AU133" s="501"/>
      <c r="AV133" s="501"/>
      <c r="AW133" s="501"/>
      <c r="AX133" s="502"/>
    </row>
    <row r="134" spans="1:50" ht="21.2" customHeight="1" x14ac:dyDescent="0.15">
      <c r="A134" s="595" t="s">
        <v>42</v>
      </c>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7"/>
    </row>
    <row r="135" spans="1:50" ht="100.15" customHeight="1" thickBot="1" x14ac:dyDescent="0.2">
      <c r="A135" s="646"/>
      <c r="B135" s="647"/>
      <c r="C135" s="647"/>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8"/>
    </row>
    <row r="136" spans="1:50" ht="19.7" customHeight="1" x14ac:dyDescent="0.15">
      <c r="A136" s="582" t="s">
        <v>37</v>
      </c>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4"/>
    </row>
    <row r="137" spans="1:50" ht="19.899999999999999" customHeight="1" x14ac:dyDescent="0.15">
      <c r="A137" s="655" t="s">
        <v>224</v>
      </c>
      <c r="B137" s="484"/>
      <c r="C137" s="484"/>
      <c r="D137" s="484"/>
      <c r="E137" s="484"/>
      <c r="F137" s="484"/>
      <c r="G137" s="471"/>
      <c r="H137" s="472"/>
      <c r="I137" s="472"/>
      <c r="J137" s="472"/>
      <c r="K137" s="472"/>
      <c r="L137" s="472"/>
      <c r="M137" s="472"/>
      <c r="N137" s="472"/>
      <c r="O137" s="472"/>
      <c r="P137" s="473"/>
      <c r="Q137" s="484" t="s">
        <v>225</v>
      </c>
      <c r="R137" s="484"/>
      <c r="S137" s="484"/>
      <c r="T137" s="484"/>
      <c r="U137" s="484"/>
      <c r="V137" s="484"/>
      <c r="W137" s="471">
        <v>299</v>
      </c>
      <c r="X137" s="472"/>
      <c r="Y137" s="472"/>
      <c r="Z137" s="472"/>
      <c r="AA137" s="472"/>
      <c r="AB137" s="472"/>
      <c r="AC137" s="472"/>
      <c r="AD137" s="472"/>
      <c r="AE137" s="472"/>
      <c r="AF137" s="473"/>
      <c r="AG137" s="484" t="s">
        <v>226</v>
      </c>
      <c r="AH137" s="484"/>
      <c r="AI137" s="484"/>
      <c r="AJ137" s="484"/>
      <c r="AK137" s="484"/>
      <c r="AL137" s="484"/>
      <c r="AM137" s="652" t="s">
        <v>494</v>
      </c>
      <c r="AN137" s="653"/>
      <c r="AO137" s="653"/>
      <c r="AP137" s="653"/>
      <c r="AQ137" s="653"/>
      <c r="AR137" s="653"/>
      <c r="AS137" s="653"/>
      <c r="AT137" s="653"/>
      <c r="AU137" s="653"/>
      <c r="AV137" s="654"/>
      <c r="AW137" s="12"/>
      <c r="AX137" s="13"/>
    </row>
    <row r="138" spans="1:50" ht="19.899999999999999" customHeight="1" thickBot="1" x14ac:dyDescent="0.2">
      <c r="A138" s="656" t="s">
        <v>227</v>
      </c>
      <c r="B138" s="610"/>
      <c r="C138" s="610"/>
      <c r="D138" s="610"/>
      <c r="E138" s="610"/>
      <c r="F138" s="610"/>
      <c r="G138" s="474">
        <v>50</v>
      </c>
      <c r="H138" s="475"/>
      <c r="I138" s="475"/>
      <c r="J138" s="475"/>
      <c r="K138" s="475"/>
      <c r="L138" s="475"/>
      <c r="M138" s="475"/>
      <c r="N138" s="475"/>
      <c r="O138" s="475"/>
      <c r="P138" s="476"/>
      <c r="Q138" s="610" t="s">
        <v>228</v>
      </c>
      <c r="R138" s="610"/>
      <c r="S138" s="610"/>
      <c r="T138" s="610"/>
      <c r="U138" s="610"/>
      <c r="V138" s="610"/>
      <c r="W138" s="474"/>
      <c r="X138" s="475"/>
      <c r="Y138" s="475"/>
      <c r="Z138" s="475"/>
      <c r="AA138" s="475"/>
      <c r="AB138" s="475"/>
      <c r="AC138" s="475"/>
      <c r="AD138" s="475"/>
      <c r="AE138" s="475"/>
      <c r="AF138" s="476"/>
      <c r="AG138" s="614"/>
      <c r="AH138" s="615"/>
      <c r="AI138" s="615"/>
      <c r="AJ138" s="615"/>
      <c r="AK138" s="615"/>
      <c r="AL138" s="615"/>
      <c r="AM138" s="649"/>
      <c r="AN138" s="650"/>
      <c r="AO138" s="650"/>
      <c r="AP138" s="650"/>
      <c r="AQ138" s="650"/>
      <c r="AR138" s="650"/>
      <c r="AS138" s="650"/>
      <c r="AT138" s="650"/>
      <c r="AU138" s="650"/>
      <c r="AV138" s="651"/>
      <c r="AW138" s="28"/>
      <c r="AX138" s="29"/>
    </row>
    <row r="139" spans="1:50" ht="23.65" customHeight="1" x14ac:dyDescent="0.15">
      <c r="A139" s="598" t="s">
        <v>28</v>
      </c>
      <c r="B139" s="599"/>
      <c r="C139" s="599"/>
      <c r="D139" s="599"/>
      <c r="E139" s="599"/>
      <c r="F139" s="6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2"/>
      <c r="B140" s="433"/>
      <c r="C140" s="433"/>
      <c r="D140" s="433"/>
      <c r="E140" s="433"/>
      <c r="F140" s="43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2"/>
      <c r="B141" s="433"/>
      <c r="C141" s="433"/>
      <c r="D141" s="433"/>
      <c r="E141" s="433"/>
      <c r="F141" s="43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2"/>
      <c r="B142" s="433"/>
      <c r="C142" s="433"/>
      <c r="D142" s="433"/>
      <c r="E142" s="433"/>
      <c r="F142" s="43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2"/>
      <c r="B143" s="433"/>
      <c r="C143" s="433"/>
      <c r="D143" s="433"/>
      <c r="E143" s="433"/>
      <c r="F143" s="43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2"/>
      <c r="B144" s="433"/>
      <c r="C144" s="433"/>
      <c r="D144" s="433"/>
      <c r="E144" s="433"/>
      <c r="F144" s="43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2"/>
      <c r="B145" s="433"/>
      <c r="C145" s="433"/>
      <c r="D145" s="433"/>
      <c r="E145" s="433"/>
      <c r="F145" s="43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2"/>
      <c r="B146" s="433"/>
      <c r="C146" s="433"/>
      <c r="D146" s="433"/>
      <c r="E146" s="433"/>
      <c r="F146" s="43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2"/>
      <c r="B147" s="433"/>
      <c r="C147" s="433"/>
      <c r="D147" s="433"/>
      <c r="E147" s="433"/>
      <c r="F147" s="43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2"/>
      <c r="B148" s="433"/>
      <c r="C148" s="433"/>
      <c r="D148" s="433"/>
      <c r="E148" s="433"/>
      <c r="F148" s="43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2"/>
      <c r="B149" s="433"/>
      <c r="C149" s="433"/>
      <c r="D149" s="433"/>
      <c r="E149" s="433"/>
      <c r="F149" s="43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2"/>
      <c r="B150" s="433"/>
      <c r="C150" s="433"/>
      <c r="D150" s="433"/>
      <c r="E150" s="433"/>
      <c r="F150" s="43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2"/>
      <c r="B151" s="433"/>
      <c r="C151" s="433"/>
      <c r="D151" s="433"/>
      <c r="E151" s="433"/>
      <c r="F151" s="43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2"/>
      <c r="B152" s="433"/>
      <c r="C152" s="433"/>
      <c r="D152" s="433"/>
      <c r="E152" s="433"/>
      <c r="F152" s="4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2"/>
      <c r="B153" s="433"/>
      <c r="C153" s="433"/>
      <c r="D153" s="433"/>
      <c r="E153" s="433"/>
      <c r="F153" s="43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2"/>
      <c r="B154" s="433"/>
      <c r="C154" s="433"/>
      <c r="D154" s="433"/>
      <c r="E154" s="433"/>
      <c r="F154" s="43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2"/>
      <c r="B155" s="433"/>
      <c r="C155" s="433"/>
      <c r="D155" s="433"/>
      <c r="E155" s="433"/>
      <c r="F155" s="43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2"/>
      <c r="B156" s="433"/>
      <c r="C156" s="433"/>
      <c r="D156" s="433"/>
      <c r="E156" s="433"/>
      <c r="F156" s="43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2"/>
      <c r="B157" s="433"/>
      <c r="C157" s="433"/>
      <c r="D157" s="433"/>
      <c r="E157" s="433"/>
      <c r="F157" s="43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2"/>
      <c r="B158" s="433"/>
      <c r="C158" s="433"/>
      <c r="D158" s="433"/>
      <c r="E158" s="433"/>
      <c r="F158" s="43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2"/>
      <c r="B159" s="433"/>
      <c r="C159" s="433"/>
      <c r="D159" s="433"/>
      <c r="E159" s="433"/>
      <c r="F159" s="43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2"/>
      <c r="B160" s="433"/>
      <c r="C160" s="433"/>
      <c r="D160" s="433"/>
      <c r="E160" s="433"/>
      <c r="F160" s="43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2"/>
      <c r="B161" s="433"/>
      <c r="C161" s="433"/>
      <c r="D161" s="433"/>
      <c r="E161" s="433"/>
      <c r="F161" s="43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2"/>
      <c r="B162" s="433"/>
      <c r="C162" s="433"/>
      <c r="D162" s="433"/>
      <c r="E162" s="433"/>
      <c r="F162" s="43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2"/>
      <c r="B163" s="433"/>
      <c r="C163" s="433"/>
      <c r="D163" s="433"/>
      <c r="E163" s="433"/>
      <c r="F163" s="43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2"/>
      <c r="B164" s="433"/>
      <c r="C164" s="433"/>
      <c r="D164" s="433"/>
      <c r="E164" s="433"/>
      <c r="F164" s="43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2"/>
      <c r="B165" s="433"/>
      <c r="C165" s="433"/>
      <c r="D165" s="433"/>
      <c r="E165" s="433"/>
      <c r="F165" s="43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thickBot="1" x14ac:dyDescent="0.2">
      <c r="A166" s="432"/>
      <c r="B166" s="433"/>
      <c r="C166" s="433"/>
      <c r="D166" s="433"/>
      <c r="E166" s="433"/>
      <c r="F166" s="434"/>
      <c r="G166" s="64" t="s">
        <v>495</v>
      </c>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6"/>
    </row>
    <row r="167" spans="1:50" ht="28.35" hidden="1" customHeight="1" thickBot="1" x14ac:dyDescent="0.2">
      <c r="A167" s="432"/>
      <c r="B167" s="433"/>
      <c r="C167" s="433"/>
      <c r="D167" s="433"/>
      <c r="E167" s="433"/>
      <c r="F167" s="43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32"/>
      <c r="B168" s="433"/>
      <c r="C168" s="433"/>
      <c r="D168" s="433"/>
      <c r="E168" s="433"/>
      <c r="F168" s="43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32"/>
      <c r="B169" s="433"/>
      <c r="C169" s="433"/>
      <c r="D169" s="433"/>
      <c r="E169" s="433"/>
      <c r="F169" s="43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32"/>
      <c r="B170" s="433"/>
      <c r="C170" s="433"/>
      <c r="D170" s="433"/>
      <c r="E170" s="433"/>
      <c r="F170" s="43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32"/>
      <c r="B171" s="433"/>
      <c r="C171" s="433"/>
      <c r="D171" s="433"/>
      <c r="E171" s="433"/>
      <c r="F171" s="43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32"/>
      <c r="B172" s="433"/>
      <c r="C172" s="433"/>
      <c r="D172" s="433"/>
      <c r="E172" s="433"/>
      <c r="F172" s="4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2"/>
      <c r="B173" s="433"/>
      <c r="C173" s="433"/>
      <c r="D173" s="433"/>
      <c r="E173" s="433"/>
      <c r="F173" s="43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2"/>
      <c r="B174" s="433"/>
      <c r="C174" s="433"/>
      <c r="D174" s="433"/>
      <c r="E174" s="433"/>
      <c r="F174" s="4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2"/>
      <c r="B175" s="433"/>
      <c r="C175" s="433"/>
      <c r="D175" s="433"/>
      <c r="E175" s="433"/>
      <c r="F175" s="4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2"/>
      <c r="B176" s="433"/>
      <c r="C176" s="433"/>
      <c r="D176" s="433"/>
      <c r="E176" s="433"/>
      <c r="F176" s="4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01"/>
      <c r="B177" s="602"/>
      <c r="C177" s="602"/>
      <c r="D177" s="602"/>
      <c r="E177" s="602"/>
      <c r="F177" s="6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77" t="s">
        <v>34</v>
      </c>
      <c r="B178" s="578"/>
      <c r="C178" s="578"/>
      <c r="D178" s="578"/>
      <c r="E178" s="578"/>
      <c r="F178" s="579"/>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37"/>
      <c r="B179" s="580"/>
      <c r="C179" s="580"/>
      <c r="D179" s="580"/>
      <c r="E179" s="580"/>
      <c r="F179" s="58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37"/>
      <c r="B180" s="580"/>
      <c r="C180" s="580"/>
      <c r="D180" s="580"/>
      <c r="E180" s="580"/>
      <c r="F180" s="581"/>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1"/>
    </row>
    <row r="181" spans="1:50" ht="24.75" hidden="1" customHeight="1" x14ac:dyDescent="0.15">
      <c r="A181" s="137"/>
      <c r="B181" s="580"/>
      <c r="C181" s="580"/>
      <c r="D181" s="580"/>
      <c r="E181" s="580"/>
      <c r="F181" s="58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37"/>
      <c r="B182" s="580"/>
      <c r="C182" s="580"/>
      <c r="D182" s="580"/>
      <c r="E182" s="580"/>
      <c r="F182" s="58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37"/>
      <c r="B183" s="580"/>
      <c r="C183" s="580"/>
      <c r="D183" s="580"/>
      <c r="E183" s="580"/>
      <c r="F183" s="58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37"/>
      <c r="B184" s="580"/>
      <c r="C184" s="580"/>
      <c r="D184" s="580"/>
      <c r="E184" s="580"/>
      <c r="F184" s="58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7"/>
      <c r="B185" s="580"/>
      <c r="C185" s="580"/>
      <c r="D185" s="580"/>
      <c r="E185" s="580"/>
      <c r="F185" s="58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37"/>
      <c r="B186" s="580"/>
      <c r="C186" s="580"/>
      <c r="D186" s="580"/>
      <c r="E186" s="580"/>
      <c r="F186" s="58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37"/>
      <c r="B187" s="580"/>
      <c r="C187" s="580"/>
      <c r="D187" s="580"/>
      <c r="E187" s="580"/>
      <c r="F187" s="58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7"/>
      <c r="B188" s="580"/>
      <c r="C188" s="580"/>
      <c r="D188" s="580"/>
      <c r="E188" s="580"/>
      <c r="F188" s="58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7"/>
      <c r="B189" s="580"/>
      <c r="C189" s="580"/>
      <c r="D189" s="580"/>
      <c r="E189" s="580"/>
      <c r="F189" s="58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7"/>
      <c r="B190" s="580"/>
      <c r="C190" s="580"/>
      <c r="D190" s="580"/>
      <c r="E190" s="580"/>
      <c r="F190" s="58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customHeight="1" x14ac:dyDescent="0.15">
      <c r="A191" s="137"/>
      <c r="B191" s="580"/>
      <c r="C191" s="580"/>
      <c r="D191" s="580"/>
      <c r="E191" s="580"/>
      <c r="F191" s="581"/>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37"/>
      <c r="B192" s="580"/>
      <c r="C192" s="580"/>
      <c r="D192" s="580"/>
      <c r="E192" s="580"/>
      <c r="F192" s="58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37"/>
      <c r="B193" s="580"/>
      <c r="C193" s="580"/>
      <c r="D193" s="580"/>
      <c r="E193" s="580"/>
      <c r="F193" s="581"/>
      <c r="G193" s="402" t="s">
        <v>496</v>
      </c>
      <c r="H193" s="403"/>
      <c r="I193" s="403"/>
      <c r="J193" s="403"/>
      <c r="K193" s="404"/>
      <c r="L193" s="405" t="s">
        <v>497</v>
      </c>
      <c r="M193" s="406"/>
      <c r="N193" s="406"/>
      <c r="O193" s="406"/>
      <c r="P193" s="406"/>
      <c r="Q193" s="406"/>
      <c r="R193" s="406"/>
      <c r="S193" s="406"/>
      <c r="T193" s="406"/>
      <c r="U193" s="406"/>
      <c r="V193" s="406"/>
      <c r="W193" s="406"/>
      <c r="X193" s="407"/>
      <c r="Y193" s="408">
        <v>1</v>
      </c>
      <c r="Z193" s="409"/>
      <c r="AA193" s="409"/>
      <c r="AB193" s="410"/>
      <c r="AC193" s="402" t="s">
        <v>496</v>
      </c>
      <c r="AD193" s="403"/>
      <c r="AE193" s="403"/>
      <c r="AF193" s="403"/>
      <c r="AG193" s="404"/>
      <c r="AH193" s="405" t="s">
        <v>497</v>
      </c>
      <c r="AI193" s="406"/>
      <c r="AJ193" s="406"/>
      <c r="AK193" s="406"/>
      <c r="AL193" s="406"/>
      <c r="AM193" s="406"/>
      <c r="AN193" s="406"/>
      <c r="AO193" s="406"/>
      <c r="AP193" s="406"/>
      <c r="AQ193" s="406"/>
      <c r="AR193" s="406"/>
      <c r="AS193" s="406"/>
      <c r="AT193" s="407"/>
      <c r="AU193" s="105">
        <v>1</v>
      </c>
      <c r="AV193" s="106"/>
      <c r="AW193" s="106"/>
      <c r="AX193" s="401"/>
    </row>
    <row r="194" spans="1:50" ht="24.75" hidden="1" customHeight="1" x14ac:dyDescent="0.15">
      <c r="A194" s="137"/>
      <c r="B194" s="580"/>
      <c r="C194" s="580"/>
      <c r="D194" s="580"/>
      <c r="E194" s="580"/>
      <c r="F194" s="58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37"/>
      <c r="B195" s="580"/>
      <c r="C195" s="580"/>
      <c r="D195" s="580"/>
      <c r="E195" s="580"/>
      <c r="F195" s="58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7"/>
      <c r="B196" s="580"/>
      <c r="C196" s="580"/>
      <c r="D196" s="580"/>
      <c r="E196" s="580"/>
      <c r="F196" s="58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7"/>
      <c r="B197" s="580"/>
      <c r="C197" s="580"/>
      <c r="D197" s="580"/>
      <c r="E197" s="580"/>
      <c r="F197" s="58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7"/>
      <c r="B198" s="580"/>
      <c r="C198" s="580"/>
      <c r="D198" s="580"/>
      <c r="E198" s="580"/>
      <c r="F198" s="58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7"/>
      <c r="B199" s="580"/>
      <c r="C199" s="580"/>
      <c r="D199" s="580"/>
      <c r="E199" s="580"/>
      <c r="F199" s="58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7"/>
      <c r="B200" s="580"/>
      <c r="C200" s="580"/>
      <c r="D200" s="580"/>
      <c r="E200" s="580"/>
      <c r="F200" s="58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7"/>
      <c r="B201" s="580"/>
      <c r="C201" s="580"/>
      <c r="D201" s="580"/>
      <c r="E201" s="580"/>
      <c r="F201" s="58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7"/>
      <c r="B202" s="580"/>
      <c r="C202" s="580"/>
      <c r="D202" s="580"/>
      <c r="E202" s="580"/>
      <c r="F202" s="58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37"/>
      <c r="B203" s="580"/>
      <c r="C203" s="580"/>
      <c r="D203" s="580"/>
      <c r="E203" s="580"/>
      <c r="F203" s="581"/>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2" hidden="1" customHeight="1" x14ac:dyDescent="0.15">
      <c r="A204" s="137"/>
      <c r="B204" s="580"/>
      <c r="C204" s="580"/>
      <c r="D204" s="580"/>
      <c r="E204" s="580"/>
      <c r="F204" s="581"/>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37"/>
      <c r="B205" s="580"/>
      <c r="C205" s="580"/>
      <c r="D205" s="580"/>
      <c r="E205" s="580"/>
      <c r="F205" s="58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37"/>
      <c r="B206" s="580"/>
      <c r="C206" s="580"/>
      <c r="D206" s="580"/>
      <c r="E206" s="580"/>
      <c r="F206" s="58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4.75" hidden="1" customHeight="1" x14ac:dyDescent="0.15">
      <c r="A207" s="137"/>
      <c r="B207" s="580"/>
      <c r="C207" s="580"/>
      <c r="D207" s="580"/>
      <c r="E207" s="580"/>
      <c r="F207" s="58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7"/>
      <c r="B208" s="580"/>
      <c r="C208" s="580"/>
      <c r="D208" s="580"/>
      <c r="E208" s="580"/>
      <c r="F208" s="58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7"/>
      <c r="B209" s="580"/>
      <c r="C209" s="580"/>
      <c r="D209" s="580"/>
      <c r="E209" s="580"/>
      <c r="F209" s="58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7"/>
      <c r="B210" s="580"/>
      <c r="C210" s="580"/>
      <c r="D210" s="580"/>
      <c r="E210" s="580"/>
      <c r="F210" s="58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7"/>
      <c r="B211" s="580"/>
      <c r="C211" s="580"/>
      <c r="D211" s="580"/>
      <c r="E211" s="580"/>
      <c r="F211" s="58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7"/>
      <c r="B212" s="580"/>
      <c r="C212" s="580"/>
      <c r="D212" s="580"/>
      <c r="E212" s="580"/>
      <c r="F212" s="58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7"/>
      <c r="B213" s="580"/>
      <c r="C213" s="580"/>
      <c r="D213" s="580"/>
      <c r="E213" s="580"/>
      <c r="F213" s="58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7"/>
      <c r="B214" s="580"/>
      <c r="C214" s="580"/>
      <c r="D214" s="580"/>
      <c r="E214" s="580"/>
      <c r="F214" s="58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7"/>
      <c r="B215" s="580"/>
      <c r="C215" s="580"/>
      <c r="D215" s="580"/>
      <c r="E215" s="580"/>
      <c r="F215" s="58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7"/>
      <c r="B216" s="580"/>
      <c r="C216" s="580"/>
      <c r="D216" s="580"/>
      <c r="E216" s="580"/>
      <c r="F216" s="58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37"/>
      <c r="B217" s="580"/>
      <c r="C217" s="580"/>
      <c r="D217" s="580"/>
      <c r="E217" s="580"/>
      <c r="F217" s="581"/>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37"/>
      <c r="B218" s="580"/>
      <c r="C218" s="580"/>
      <c r="D218" s="580"/>
      <c r="E218" s="580"/>
      <c r="F218" s="58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37"/>
      <c r="B219" s="580"/>
      <c r="C219" s="580"/>
      <c r="D219" s="580"/>
      <c r="E219" s="580"/>
      <c r="F219" s="58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4.75" hidden="1" customHeight="1" x14ac:dyDescent="0.15">
      <c r="A220" s="137"/>
      <c r="B220" s="580"/>
      <c r="C220" s="580"/>
      <c r="D220" s="580"/>
      <c r="E220" s="580"/>
      <c r="F220" s="58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7"/>
      <c r="B221" s="580"/>
      <c r="C221" s="580"/>
      <c r="D221" s="580"/>
      <c r="E221" s="580"/>
      <c r="F221" s="58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7"/>
      <c r="B222" s="580"/>
      <c r="C222" s="580"/>
      <c r="D222" s="580"/>
      <c r="E222" s="580"/>
      <c r="F222" s="58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7"/>
      <c r="B223" s="580"/>
      <c r="C223" s="580"/>
      <c r="D223" s="580"/>
      <c r="E223" s="580"/>
      <c r="F223" s="58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7"/>
      <c r="B224" s="580"/>
      <c r="C224" s="580"/>
      <c r="D224" s="580"/>
      <c r="E224" s="580"/>
      <c r="F224" s="58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7"/>
      <c r="B225" s="580"/>
      <c r="C225" s="580"/>
      <c r="D225" s="580"/>
      <c r="E225" s="580"/>
      <c r="F225" s="58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7"/>
      <c r="B226" s="580"/>
      <c r="C226" s="580"/>
      <c r="D226" s="580"/>
      <c r="E226" s="580"/>
      <c r="F226" s="58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7"/>
      <c r="B227" s="580"/>
      <c r="C227" s="580"/>
      <c r="D227" s="580"/>
      <c r="E227" s="580"/>
      <c r="F227" s="58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7"/>
      <c r="B228" s="580"/>
      <c r="C228" s="580"/>
      <c r="D228" s="580"/>
      <c r="E228" s="580"/>
      <c r="F228" s="58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7"/>
      <c r="B229" s="580"/>
      <c r="C229" s="580"/>
      <c r="D229" s="580"/>
      <c r="E229" s="580"/>
      <c r="F229" s="58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28" t="s">
        <v>498</v>
      </c>
      <c r="D236" s="128"/>
      <c r="E236" s="128"/>
      <c r="F236" s="128"/>
      <c r="G236" s="128"/>
      <c r="H236" s="128"/>
      <c r="I236" s="128"/>
      <c r="J236" s="128"/>
      <c r="K236" s="128"/>
      <c r="L236" s="128"/>
      <c r="M236" s="128" t="s">
        <v>499</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0.17</v>
      </c>
      <c r="AL236" s="128"/>
      <c r="AM236" s="128"/>
      <c r="AN236" s="128"/>
      <c r="AO236" s="128"/>
      <c r="AP236" s="128"/>
      <c r="AQ236" s="130" t="s">
        <v>500</v>
      </c>
      <c r="AR236" s="130"/>
      <c r="AS236" s="130"/>
      <c r="AT236" s="130"/>
      <c r="AU236" s="131" t="s">
        <v>501</v>
      </c>
      <c r="AV236" s="132"/>
      <c r="AW236" s="132"/>
      <c r="AX236" s="133"/>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414</v>
      </c>
      <c r="D268" s="120"/>
      <c r="E268" s="120"/>
      <c r="F268" s="120"/>
      <c r="G268" s="120"/>
      <c r="H268" s="120"/>
      <c r="I268" s="120"/>
      <c r="J268" s="120"/>
      <c r="K268" s="120"/>
      <c r="L268" s="120"/>
      <c r="M268" s="120" t="s">
        <v>415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416</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25" t="s">
        <v>502</v>
      </c>
      <c r="D269" s="126"/>
      <c r="E269" s="126"/>
      <c r="F269" s="126"/>
      <c r="G269" s="126"/>
      <c r="H269" s="126"/>
      <c r="I269" s="126"/>
      <c r="J269" s="126"/>
      <c r="K269" s="126"/>
      <c r="L269" s="127"/>
      <c r="M269" s="128" t="s">
        <v>503</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1</v>
      </c>
      <c r="AL269" s="128"/>
      <c r="AM269" s="128"/>
      <c r="AN269" s="128"/>
      <c r="AO269" s="128"/>
      <c r="AP269" s="128"/>
      <c r="AQ269" s="130" t="s">
        <v>500</v>
      </c>
      <c r="AR269" s="130"/>
      <c r="AS269" s="130"/>
      <c r="AT269" s="130"/>
      <c r="AU269" s="131" t="s">
        <v>501</v>
      </c>
      <c r="AV269" s="132"/>
      <c r="AW269" s="132"/>
      <c r="AX269" s="133"/>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414</v>
      </c>
      <c r="D301" s="120"/>
      <c r="E301" s="120"/>
      <c r="F301" s="120"/>
      <c r="G301" s="120"/>
      <c r="H301" s="120"/>
      <c r="I301" s="120"/>
      <c r="J301" s="120"/>
      <c r="K301" s="120"/>
      <c r="L301" s="120"/>
      <c r="M301" s="120" t="s">
        <v>415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416</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25" t="s">
        <v>504</v>
      </c>
      <c r="D302" s="126"/>
      <c r="E302" s="126"/>
      <c r="F302" s="126"/>
      <c r="G302" s="126"/>
      <c r="H302" s="126"/>
      <c r="I302" s="126"/>
      <c r="J302" s="126"/>
      <c r="K302" s="126"/>
      <c r="L302" s="127"/>
      <c r="M302" s="128" t="s">
        <v>499</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v>7.0000000000000007E-2</v>
      </c>
      <c r="AL302" s="128"/>
      <c r="AM302" s="128"/>
      <c r="AN302" s="128"/>
      <c r="AO302" s="128"/>
      <c r="AP302" s="128"/>
      <c r="AQ302" s="130" t="s">
        <v>500</v>
      </c>
      <c r="AR302" s="130"/>
      <c r="AS302" s="130"/>
      <c r="AT302" s="130"/>
      <c r="AU302" s="131" t="s">
        <v>501</v>
      </c>
      <c r="AV302" s="132"/>
      <c r="AW302" s="132"/>
      <c r="AX302" s="133"/>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414</v>
      </c>
      <c r="D334" s="120"/>
      <c r="E334" s="120"/>
      <c r="F334" s="120"/>
      <c r="G334" s="120"/>
      <c r="H334" s="120"/>
      <c r="I334" s="120"/>
      <c r="J334" s="120"/>
      <c r="K334" s="120"/>
      <c r="L334" s="120"/>
      <c r="M334" s="120" t="s">
        <v>415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416</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25" t="s">
        <v>504</v>
      </c>
      <c r="D335" s="126"/>
      <c r="E335" s="126"/>
      <c r="F335" s="126"/>
      <c r="G335" s="126"/>
      <c r="H335" s="126"/>
      <c r="I335" s="126"/>
      <c r="J335" s="126"/>
      <c r="K335" s="126"/>
      <c r="L335" s="127"/>
      <c r="M335" s="128" t="s">
        <v>499</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7.0000000000000007E-2</v>
      </c>
      <c r="AL335" s="128"/>
      <c r="AM335" s="128"/>
      <c r="AN335" s="128"/>
      <c r="AO335" s="128"/>
      <c r="AP335" s="128"/>
      <c r="AQ335" s="130" t="s">
        <v>500</v>
      </c>
      <c r="AR335" s="130"/>
      <c r="AS335" s="130"/>
      <c r="AT335" s="130"/>
      <c r="AU335" s="131" t="s">
        <v>501</v>
      </c>
      <c r="AV335" s="132"/>
      <c r="AW335" s="132"/>
      <c r="AX335" s="133"/>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414</v>
      </c>
      <c r="D367" s="120"/>
      <c r="E367" s="120"/>
      <c r="F367" s="120"/>
      <c r="G367" s="120"/>
      <c r="H367" s="120"/>
      <c r="I367" s="120"/>
      <c r="J367" s="120"/>
      <c r="K367" s="120"/>
      <c r="L367" s="120"/>
      <c r="M367" s="120" t="s">
        <v>415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416</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25" t="s">
        <v>504</v>
      </c>
      <c r="D368" s="126"/>
      <c r="E368" s="126"/>
      <c r="F368" s="126"/>
      <c r="G368" s="126"/>
      <c r="H368" s="126"/>
      <c r="I368" s="126"/>
      <c r="J368" s="126"/>
      <c r="K368" s="126"/>
      <c r="L368" s="127"/>
      <c r="M368" s="128" t="s">
        <v>499</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7.0000000000000007E-2</v>
      </c>
      <c r="AL368" s="128"/>
      <c r="AM368" s="128"/>
      <c r="AN368" s="128"/>
      <c r="AO368" s="128"/>
      <c r="AP368" s="128"/>
      <c r="AQ368" s="130" t="s">
        <v>500</v>
      </c>
      <c r="AR368" s="130"/>
      <c r="AS368" s="130"/>
      <c r="AT368" s="130"/>
      <c r="AU368" s="131" t="s">
        <v>505</v>
      </c>
      <c r="AV368" s="132"/>
      <c r="AW368" s="132"/>
      <c r="AX368" s="133"/>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414</v>
      </c>
      <c r="D400" s="120"/>
      <c r="E400" s="120"/>
      <c r="F400" s="120"/>
      <c r="G400" s="120"/>
      <c r="H400" s="120"/>
      <c r="I400" s="120"/>
      <c r="J400" s="120"/>
      <c r="K400" s="120"/>
      <c r="L400" s="120"/>
      <c r="M400" s="120" t="s">
        <v>415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416</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25" t="s">
        <v>502</v>
      </c>
      <c r="D401" s="126"/>
      <c r="E401" s="126"/>
      <c r="F401" s="126"/>
      <c r="G401" s="126"/>
      <c r="H401" s="126"/>
      <c r="I401" s="126"/>
      <c r="J401" s="126"/>
      <c r="K401" s="126"/>
      <c r="L401" s="127"/>
      <c r="M401" s="128" t="s">
        <v>503</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v>0.8</v>
      </c>
      <c r="AL401" s="128"/>
      <c r="AM401" s="128"/>
      <c r="AN401" s="128"/>
      <c r="AO401" s="128"/>
      <c r="AP401" s="128"/>
      <c r="AQ401" s="130" t="s">
        <v>500</v>
      </c>
      <c r="AR401" s="130"/>
      <c r="AS401" s="130"/>
      <c r="AT401" s="130"/>
      <c r="AU401" s="131" t="s">
        <v>501</v>
      </c>
      <c r="AV401" s="132"/>
      <c r="AW401" s="132"/>
      <c r="AX401" s="133"/>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414</v>
      </c>
      <c r="D433" s="120"/>
      <c r="E433" s="120"/>
      <c r="F433" s="120"/>
      <c r="G433" s="120"/>
      <c r="H433" s="120"/>
      <c r="I433" s="120"/>
      <c r="J433" s="120"/>
      <c r="K433" s="120"/>
      <c r="L433" s="120"/>
      <c r="M433" s="120" t="s">
        <v>415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416</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25" t="s">
        <v>504</v>
      </c>
      <c r="D434" s="126"/>
      <c r="E434" s="126"/>
      <c r="F434" s="126"/>
      <c r="G434" s="126"/>
      <c r="H434" s="126"/>
      <c r="I434" s="126"/>
      <c r="J434" s="126"/>
      <c r="K434" s="126"/>
      <c r="L434" s="127"/>
      <c r="M434" s="128" t="s">
        <v>499</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v>7.0000000000000007E-2</v>
      </c>
      <c r="AL434" s="128"/>
      <c r="AM434" s="128"/>
      <c r="AN434" s="128"/>
      <c r="AO434" s="128"/>
      <c r="AP434" s="128"/>
      <c r="AQ434" s="130" t="s">
        <v>500</v>
      </c>
      <c r="AR434" s="130"/>
      <c r="AS434" s="130"/>
      <c r="AT434" s="130"/>
      <c r="AU434" s="131" t="s">
        <v>501</v>
      </c>
      <c r="AV434" s="132"/>
      <c r="AW434" s="132"/>
      <c r="AX434" s="133"/>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414</v>
      </c>
      <c r="D466" s="120"/>
      <c r="E466" s="120"/>
      <c r="F466" s="120"/>
      <c r="G466" s="120"/>
      <c r="H466" s="120"/>
      <c r="I466" s="120"/>
      <c r="J466" s="120"/>
      <c r="K466" s="120"/>
      <c r="L466" s="120"/>
      <c r="M466" s="120" t="s">
        <v>415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416</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25" t="s">
        <v>504</v>
      </c>
      <c r="D467" s="126"/>
      <c r="E467" s="126"/>
      <c r="F467" s="126"/>
      <c r="G467" s="126"/>
      <c r="H467" s="126"/>
      <c r="I467" s="126"/>
      <c r="J467" s="126"/>
      <c r="K467" s="126"/>
      <c r="L467" s="127"/>
      <c r="M467" s="128" t="s">
        <v>499</v>
      </c>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v>0.08</v>
      </c>
      <c r="AL467" s="128"/>
      <c r="AM467" s="128"/>
      <c r="AN467" s="128"/>
      <c r="AO467" s="128"/>
      <c r="AP467" s="128"/>
      <c r="AQ467" s="130" t="s">
        <v>500</v>
      </c>
      <c r="AR467" s="130"/>
      <c r="AS467" s="130"/>
      <c r="AT467" s="130"/>
      <c r="AU467" s="131" t="s">
        <v>501</v>
      </c>
      <c r="AV467" s="132"/>
      <c r="AW467" s="132"/>
      <c r="AX467" s="133"/>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7" customHeight="1" x14ac:dyDescent="0.15">
      <c r="A497" s="721" t="s">
        <v>323</v>
      </c>
      <c r="B497" s="722"/>
      <c r="C497" s="722"/>
      <c r="D497" s="722"/>
      <c r="E497" s="722"/>
      <c r="F497" s="722"/>
      <c r="G497" s="722"/>
      <c r="H497" s="722"/>
      <c r="I497" s="722"/>
      <c r="J497" s="722"/>
      <c r="K497" s="722"/>
      <c r="L497" s="722"/>
      <c r="M497" s="722"/>
      <c r="N497" s="722"/>
      <c r="O497" s="722"/>
      <c r="P497" s="722"/>
      <c r="Q497" s="722"/>
      <c r="R497" s="722"/>
      <c r="S497" s="722"/>
      <c r="T497" s="722"/>
      <c r="U497" s="722"/>
      <c r="V497" s="722"/>
      <c r="W497" s="722"/>
      <c r="X497" s="722"/>
      <c r="Y497" s="722"/>
      <c r="Z497" s="722"/>
      <c r="AA497" s="722"/>
      <c r="AB497" s="722"/>
      <c r="AC497" s="722"/>
      <c r="AD497" s="722"/>
      <c r="AE497" s="722"/>
      <c r="AF497" s="722"/>
      <c r="AG497" s="722"/>
      <c r="AH497" s="722"/>
      <c r="AI497" s="722"/>
      <c r="AJ497" s="722"/>
      <c r="AK497" s="723"/>
      <c r="AL497" s="30"/>
      <c r="AM497" s="30"/>
      <c r="AN497" s="30"/>
      <c r="AO497" s="30"/>
      <c r="AP497" s="30"/>
      <c r="AQ497" s="30"/>
      <c r="AR497" s="30"/>
      <c r="AS497" s="30"/>
      <c r="AT497" s="30"/>
      <c r="AU497" s="30"/>
      <c r="AV497" s="30"/>
      <c r="AW497" s="30"/>
      <c r="AX497" s="31"/>
    </row>
  </sheetData>
  <sheetProtection password="CC77" sheet="1" scenarios="1" formatRows="0"/>
  <mergeCells count="24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E35:AI35"/>
    <mergeCell ref="AJ35:AN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70:AN70"/>
    <mergeCell ref="AO70:AS70"/>
    <mergeCell ref="AJ43:AN43"/>
    <mergeCell ref="AO43:AS43"/>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30:AN30"/>
    <mergeCell ref="AO30:AS30"/>
    <mergeCell ref="AT30:AX30"/>
    <mergeCell ref="AB31:AD32"/>
    <mergeCell ref="AE31:AI32"/>
    <mergeCell ref="AJ31:AN32"/>
    <mergeCell ref="AT36:AX36"/>
    <mergeCell ref="AB38:AD38"/>
    <mergeCell ref="AE38:AI38"/>
    <mergeCell ref="AJ38:AN38"/>
    <mergeCell ref="AO38:AS38"/>
    <mergeCell ref="AU53:AV53"/>
    <mergeCell ref="AW53:AX53"/>
    <mergeCell ref="G57:O58"/>
    <mergeCell ref="AO40:AS40"/>
    <mergeCell ref="G43:O45"/>
    <mergeCell ref="P43:X45"/>
    <mergeCell ref="Y43:AA43"/>
    <mergeCell ref="AB43:AD43"/>
    <mergeCell ref="AE43:AI43"/>
    <mergeCell ref="AT87:AX87"/>
    <mergeCell ref="AT85:AX85"/>
    <mergeCell ref="AJ86:AN86"/>
    <mergeCell ref="AD119:AF119"/>
    <mergeCell ref="A135:AX135"/>
    <mergeCell ref="AD112:AF112"/>
    <mergeCell ref="AT55:AX55"/>
    <mergeCell ref="AM138:AV138"/>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7:AX119"/>
    <mergeCell ref="X98:AX104"/>
    <mergeCell ref="A76:F78"/>
    <mergeCell ref="B57:F61"/>
    <mergeCell ref="AD116:AF116"/>
    <mergeCell ref="A118:B121"/>
    <mergeCell ref="C118:AC118"/>
    <mergeCell ref="AB55:AD55"/>
    <mergeCell ref="AE55:AI55"/>
    <mergeCell ref="AJ55:AN55"/>
    <mergeCell ref="AE87:AI87"/>
    <mergeCell ref="A132:AX132"/>
    <mergeCell ref="A130:AX130"/>
    <mergeCell ref="F131:AX131"/>
    <mergeCell ref="Q138:V138"/>
    <mergeCell ref="A129:AX129"/>
    <mergeCell ref="C126:F126"/>
    <mergeCell ref="G183:K183"/>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0:AX120"/>
    <mergeCell ref="AG121:AX121"/>
    <mergeCell ref="AD113:AF113"/>
    <mergeCell ref="C115:AC115"/>
    <mergeCell ref="AD115:AF115"/>
    <mergeCell ref="L103:Q103"/>
    <mergeCell ref="AD108:AF108"/>
    <mergeCell ref="AE6:AX6"/>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28:AX128"/>
    <mergeCell ref="C127:F127"/>
    <mergeCell ref="F133:AX133"/>
    <mergeCell ref="G127:AX127"/>
    <mergeCell ref="AE71:AI71"/>
    <mergeCell ref="AJ71:AN71"/>
    <mergeCell ref="AO71:AS71"/>
    <mergeCell ref="AO85:AS85"/>
    <mergeCell ref="AG108:AX110"/>
    <mergeCell ref="AG111:AX11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T67:AX67"/>
    <mergeCell ref="P62:X63"/>
    <mergeCell ref="Y62:AA63"/>
    <mergeCell ref="AB62:AD63"/>
    <mergeCell ref="AT71:AX71"/>
    <mergeCell ref="Y72:AA72"/>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66</xdr:row>
                    <xdr:rowOff>28575</xdr:rowOff>
                  </from>
                  <to>
                    <xdr:col>48</xdr:col>
                    <xdr:colOff>0</xdr:colOff>
                    <xdr:row>66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202</xdr:row>
                    <xdr:rowOff>257175</xdr:rowOff>
                  </from>
                  <to>
                    <xdr:col>44</xdr:col>
                    <xdr:colOff>38100</xdr:colOff>
                    <xdr:row>230</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466</xdr:row>
                    <xdr:rowOff>209550</xdr:rowOff>
                  </from>
                  <to>
                    <xdr:col>44</xdr:col>
                    <xdr:colOff>38100</xdr:colOff>
                    <xdr:row>496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482</v>
      </c>
      <c r="H2" s="15" t="str">
        <f>IF(G2="","",F2)</f>
        <v>一般会計</v>
      </c>
      <c r="I2" s="15" t="str">
        <f>IF(H2="","",IF(I1&lt;&gt;"",CONCATENATE(I1,"、",H2),H2))</f>
        <v>一般会計</v>
      </c>
      <c r="K2" s="16" t="s">
        <v>258</v>
      </c>
      <c r="L2" s="17"/>
      <c r="M2" s="15" t="str">
        <f>IF(L2="","",K2)</f>
        <v/>
      </c>
      <c r="N2" s="15" t="str">
        <f>IF(M2="","",IF(N1&lt;&gt;"",CONCATENATE(N1,"、",M2),M2))</f>
        <v/>
      </c>
      <c r="O2" s="15"/>
      <c r="P2" s="14" t="s">
        <v>217</v>
      </c>
      <c r="Q2" s="19" t="s">
        <v>482</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t="s">
        <v>482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1" t="s">
        <v>83</v>
      </c>
      <c r="Q2" s="243"/>
      <c r="R2" s="243"/>
      <c r="S2" s="243"/>
      <c r="T2" s="243"/>
      <c r="U2" s="243"/>
      <c r="V2" s="243"/>
      <c r="W2" s="243"/>
      <c r="X2" s="244"/>
      <c r="Y2" s="216"/>
      <c r="Z2" s="86"/>
      <c r="AA2" s="87"/>
      <c r="AB2" s="274" t="s">
        <v>12</v>
      </c>
      <c r="AC2" s="275"/>
      <c r="AD2" s="276"/>
      <c r="AE2" s="303" t="s">
        <v>69</v>
      </c>
      <c r="AF2" s="304"/>
      <c r="AG2" s="304"/>
      <c r="AH2" s="304"/>
      <c r="AI2" s="305"/>
      <c r="AJ2" s="303" t="s">
        <v>70</v>
      </c>
      <c r="AK2" s="304"/>
      <c r="AL2" s="304"/>
      <c r="AM2" s="304"/>
      <c r="AN2" s="305"/>
      <c r="AO2" s="303" t="s">
        <v>71</v>
      </c>
      <c r="AP2" s="304"/>
      <c r="AQ2" s="304"/>
      <c r="AR2" s="304"/>
      <c r="AS2" s="305"/>
      <c r="AT2" s="292" t="s">
        <v>303</v>
      </c>
      <c r="AU2" s="293"/>
      <c r="AV2" s="293"/>
      <c r="AW2" s="293"/>
      <c r="AX2" s="294"/>
    </row>
    <row r="3" spans="1:50" ht="18.75" customHeight="1" x14ac:dyDescent="0.15">
      <c r="A3" s="235"/>
      <c r="B3" s="236"/>
      <c r="C3" s="236"/>
      <c r="D3" s="236"/>
      <c r="E3" s="236"/>
      <c r="F3" s="237"/>
      <c r="G3" s="245"/>
      <c r="H3" s="110"/>
      <c r="I3" s="110"/>
      <c r="J3" s="110"/>
      <c r="K3" s="110"/>
      <c r="L3" s="110"/>
      <c r="M3" s="110"/>
      <c r="N3" s="110"/>
      <c r="O3" s="246"/>
      <c r="P3" s="262"/>
      <c r="Q3" s="110"/>
      <c r="R3" s="110"/>
      <c r="S3" s="110"/>
      <c r="T3" s="110"/>
      <c r="U3" s="110"/>
      <c r="V3" s="110"/>
      <c r="W3" s="110"/>
      <c r="X3" s="246"/>
      <c r="Y3" s="300"/>
      <c r="Z3" s="301"/>
      <c r="AA3" s="302"/>
      <c r="AB3" s="150"/>
      <c r="AC3" s="145"/>
      <c r="AD3" s="146"/>
      <c r="AE3" s="151"/>
      <c r="AF3" s="144"/>
      <c r="AG3" s="144"/>
      <c r="AH3" s="144"/>
      <c r="AI3" s="306"/>
      <c r="AJ3" s="151"/>
      <c r="AK3" s="144"/>
      <c r="AL3" s="144"/>
      <c r="AM3" s="144"/>
      <c r="AN3" s="306"/>
      <c r="AO3" s="151"/>
      <c r="AP3" s="144"/>
      <c r="AQ3" s="144"/>
      <c r="AR3" s="144"/>
      <c r="AS3" s="306"/>
      <c r="AT3" s="67"/>
      <c r="AU3" s="112"/>
      <c r="AV3" s="112"/>
      <c r="AW3" s="110" t="s">
        <v>468</v>
      </c>
      <c r="AX3" s="111"/>
    </row>
    <row r="4" spans="1:50" ht="22.7" customHeight="1" x14ac:dyDescent="0.15">
      <c r="A4" s="238"/>
      <c r="B4" s="236"/>
      <c r="C4" s="236"/>
      <c r="D4" s="236"/>
      <c r="E4" s="236"/>
      <c r="F4" s="237"/>
      <c r="G4" s="326"/>
      <c r="H4" s="327"/>
      <c r="I4" s="327"/>
      <c r="J4" s="327"/>
      <c r="K4" s="327"/>
      <c r="L4" s="327"/>
      <c r="M4" s="327"/>
      <c r="N4" s="327"/>
      <c r="O4" s="328"/>
      <c r="P4" s="263"/>
      <c r="Q4" s="218"/>
      <c r="R4" s="218"/>
      <c r="S4" s="218"/>
      <c r="T4" s="218"/>
      <c r="U4" s="218"/>
      <c r="V4" s="218"/>
      <c r="W4" s="218"/>
      <c r="X4" s="219"/>
      <c r="Y4" s="271" t="s">
        <v>14</v>
      </c>
      <c r="Z4" s="272"/>
      <c r="AA4" s="273"/>
      <c r="AB4" s="724"/>
      <c r="AC4" s="335"/>
      <c r="AD4" s="335"/>
      <c r="AE4" s="94"/>
      <c r="AF4" s="95"/>
      <c r="AG4" s="95"/>
      <c r="AH4" s="95"/>
      <c r="AI4" s="96"/>
      <c r="AJ4" s="94"/>
      <c r="AK4" s="95"/>
      <c r="AL4" s="95"/>
      <c r="AM4" s="95"/>
      <c r="AN4" s="96"/>
      <c r="AO4" s="94"/>
      <c r="AP4" s="95"/>
      <c r="AQ4" s="95"/>
      <c r="AR4" s="95"/>
      <c r="AS4" s="96"/>
      <c r="AT4" s="247"/>
      <c r="AU4" s="247"/>
      <c r="AV4" s="247"/>
      <c r="AW4" s="247"/>
      <c r="AX4" s="248"/>
    </row>
    <row r="5" spans="1:50" ht="22.7" customHeight="1" x14ac:dyDescent="0.15">
      <c r="A5" s="239"/>
      <c r="B5" s="240"/>
      <c r="C5" s="240"/>
      <c r="D5" s="240"/>
      <c r="E5" s="240"/>
      <c r="F5" s="241"/>
      <c r="G5" s="329"/>
      <c r="H5" s="330"/>
      <c r="I5" s="330"/>
      <c r="J5" s="330"/>
      <c r="K5" s="330"/>
      <c r="L5" s="330"/>
      <c r="M5" s="330"/>
      <c r="N5" s="330"/>
      <c r="O5" s="331"/>
      <c r="P5" s="297"/>
      <c r="Q5" s="297"/>
      <c r="R5" s="297"/>
      <c r="S5" s="297"/>
      <c r="T5" s="297"/>
      <c r="U5" s="297"/>
      <c r="V5" s="297"/>
      <c r="W5" s="297"/>
      <c r="X5" s="298"/>
      <c r="Y5" s="187" t="s">
        <v>65</v>
      </c>
      <c r="Z5" s="123"/>
      <c r="AA5" s="183"/>
      <c r="AB5" s="347"/>
      <c r="AC5" s="336"/>
      <c r="AD5" s="336"/>
      <c r="AE5" s="94"/>
      <c r="AF5" s="95"/>
      <c r="AG5" s="95"/>
      <c r="AH5" s="95"/>
      <c r="AI5" s="96"/>
      <c r="AJ5" s="94"/>
      <c r="AK5" s="95"/>
      <c r="AL5" s="95"/>
      <c r="AM5" s="95"/>
      <c r="AN5" s="96"/>
      <c r="AO5" s="94"/>
      <c r="AP5" s="95"/>
      <c r="AQ5" s="95"/>
      <c r="AR5" s="95"/>
      <c r="AS5" s="96"/>
      <c r="AT5" s="94"/>
      <c r="AU5" s="95"/>
      <c r="AV5" s="95"/>
      <c r="AW5" s="95"/>
      <c r="AX5" s="98"/>
    </row>
    <row r="6" spans="1:50" ht="22.7" customHeight="1" x14ac:dyDescent="0.15">
      <c r="A6" s="715"/>
      <c r="B6" s="716"/>
      <c r="C6" s="716"/>
      <c r="D6" s="716"/>
      <c r="E6" s="716"/>
      <c r="F6" s="717"/>
      <c r="G6" s="332"/>
      <c r="H6" s="333"/>
      <c r="I6" s="333"/>
      <c r="J6" s="333"/>
      <c r="K6" s="333"/>
      <c r="L6" s="333"/>
      <c r="M6" s="333"/>
      <c r="N6" s="333"/>
      <c r="O6" s="334"/>
      <c r="P6" s="220"/>
      <c r="Q6" s="220"/>
      <c r="R6" s="220"/>
      <c r="S6" s="220"/>
      <c r="T6" s="220"/>
      <c r="U6" s="220"/>
      <c r="V6" s="220"/>
      <c r="W6" s="220"/>
      <c r="X6" s="221"/>
      <c r="Y6" s="122" t="s">
        <v>15</v>
      </c>
      <c r="Z6" s="123"/>
      <c r="AA6" s="183"/>
      <c r="AB6" s="705" t="s">
        <v>469</v>
      </c>
      <c r="AC6" s="270"/>
      <c r="AD6" s="270"/>
      <c r="AE6" s="94"/>
      <c r="AF6" s="95"/>
      <c r="AG6" s="95"/>
      <c r="AH6" s="95"/>
      <c r="AI6" s="96"/>
      <c r="AJ6" s="94"/>
      <c r="AK6" s="95"/>
      <c r="AL6" s="95"/>
      <c r="AM6" s="95"/>
      <c r="AN6" s="96"/>
      <c r="AO6" s="94"/>
      <c r="AP6" s="95"/>
      <c r="AQ6" s="95"/>
      <c r="AR6" s="95"/>
      <c r="AS6" s="96"/>
      <c r="AT6" s="277"/>
      <c r="AU6" s="278"/>
      <c r="AV6" s="278"/>
      <c r="AW6" s="278"/>
      <c r="AX6" s="279"/>
    </row>
    <row r="7" spans="1:50" ht="18.75" customHeight="1" x14ac:dyDescent="0.15">
      <c r="A7" s="235" t="s">
        <v>13</v>
      </c>
      <c r="B7" s="236"/>
      <c r="C7" s="236"/>
      <c r="D7" s="236"/>
      <c r="E7" s="236"/>
      <c r="F7" s="237"/>
      <c r="G7" s="242" t="s">
        <v>319</v>
      </c>
      <c r="H7" s="243"/>
      <c r="I7" s="243"/>
      <c r="J7" s="243"/>
      <c r="K7" s="243"/>
      <c r="L7" s="243"/>
      <c r="M7" s="243"/>
      <c r="N7" s="243"/>
      <c r="O7" s="244"/>
      <c r="P7" s="261" t="s">
        <v>83</v>
      </c>
      <c r="Q7" s="243"/>
      <c r="R7" s="243"/>
      <c r="S7" s="243"/>
      <c r="T7" s="243"/>
      <c r="U7" s="243"/>
      <c r="V7" s="243"/>
      <c r="W7" s="243"/>
      <c r="X7" s="244"/>
      <c r="Y7" s="216"/>
      <c r="Z7" s="86"/>
      <c r="AA7" s="87"/>
      <c r="AB7" s="274" t="s">
        <v>12</v>
      </c>
      <c r="AC7" s="275"/>
      <c r="AD7" s="276"/>
      <c r="AE7" s="303" t="s">
        <v>69</v>
      </c>
      <c r="AF7" s="304"/>
      <c r="AG7" s="304"/>
      <c r="AH7" s="304"/>
      <c r="AI7" s="305"/>
      <c r="AJ7" s="303" t="s">
        <v>70</v>
      </c>
      <c r="AK7" s="304"/>
      <c r="AL7" s="304"/>
      <c r="AM7" s="304"/>
      <c r="AN7" s="305"/>
      <c r="AO7" s="303" t="s">
        <v>71</v>
      </c>
      <c r="AP7" s="304"/>
      <c r="AQ7" s="304"/>
      <c r="AR7" s="304"/>
      <c r="AS7" s="305"/>
      <c r="AT7" s="292" t="s">
        <v>303</v>
      </c>
      <c r="AU7" s="293"/>
      <c r="AV7" s="293"/>
      <c r="AW7" s="293"/>
      <c r="AX7" s="294"/>
    </row>
    <row r="8" spans="1:50" ht="18.75" customHeight="1" x14ac:dyDescent="0.15">
      <c r="A8" s="235"/>
      <c r="B8" s="236"/>
      <c r="C8" s="236"/>
      <c r="D8" s="236"/>
      <c r="E8" s="236"/>
      <c r="F8" s="237"/>
      <c r="G8" s="245"/>
      <c r="H8" s="110"/>
      <c r="I8" s="110"/>
      <c r="J8" s="110"/>
      <c r="K8" s="110"/>
      <c r="L8" s="110"/>
      <c r="M8" s="110"/>
      <c r="N8" s="110"/>
      <c r="O8" s="246"/>
      <c r="P8" s="262"/>
      <c r="Q8" s="110"/>
      <c r="R8" s="110"/>
      <c r="S8" s="110"/>
      <c r="T8" s="110"/>
      <c r="U8" s="110"/>
      <c r="V8" s="110"/>
      <c r="W8" s="110"/>
      <c r="X8" s="246"/>
      <c r="Y8" s="300"/>
      <c r="Z8" s="301"/>
      <c r="AA8" s="302"/>
      <c r="AB8" s="150"/>
      <c r="AC8" s="145"/>
      <c r="AD8" s="146"/>
      <c r="AE8" s="151"/>
      <c r="AF8" s="144"/>
      <c r="AG8" s="144"/>
      <c r="AH8" s="144"/>
      <c r="AI8" s="306"/>
      <c r="AJ8" s="151"/>
      <c r="AK8" s="144"/>
      <c r="AL8" s="144"/>
      <c r="AM8" s="144"/>
      <c r="AN8" s="306"/>
      <c r="AO8" s="151"/>
      <c r="AP8" s="144"/>
      <c r="AQ8" s="144"/>
      <c r="AR8" s="144"/>
      <c r="AS8" s="306"/>
      <c r="AT8" s="67"/>
      <c r="AU8" s="112"/>
      <c r="AV8" s="112"/>
      <c r="AW8" s="110" t="s">
        <v>362</v>
      </c>
      <c r="AX8" s="111"/>
    </row>
    <row r="9" spans="1:50" ht="22.7" customHeight="1" x14ac:dyDescent="0.15">
      <c r="A9" s="238"/>
      <c r="B9" s="236"/>
      <c r="C9" s="236"/>
      <c r="D9" s="236"/>
      <c r="E9" s="236"/>
      <c r="F9" s="237"/>
      <c r="G9" s="326"/>
      <c r="H9" s="327"/>
      <c r="I9" s="327"/>
      <c r="J9" s="327"/>
      <c r="K9" s="327"/>
      <c r="L9" s="327"/>
      <c r="M9" s="327"/>
      <c r="N9" s="327"/>
      <c r="O9" s="328"/>
      <c r="P9" s="263"/>
      <c r="Q9" s="218"/>
      <c r="R9" s="218"/>
      <c r="S9" s="218"/>
      <c r="T9" s="218"/>
      <c r="U9" s="218"/>
      <c r="V9" s="218"/>
      <c r="W9" s="218"/>
      <c r="X9" s="219"/>
      <c r="Y9" s="271" t="s">
        <v>14</v>
      </c>
      <c r="Z9" s="272"/>
      <c r="AA9" s="273"/>
      <c r="AB9" s="724"/>
      <c r="AC9" s="335"/>
      <c r="AD9" s="335"/>
      <c r="AE9" s="94"/>
      <c r="AF9" s="95"/>
      <c r="AG9" s="95"/>
      <c r="AH9" s="95"/>
      <c r="AI9" s="96"/>
      <c r="AJ9" s="94"/>
      <c r="AK9" s="95"/>
      <c r="AL9" s="95"/>
      <c r="AM9" s="95"/>
      <c r="AN9" s="96"/>
      <c r="AO9" s="94"/>
      <c r="AP9" s="95"/>
      <c r="AQ9" s="95"/>
      <c r="AR9" s="95"/>
      <c r="AS9" s="96"/>
      <c r="AT9" s="247"/>
      <c r="AU9" s="247"/>
      <c r="AV9" s="247"/>
      <c r="AW9" s="247"/>
      <c r="AX9" s="248"/>
    </row>
    <row r="10" spans="1:50" ht="22.7" customHeight="1" x14ac:dyDescent="0.15">
      <c r="A10" s="239"/>
      <c r="B10" s="240"/>
      <c r="C10" s="240"/>
      <c r="D10" s="240"/>
      <c r="E10" s="240"/>
      <c r="F10" s="241"/>
      <c r="G10" s="329"/>
      <c r="H10" s="330"/>
      <c r="I10" s="330"/>
      <c r="J10" s="330"/>
      <c r="K10" s="330"/>
      <c r="L10" s="330"/>
      <c r="M10" s="330"/>
      <c r="N10" s="330"/>
      <c r="O10" s="331"/>
      <c r="P10" s="297"/>
      <c r="Q10" s="297"/>
      <c r="R10" s="297"/>
      <c r="S10" s="297"/>
      <c r="T10" s="297"/>
      <c r="U10" s="297"/>
      <c r="V10" s="297"/>
      <c r="W10" s="297"/>
      <c r="X10" s="298"/>
      <c r="Y10" s="187" t="s">
        <v>65</v>
      </c>
      <c r="Z10" s="123"/>
      <c r="AA10" s="183"/>
      <c r="AB10" s="347"/>
      <c r="AC10" s="336"/>
      <c r="AD10" s="336"/>
      <c r="AE10" s="94"/>
      <c r="AF10" s="95"/>
      <c r="AG10" s="95"/>
      <c r="AH10" s="95"/>
      <c r="AI10" s="96"/>
      <c r="AJ10" s="94"/>
      <c r="AK10" s="95"/>
      <c r="AL10" s="95"/>
      <c r="AM10" s="95"/>
      <c r="AN10" s="96"/>
      <c r="AO10" s="94"/>
      <c r="AP10" s="95"/>
      <c r="AQ10" s="95"/>
      <c r="AR10" s="95"/>
      <c r="AS10" s="96"/>
      <c r="AT10" s="94"/>
      <c r="AU10" s="95"/>
      <c r="AV10" s="95"/>
      <c r="AW10" s="95"/>
      <c r="AX10" s="98"/>
    </row>
    <row r="11" spans="1:50" ht="22.7" customHeight="1" x14ac:dyDescent="0.15">
      <c r="A11" s="715"/>
      <c r="B11" s="716"/>
      <c r="C11" s="716"/>
      <c r="D11" s="716"/>
      <c r="E11" s="716"/>
      <c r="F11" s="717"/>
      <c r="G11" s="332"/>
      <c r="H11" s="333"/>
      <c r="I11" s="333"/>
      <c r="J11" s="333"/>
      <c r="K11" s="333"/>
      <c r="L11" s="333"/>
      <c r="M11" s="333"/>
      <c r="N11" s="333"/>
      <c r="O11" s="334"/>
      <c r="P11" s="220"/>
      <c r="Q11" s="220"/>
      <c r="R11" s="220"/>
      <c r="S11" s="220"/>
      <c r="T11" s="220"/>
      <c r="U11" s="220"/>
      <c r="V11" s="220"/>
      <c r="W11" s="220"/>
      <c r="X11" s="221"/>
      <c r="Y11" s="122" t="s">
        <v>15</v>
      </c>
      <c r="Z11" s="123"/>
      <c r="AA11" s="183"/>
      <c r="AB11" s="705" t="s">
        <v>16</v>
      </c>
      <c r="AC11" s="270"/>
      <c r="AD11" s="270"/>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x14ac:dyDescent="0.15">
      <c r="A12" s="235" t="s">
        <v>13</v>
      </c>
      <c r="B12" s="236"/>
      <c r="C12" s="236"/>
      <c r="D12" s="236"/>
      <c r="E12" s="236"/>
      <c r="F12" s="237"/>
      <c r="G12" s="242" t="s">
        <v>319</v>
      </c>
      <c r="H12" s="243"/>
      <c r="I12" s="243"/>
      <c r="J12" s="243"/>
      <c r="K12" s="243"/>
      <c r="L12" s="243"/>
      <c r="M12" s="243"/>
      <c r="N12" s="243"/>
      <c r="O12" s="244"/>
      <c r="P12" s="261" t="s">
        <v>83</v>
      </c>
      <c r="Q12" s="243"/>
      <c r="R12" s="243"/>
      <c r="S12" s="243"/>
      <c r="T12" s="243"/>
      <c r="U12" s="243"/>
      <c r="V12" s="243"/>
      <c r="W12" s="243"/>
      <c r="X12" s="244"/>
      <c r="Y12" s="216"/>
      <c r="Z12" s="86"/>
      <c r="AA12" s="87"/>
      <c r="AB12" s="274" t="s">
        <v>12</v>
      </c>
      <c r="AC12" s="275"/>
      <c r="AD12" s="276"/>
      <c r="AE12" s="303" t="s">
        <v>69</v>
      </c>
      <c r="AF12" s="304"/>
      <c r="AG12" s="304"/>
      <c r="AH12" s="304"/>
      <c r="AI12" s="305"/>
      <c r="AJ12" s="303" t="s">
        <v>70</v>
      </c>
      <c r="AK12" s="304"/>
      <c r="AL12" s="304"/>
      <c r="AM12" s="304"/>
      <c r="AN12" s="305"/>
      <c r="AO12" s="303" t="s">
        <v>71</v>
      </c>
      <c r="AP12" s="304"/>
      <c r="AQ12" s="304"/>
      <c r="AR12" s="304"/>
      <c r="AS12" s="305"/>
      <c r="AT12" s="292" t="s">
        <v>303</v>
      </c>
      <c r="AU12" s="293"/>
      <c r="AV12" s="293"/>
      <c r="AW12" s="293"/>
      <c r="AX12" s="294"/>
    </row>
    <row r="13" spans="1:50" ht="18.75" customHeight="1" x14ac:dyDescent="0.15">
      <c r="A13" s="235"/>
      <c r="B13" s="236"/>
      <c r="C13" s="236"/>
      <c r="D13" s="236"/>
      <c r="E13" s="236"/>
      <c r="F13" s="237"/>
      <c r="G13" s="245"/>
      <c r="H13" s="110"/>
      <c r="I13" s="110"/>
      <c r="J13" s="110"/>
      <c r="K13" s="110"/>
      <c r="L13" s="110"/>
      <c r="M13" s="110"/>
      <c r="N13" s="110"/>
      <c r="O13" s="246"/>
      <c r="P13" s="262"/>
      <c r="Q13" s="110"/>
      <c r="R13" s="110"/>
      <c r="S13" s="110"/>
      <c r="T13" s="110"/>
      <c r="U13" s="110"/>
      <c r="V13" s="110"/>
      <c r="W13" s="110"/>
      <c r="X13" s="246"/>
      <c r="Y13" s="300"/>
      <c r="Z13" s="301"/>
      <c r="AA13" s="302"/>
      <c r="AB13" s="150"/>
      <c r="AC13" s="145"/>
      <c r="AD13" s="146"/>
      <c r="AE13" s="151"/>
      <c r="AF13" s="144"/>
      <c r="AG13" s="144"/>
      <c r="AH13" s="144"/>
      <c r="AI13" s="306"/>
      <c r="AJ13" s="151"/>
      <c r="AK13" s="144"/>
      <c r="AL13" s="144"/>
      <c r="AM13" s="144"/>
      <c r="AN13" s="306"/>
      <c r="AO13" s="151"/>
      <c r="AP13" s="144"/>
      <c r="AQ13" s="144"/>
      <c r="AR13" s="144"/>
      <c r="AS13" s="306"/>
      <c r="AT13" s="67"/>
      <c r="AU13" s="112"/>
      <c r="AV13" s="112"/>
      <c r="AW13" s="110" t="s">
        <v>362</v>
      </c>
      <c r="AX13" s="111"/>
    </row>
    <row r="14" spans="1:50" ht="22.7" customHeight="1" x14ac:dyDescent="0.15">
      <c r="A14" s="238"/>
      <c r="B14" s="236"/>
      <c r="C14" s="236"/>
      <c r="D14" s="236"/>
      <c r="E14" s="236"/>
      <c r="F14" s="237"/>
      <c r="G14" s="326"/>
      <c r="H14" s="327"/>
      <c r="I14" s="327"/>
      <c r="J14" s="327"/>
      <c r="K14" s="327"/>
      <c r="L14" s="327"/>
      <c r="M14" s="327"/>
      <c r="N14" s="327"/>
      <c r="O14" s="328"/>
      <c r="P14" s="263"/>
      <c r="Q14" s="218"/>
      <c r="R14" s="218"/>
      <c r="S14" s="218"/>
      <c r="T14" s="218"/>
      <c r="U14" s="218"/>
      <c r="V14" s="218"/>
      <c r="W14" s="218"/>
      <c r="X14" s="219"/>
      <c r="Y14" s="271" t="s">
        <v>14</v>
      </c>
      <c r="Z14" s="272"/>
      <c r="AA14" s="273"/>
      <c r="AB14" s="724"/>
      <c r="AC14" s="335"/>
      <c r="AD14" s="335"/>
      <c r="AE14" s="94"/>
      <c r="AF14" s="95"/>
      <c r="AG14" s="95"/>
      <c r="AH14" s="95"/>
      <c r="AI14" s="96"/>
      <c r="AJ14" s="94"/>
      <c r="AK14" s="95"/>
      <c r="AL14" s="95"/>
      <c r="AM14" s="95"/>
      <c r="AN14" s="96"/>
      <c r="AO14" s="94"/>
      <c r="AP14" s="95"/>
      <c r="AQ14" s="95"/>
      <c r="AR14" s="95"/>
      <c r="AS14" s="96"/>
      <c r="AT14" s="247"/>
      <c r="AU14" s="247"/>
      <c r="AV14" s="247"/>
      <c r="AW14" s="247"/>
      <c r="AX14" s="248"/>
    </row>
    <row r="15" spans="1:50" ht="22.7" customHeight="1" x14ac:dyDescent="0.15">
      <c r="A15" s="239"/>
      <c r="B15" s="240"/>
      <c r="C15" s="240"/>
      <c r="D15" s="240"/>
      <c r="E15" s="240"/>
      <c r="F15" s="241"/>
      <c r="G15" s="329"/>
      <c r="H15" s="330"/>
      <c r="I15" s="330"/>
      <c r="J15" s="330"/>
      <c r="K15" s="330"/>
      <c r="L15" s="330"/>
      <c r="M15" s="330"/>
      <c r="N15" s="330"/>
      <c r="O15" s="331"/>
      <c r="P15" s="297"/>
      <c r="Q15" s="297"/>
      <c r="R15" s="297"/>
      <c r="S15" s="297"/>
      <c r="T15" s="297"/>
      <c r="U15" s="297"/>
      <c r="V15" s="297"/>
      <c r="W15" s="297"/>
      <c r="X15" s="298"/>
      <c r="Y15" s="187" t="s">
        <v>65</v>
      </c>
      <c r="Z15" s="123"/>
      <c r="AA15" s="183"/>
      <c r="AB15" s="347"/>
      <c r="AC15" s="336"/>
      <c r="AD15" s="336"/>
      <c r="AE15" s="94"/>
      <c r="AF15" s="95"/>
      <c r="AG15" s="95"/>
      <c r="AH15" s="95"/>
      <c r="AI15" s="96"/>
      <c r="AJ15" s="94"/>
      <c r="AK15" s="95"/>
      <c r="AL15" s="95"/>
      <c r="AM15" s="95"/>
      <c r="AN15" s="96"/>
      <c r="AO15" s="94"/>
      <c r="AP15" s="95"/>
      <c r="AQ15" s="95"/>
      <c r="AR15" s="95"/>
      <c r="AS15" s="96"/>
      <c r="AT15" s="94"/>
      <c r="AU15" s="95"/>
      <c r="AV15" s="95"/>
      <c r="AW15" s="95"/>
      <c r="AX15" s="98"/>
    </row>
    <row r="16" spans="1:50" ht="22.7" customHeight="1" x14ac:dyDescent="0.15">
      <c r="A16" s="715"/>
      <c r="B16" s="716"/>
      <c r="C16" s="716"/>
      <c r="D16" s="716"/>
      <c r="E16" s="716"/>
      <c r="F16" s="717"/>
      <c r="G16" s="332"/>
      <c r="H16" s="333"/>
      <c r="I16" s="333"/>
      <c r="J16" s="333"/>
      <c r="K16" s="333"/>
      <c r="L16" s="333"/>
      <c r="M16" s="333"/>
      <c r="N16" s="333"/>
      <c r="O16" s="334"/>
      <c r="P16" s="220"/>
      <c r="Q16" s="220"/>
      <c r="R16" s="220"/>
      <c r="S16" s="220"/>
      <c r="T16" s="220"/>
      <c r="U16" s="220"/>
      <c r="V16" s="220"/>
      <c r="W16" s="220"/>
      <c r="X16" s="221"/>
      <c r="Y16" s="122" t="s">
        <v>15</v>
      </c>
      <c r="Z16" s="123"/>
      <c r="AA16" s="183"/>
      <c r="AB16" s="705" t="s">
        <v>16</v>
      </c>
      <c r="AC16" s="270"/>
      <c r="AD16" s="270"/>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x14ac:dyDescent="0.15">
      <c r="A17" s="235" t="s">
        <v>13</v>
      </c>
      <c r="B17" s="236"/>
      <c r="C17" s="236"/>
      <c r="D17" s="236"/>
      <c r="E17" s="236"/>
      <c r="F17" s="237"/>
      <c r="G17" s="242" t="s">
        <v>319</v>
      </c>
      <c r="H17" s="243"/>
      <c r="I17" s="243"/>
      <c r="J17" s="243"/>
      <c r="K17" s="243"/>
      <c r="L17" s="243"/>
      <c r="M17" s="243"/>
      <c r="N17" s="243"/>
      <c r="O17" s="244"/>
      <c r="P17" s="261" t="s">
        <v>83</v>
      </c>
      <c r="Q17" s="243"/>
      <c r="R17" s="243"/>
      <c r="S17" s="243"/>
      <c r="T17" s="243"/>
      <c r="U17" s="243"/>
      <c r="V17" s="243"/>
      <c r="W17" s="243"/>
      <c r="X17" s="244"/>
      <c r="Y17" s="216"/>
      <c r="Z17" s="86"/>
      <c r="AA17" s="87"/>
      <c r="AB17" s="274" t="s">
        <v>12</v>
      </c>
      <c r="AC17" s="275"/>
      <c r="AD17" s="276"/>
      <c r="AE17" s="303" t="s">
        <v>69</v>
      </c>
      <c r="AF17" s="304"/>
      <c r="AG17" s="304"/>
      <c r="AH17" s="304"/>
      <c r="AI17" s="305"/>
      <c r="AJ17" s="303" t="s">
        <v>70</v>
      </c>
      <c r="AK17" s="304"/>
      <c r="AL17" s="304"/>
      <c r="AM17" s="304"/>
      <c r="AN17" s="305"/>
      <c r="AO17" s="303" t="s">
        <v>71</v>
      </c>
      <c r="AP17" s="304"/>
      <c r="AQ17" s="304"/>
      <c r="AR17" s="304"/>
      <c r="AS17" s="305"/>
      <c r="AT17" s="292" t="s">
        <v>303</v>
      </c>
      <c r="AU17" s="293"/>
      <c r="AV17" s="293"/>
      <c r="AW17" s="293"/>
      <c r="AX17" s="294"/>
    </row>
    <row r="18" spans="1:50" ht="18.75" customHeight="1" x14ac:dyDescent="0.15">
      <c r="A18" s="235"/>
      <c r="B18" s="236"/>
      <c r="C18" s="236"/>
      <c r="D18" s="236"/>
      <c r="E18" s="236"/>
      <c r="F18" s="237"/>
      <c r="G18" s="245"/>
      <c r="H18" s="110"/>
      <c r="I18" s="110"/>
      <c r="J18" s="110"/>
      <c r="K18" s="110"/>
      <c r="L18" s="110"/>
      <c r="M18" s="110"/>
      <c r="N18" s="110"/>
      <c r="O18" s="246"/>
      <c r="P18" s="262"/>
      <c r="Q18" s="110"/>
      <c r="R18" s="110"/>
      <c r="S18" s="110"/>
      <c r="T18" s="110"/>
      <c r="U18" s="110"/>
      <c r="V18" s="110"/>
      <c r="W18" s="110"/>
      <c r="X18" s="246"/>
      <c r="Y18" s="300"/>
      <c r="Z18" s="301"/>
      <c r="AA18" s="302"/>
      <c r="AB18" s="150"/>
      <c r="AC18" s="145"/>
      <c r="AD18" s="146"/>
      <c r="AE18" s="151"/>
      <c r="AF18" s="144"/>
      <c r="AG18" s="144"/>
      <c r="AH18" s="144"/>
      <c r="AI18" s="306"/>
      <c r="AJ18" s="151"/>
      <c r="AK18" s="144"/>
      <c r="AL18" s="144"/>
      <c r="AM18" s="144"/>
      <c r="AN18" s="306"/>
      <c r="AO18" s="151"/>
      <c r="AP18" s="144"/>
      <c r="AQ18" s="144"/>
      <c r="AR18" s="144"/>
      <c r="AS18" s="306"/>
      <c r="AT18" s="67"/>
      <c r="AU18" s="112"/>
      <c r="AV18" s="112"/>
      <c r="AW18" s="110" t="s">
        <v>362</v>
      </c>
      <c r="AX18" s="111"/>
    </row>
    <row r="19" spans="1:50" ht="22.7" customHeight="1" x14ac:dyDescent="0.15">
      <c r="A19" s="238"/>
      <c r="B19" s="236"/>
      <c r="C19" s="236"/>
      <c r="D19" s="236"/>
      <c r="E19" s="236"/>
      <c r="F19" s="237"/>
      <c r="G19" s="326"/>
      <c r="H19" s="327"/>
      <c r="I19" s="327"/>
      <c r="J19" s="327"/>
      <c r="K19" s="327"/>
      <c r="L19" s="327"/>
      <c r="M19" s="327"/>
      <c r="N19" s="327"/>
      <c r="O19" s="328"/>
      <c r="P19" s="263"/>
      <c r="Q19" s="218"/>
      <c r="R19" s="218"/>
      <c r="S19" s="218"/>
      <c r="T19" s="218"/>
      <c r="U19" s="218"/>
      <c r="V19" s="218"/>
      <c r="W19" s="218"/>
      <c r="X19" s="219"/>
      <c r="Y19" s="271" t="s">
        <v>14</v>
      </c>
      <c r="Z19" s="272"/>
      <c r="AA19" s="273"/>
      <c r="AB19" s="724"/>
      <c r="AC19" s="335"/>
      <c r="AD19" s="335"/>
      <c r="AE19" s="94"/>
      <c r="AF19" s="95"/>
      <c r="AG19" s="95"/>
      <c r="AH19" s="95"/>
      <c r="AI19" s="96"/>
      <c r="AJ19" s="94"/>
      <c r="AK19" s="95"/>
      <c r="AL19" s="95"/>
      <c r="AM19" s="95"/>
      <c r="AN19" s="96"/>
      <c r="AO19" s="94"/>
      <c r="AP19" s="95"/>
      <c r="AQ19" s="95"/>
      <c r="AR19" s="95"/>
      <c r="AS19" s="96"/>
      <c r="AT19" s="247"/>
      <c r="AU19" s="247"/>
      <c r="AV19" s="247"/>
      <c r="AW19" s="247"/>
      <c r="AX19" s="248"/>
    </row>
    <row r="20" spans="1:50" ht="22.7" customHeight="1" x14ac:dyDescent="0.15">
      <c r="A20" s="239"/>
      <c r="B20" s="240"/>
      <c r="C20" s="240"/>
      <c r="D20" s="240"/>
      <c r="E20" s="240"/>
      <c r="F20" s="241"/>
      <c r="G20" s="329"/>
      <c r="H20" s="330"/>
      <c r="I20" s="330"/>
      <c r="J20" s="330"/>
      <c r="K20" s="330"/>
      <c r="L20" s="330"/>
      <c r="M20" s="330"/>
      <c r="N20" s="330"/>
      <c r="O20" s="331"/>
      <c r="P20" s="297"/>
      <c r="Q20" s="297"/>
      <c r="R20" s="297"/>
      <c r="S20" s="297"/>
      <c r="T20" s="297"/>
      <c r="U20" s="297"/>
      <c r="V20" s="297"/>
      <c r="W20" s="297"/>
      <c r="X20" s="298"/>
      <c r="Y20" s="187" t="s">
        <v>65</v>
      </c>
      <c r="Z20" s="123"/>
      <c r="AA20" s="183"/>
      <c r="AB20" s="347"/>
      <c r="AC20" s="336"/>
      <c r="AD20" s="336"/>
      <c r="AE20" s="94"/>
      <c r="AF20" s="95"/>
      <c r="AG20" s="95"/>
      <c r="AH20" s="95"/>
      <c r="AI20" s="96"/>
      <c r="AJ20" s="94"/>
      <c r="AK20" s="95"/>
      <c r="AL20" s="95"/>
      <c r="AM20" s="95"/>
      <c r="AN20" s="96"/>
      <c r="AO20" s="94"/>
      <c r="AP20" s="95"/>
      <c r="AQ20" s="95"/>
      <c r="AR20" s="95"/>
      <c r="AS20" s="96"/>
      <c r="AT20" s="94"/>
      <c r="AU20" s="95"/>
      <c r="AV20" s="95"/>
      <c r="AW20" s="95"/>
      <c r="AX20" s="98"/>
    </row>
    <row r="21" spans="1:50" ht="22.7" customHeight="1" x14ac:dyDescent="0.15">
      <c r="A21" s="715"/>
      <c r="B21" s="716"/>
      <c r="C21" s="716"/>
      <c r="D21" s="716"/>
      <c r="E21" s="716"/>
      <c r="F21" s="717"/>
      <c r="G21" s="332"/>
      <c r="H21" s="333"/>
      <c r="I21" s="333"/>
      <c r="J21" s="333"/>
      <c r="K21" s="333"/>
      <c r="L21" s="333"/>
      <c r="M21" s="333"/>
      <c r="N21" s="333"/>
      <c r="O21" s="334"/>
      <c r="P21" s="220"/>
      <c r="Q21" s="220"/>
      <c r="R21" s="220"/>
      <c r="S21" s="220"/>
      <c r="T21" s="220"/>
      <c r="U21" s="220"/>
      <c r="V21" s="220"/>
      <c r="W21" s="220"/>
      <c r="X21" s="221"/>
      <c r="Y21" s="122" t="s">
        <v>15</v>
      </c>
      <c r="Z21" s="123"/>
      <c r="AA21" s="183"/>
      <c r="AB21" s="705" t="s">
        <v>470</v>
      </c>
      <c r="AC21" s="270"/>
      <c r="AD21" s="270"/>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x14ac:dyDescent="0.15">
      <c r="A22" s="235" t="s">
        <v>13</v>
      </c>
      <c r="B22" s="236"/>
      <c r="C22" s="236"/>
      <c r="D22" s="236"/>
      <c r="E22" s="236"/>
      <c r="F22" s="237"/>
      <c r="G22" s="242" t="s">
        <v>319</v>
      </c>
      <c r="H22" s="243"/>
      <c r="I22" s="243"/>
      <c r="J22" s="243"/>
      <c r="K22" s="243"/>
      <c r="L22" s="243"/>
      <c r="M22" s="243"/>
      <c r="N22" s="243"/>
      <c r="O22" s="244"/>
      <c r="P22" s="261" t="s">
        <v>83</v>
      </c>
      <c r="Q22" s="243"/>
      <c r="R22" s="243"/>
      <c r="S22" s="243"/>
      <c r="T22" s="243"/>
      <c r="U22" s="243"/>
      <c r="V22" s="243"/>
      <c r="W22" s="243"/>
      <c r="X22" s="244"/>
      <c r="Y22" s="216"/>
      <c r="Z22" s="86"/>
      <c r="AA22" s="87"/>
      <c r="AB22" s="274" t="s">
        <v>12</v>
      </c>
      <c r="AC22" s="275"/>
      <c r="AD22" s="276"/>
      <c r="AE22" s="303" t="s">
        <v>69</v>
      </c>
      <c r="AF22" s="304"/>
      <c r="AG22" s="304"/>
      <c r="AH22" s="304"/>
      <c r="AI22" s="305"/>
      <c r="AJ22" s="303" t="s">
        <v>70</v>
      </c>
      <c r="AK22" s="304"/>
      <c r="AL22" s="304"/>
      <c r="AM22" s="304"/>
      <c r="AN22" s="305"/>
      <c r="AO22" s="303" t="s">
        <v>71</v>
      </c>
      <c r="AP22" s="304"/>
      <c r="AQ22" s="304"/>
      <c r="AR22" s="304"/>
      <c r="AS22" s="305"/>
      <c r="AT22" s="292" t="s">
        <v>303</v>
      </c>
      <c r="AU22" s="293"/>
      <c r="AV22" s="293"/>
      <c r="AW22" s="293"/>
      <c r="AX22" s="294"/>
    </row>
    <row r="23" spans="1:50" ht="18.75" customHeight="1" x14ac:dyDescent="0.15">
      <c r="A23" s="235"/>
      <c r="B23" s="236"/>
      <c r="C23" s="236"/>
      <c r="D23" s="236"/>
      <c r="E23" s="236"/>
      <c r="F23" s="237"/>
      <c r="G23" s="245"/>
      <c r="H23" s="110"/>
      <c r="I23" s="110"/>
      <c r="J23" s="110"/>
      <c r="K23" s="110"/>
      <c r="L23" s="110"/>
      <c r="M23" s="110"/>
      <c r="N23" s="110"/>
      <c r="O23" s="246"/>
      <c r="P23" s="262"/>
      <c r="Q23" s="110"/>
      <c r="R23" s="110"/>
      <c r="S23" s="110"/>
      <c r="T23" s="110"/>
      <c r="U23" s="110"/>
      <c r="V23" s="110"/>
      <c r="W23" s="110"/>
      <c r="X23" s="246"/>
      <c r="Y23" s="300"/>
      <c r="Z23" s="301"/>
      <c r="AA23" s="302"/>
      <c r="AB23" s="150"/>
      <c r="AC23" s="145"/>
      <c r="AD23" s="146"/>
      <c r="AE23" s="151"/>
      <c r="AF23" s="144"/>
      <c r="AG23" s="144"/>
      <c r="AH23" s="144"/>
      <c r="AI23" s="306"/>
      <c r="AJ23" s="151"/>
      <c r="AK23" s="144"/>
      <c r="AL23" s="144"/>
      <c r="AM23" s="144"/>
      <c r="AN23" s="306"/>
      <c r="AO23" s="151"/>
      <c r="AP23" s="144"/>
      <c r="AQ23" s="144"/>
      <c r="AR23" s="144"/>
      <c r="AS23" s="306"/>
      <c r="AT23" s="67"/>
      <c r="AU23" s="112"/>
      <c r="AV23" s="112"/>
      <c r="AW23" s="110" t="s">
        <v>471</v>
      </c>
      <c r="AX23" s="111"/>
    </row>
    <row r="24" spans="1:50" ht="22.7" customHeight="1" x14ac:dyDescent="0.15">
      <c r="A24" s="238"/>
      <c r="B24" s="236"/>
      <c r="C24" s="236"/>
      <c r="D24" s="236"/>
      <c r="E24" s="236"/>
      <c r="F24" s="237"/>
      <c r="G24" s="326"/>
      <c r="H24" s="327"/>
      <c r="I24" s="327"/>
      <c r="J24" s="327"/>
      <c r="K24" s="327"/>
      <c r="L24" s="327"/>
      <c r="M24" s="327"/>
      <c r="N24" s="327"/>
      <c r="O24" s="328"/>
      <c r="P24" s="263"/>
      <c r="Q24" s="218"/>
      <c r="R24" s="218"/>
      <c r="S24" s="218"/>
      <c r="T24" s="218"/>
      <c r="U24" s="218"/>
      <c r="V24" s="218"/>
      <c r="W24" s="218"/>
      <c r="X24" s="219"/>
      <c r="Y24" s="271" t="s">
        <v>14</v>
      </c>
      <c r="Z24" s="272"/>
      <c r="AA24" s="273"/>
      <c r="AB24" s="724"/>
      <c r="AC24" s="335"/>
      <c r="AD24" s="335"/>
      <c r="AE24" s="94"/>
      <c r="AF24" s="95"/>
      <c r="AG24" s="95"/>
      <c r="AH24" s="95"/>
      <c r="AI24" s="96"/>
      <c r="AJ24" s="94"/>
      <c r="AK24" s="95"/>
      <c r="AL24" s="95"/>
      <c r="AM24" s="95"/>
      <c r="AN24" s="96"/>
      <c r="AO24" s="94"/>
      <c r="AP24" s="95"/>
      <c r="AQ24" s="95"/>
      <c r="AR24" s="95"/>
      <c r="AS24" s="96"/>
      <c r="AT24" s="247"/>
      <c r="AU24" s="247"/>
      <c r="AV24" s="247"/>
      <c r="AW24" s="247"/>
      <c r="AX24" s="248"/>
    </row>
    <row r="25" spans="1:50" ht="22.7" customHeight="1" x14ac:dyDescent="0.15">
      <c r="A25" s="239"/>
      <c r="B25" s="240"/>
      <c r="C25" s="240"/>
      <c r="D25" s="240"/>
      <c r="E25" s="240"/>
      <c r="F25" s="241"/>
      <c r="G25" s="329"/>
      <c r="H25" s="330"/>
      <c r="I25" s="330"/>
      <c r="J25" s="330"/>
      <c r="K25" s="330"/>
      <c r="L25" s="330"/>
      <c r="M25" s="330"/>
      <c r="N25" s="330"/>
      <c r="O25" s="331"/>
      <c r="P25" s="297"/>
      <c r="Q25" s="297"/>
      <c r="R25" s="297"/>
      <c r="S25" s="297"/>
      <c r="T25" s="297"/>
      <c r="U25" s="297"/>
      <c r="V25" s="297"/>
      <c r="W25" s="297"/>
      <c r="X25" s="298"/>
      <c r="Y25" s="187" t="s">
        <v>65</v>
      </c>
      <c r="Z25" s="123"/>
      <c r="AA25" s="183"/>
      <c r="AB25" s="347"/>
      <c r="AC25" s="336"/>
      <c r="AD25" s="336"/>
      <c r="AE25" s="94"/>
      <c r="AF25" s="95"/>
      <c r="AG25" s="95"/>
      <c r="AH25" s="95"/>
      <c r="AI25" s="96"/>
      <c r="AJ25" s="94"/>
      <c r="AK25" s="95"/>
      <c r="AL25" s="95"/>
      <c r="AM25" s="95"/>
      <c r="AN25" s="96"/>
      <c r="AO25" s="94"/>
      <c r="AP25" s="95"/>
      <c r="AQ25" s="95"/>
      <c r="AR25" s="95"/>
      <c r="AS25" s="96"/>
      <c r="AT25" s="94"/>
      <c r="AU25" s="95"/>
      <c r="AV25" s="95"/>
      <c r="AW25" s="95"/>
      <c r="AX25" s="98"/>
    </row>
    <row r="26" spans="1:50" ht="22.7" customHeight="1" x14ac:dyDescent="0.15">
      <c r="A26" s="715"/>
      <c r="B26" s="716"/>
      <c r="C26" s="716"/>
      <c r="D26" s="716"/>
      <c r="E26" s="716"/>
      <c r="F26" s="717"/>
      <c r="G26" s="332"/>
      <c r="H26" s="333"/>
      <c r="I26" s="333"/>
      <c r="J26" s="333"/>
      <c r="K26" s="333"/>
      <c r="L26" s="333"/>
      <c r="M26" s="333"/>
      <c r="N26" s="333"/>
      <c r="O26" s="334"/>
      <c r="P26" s="220"/>
      <c r="Q26" s="220"/>
      <c r="R26" s="220"/>
      <c r="S26" s="220"/>
      <c r="T26" s="220"/>
      <c r="U26" s="220"/>
      <c r="V26" s="220"/>
      <c r="W26" s="220"/>
      <c r="X26" s="221"/>
      <c r="Y26" s="122" t="s">
        <v>15</v>
      </c>
      <c r="Z26" s="123"/>
      <c r="AA26" s="183"/>
      <c r="AB26" s="705" t="s">
        <v>470</v>
      </c>
      <c r="AC26" s="270"/>
      <c r="AD26" s="270"/>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x14ac:dyDescent="0.15">
      <c r="A27" s="235" t="s">
        <v>13</v>
      </c>
      <c r="B27" s="236"/>
      <c r="C27" s="236"/>
      <c r="D27" s="236"/>
      <c r="E27" s="236"/>
      <c r="F27" s="237"/>
      <c r="G27" s="242" t="s">
        <v>319</v>
      </c>
      <c r="H27" s="243"/>
      <c r="I27" s="243"/>
      <c r="J27" s="243"/>
      <c r="K27" s="243"/>
      <c r="L27" s="243"/>
      <c r="M27" s="243"/>
      <c r="N27" s="243"/>
      <c r="O27" s="244"/>
      <c r="P27" s="261" t="s">
        <v>83</v>
      </c>
      <c r="Q27" s="243"/>
      <c r="R27" s="243"/>
      <c r="S27" s="243"/>
      <c r="T27" s="243"/>
      <c r="U27" s="243"/>
      <c r="V27" s="243"/>
      <c r="W27" s="243"/>
      <c r="X27" s="244"/>
      <c r="Y27" s="216"/>
      <c r="Z27" s="86"/>
      <c r="AA27" s="87"/>
      <c r="AB27" s="274" t="s">
        <v>12</v>
      </c>
      <c r="AC27" s="275"/>
      <c r="AD27" s="276"/>
      <c r="AE27" s="303" t="s">
        <v>69</v>
      </c>
      <c r="AF27" s="304"/>
      <c r="AG27" s="304"/>
      <c r="AH27" s="304"/>
      <c r="AI27" s="305"/>
      <c r="AJ27" s="303" t="s">
        <v>70</v>
      </c>
      <c r="AK27" s="304"/>
      <c r="AL27" s="304"/>
      <c r="AM27" s="304"/>
      <c r="AN27" s="305"/>
      <c r="AO27" s="303" t="s">
        <v>71</v>
      </c>
      <c r="AP27" s="304"/>
      <c r="AQ27" s="304"/>
      <c r="AR27" s="304"/>
      <c r="AS27" s="305"/>
      <c r="AT27" s="292" t="s">
        <v>303</v>
      </c>
      <c r="AU27" s="293"/>
      <c r="AV27" s="293"/>
      <c r="AW27" s="293"/>
      <c r="AX27" s="294"/>
    </row>
    <row r="28" spans="1:50" ht="18.75" customHeight="1" x14ac:dyDescent="0.15">
      <c r="A28" s="235"/>
      <c r="B28" s="236"/>
      <c r="C28" s="236"/>
      <c r="D28" s="236"/>
      <c r="E28" s="236"/>
      <c r="F28" s="237"/>
      <c r="G28" s="245"/>
      <c r="H28" s="110"/>
      <c r="I28" s="110"/>
      <c r="J28" s="110"/>
      <c r="K28" s="110"/>
      <c r="L28" s="110"/>
      <c r="M28" s="110"/>
      <c r="N28" s="110"/>
      <c r="O28" s="246"/>
      <c r="P28" s="262"/>
      <c r="Q28" s="110"/>
      <c r="R28" s="110"/>
      <c r="S28" s="110"/>
      <c r="T28" s="110"/>
      <c r="U28" s="110"/>
      <c r="V28" s="110"/>
      <c r="W28" s="110"/>
      <c r="X28" s="246"/>
      <c r="Y28" s="300"/>
      <c r="Z28" s="301"/>
      <c r="AA28" s="302"/>
      <c r="AB28" s="150"/>
      <c r="AC28" s="145"/>
      <c r="AD28" s="146"/>
      <c r="AE28" s="151"/>
      <c r="AF28" s="144"/>
      <c r="AG28" s="144"/>
      <c r="AH28" s="144"/>
      <c r="AI28" s="306"/>
      <c r="AJ28" s="151"/>
      <c r="AK28" s="144"/>
      <c r="AL28" s="144"/>
      <c r="AM28" s="144"/>
      <c r="AN28" s="306"/>
      <c r="AO28" s="151"/>
      <c r="AP28" s="144"/>
      <c r="AQ28" s="144"/>
      <c r="AR28" s="144"/>
      <c r="AS28" s="306"/>
      <c r="AT28" s="67"/>
      <c r="AU28" s="112"/>
      <c r="AV28" s="112"/>
      <c r="AW28" s="110" t="s">
        <v>468</v>
      </c>
      <c r="AX28" s="111"/>
    </row>
    <row r="29" spans="1:50" ht="22.7" customHeight="1" x14ac:dyDescent="0.15">
      <c r="A29" s="238"/>
      <c r="B29" s="236"/>
      <c r="C29" s="236"/>
      <c r="D29" s="236"/>
      <c r="E29" s="236"/>
      <c r="F29" s="237"/>
      <c r="G29" s="326"/>
      <c r="H29" s="327"/>
      <c r="I29" s="327"/>
      <c r="J29" s="327"/>
      <c r="K29" s="327"/>
      <c r="L29" s="327"/>
      <c r="M29" s="327"/>
      <c r="N29" s="327"/>
      <c r="O29" s="328"/>
      <c r="P29" s="263"/>
      <c r="Q29" s="218"/>
      <c r="R29" s="218"/>
      <c r="S29" s="218"/>
      <c r="T29" s="218"/>
      <c r="U29" s="218"/>
      <c r="V29" s="218"/>
      <c r="W29" s="218"/>
      <c r="X29" s="219"/>
      <c r="Y29" s="271" t="s">
        <v>14</v>
      </c>
      <c r="Z29" s="272"/>
      <c r="AA29" s="273"/>
      <c r="AB29" s="724"/>
      <c r="AC29" s="335"/>
      <c r="AD29" s="335"/>
      <c r="AE29" s="94"/>
      <c r="AF29" s="95"/>
      <c r="AG29" s="95"/>
      <c r="AH29" s="95"/>
      <c r="AI29" s="96"/>
      <c r="AJ29" s="94"/>
      <c r="AK29" s="95"/>
      <c r="AL29" s="95"/>
      <c r="AM29" s="95"/>
      <c r="AN29" s="96"/>
      <c r="AO29" s="94"/>
      <c r="AP29" s="95"/>
      <c r="AQ29" s="95"/>
      <c r="AR29" s="95"/>
      <c r="AS29" s="96"/>
      <c r="AT29" s="247"/>
      <c r="AU29" s="247"/>
      <c r="AV29" s="247"/>
      <c r="AW29" s="247"/>
      <c r="AX29" s="248"/>
    </row>
    <row r="30" spans="1:50" ht="22.7" customHeight="1" x14ac:dyDescent="0.15">
      <c r="A30" s="239"/>
      <c r="B30" s="240"/>
      <c r="C30" s="240"/>
      <c r="D30" s="240"/>
      <c r="E30" s="240"/>
      <c r="F30" s="241"/>
      <c r="G30" s="329"/>
      <c r="H30" s="330"/>
      <c r="I30" s="330"/>
      <c r="J30" s="330"/>
      <c r="K30" s="330"/>
      <c r="L30" s="330"/>
      <c r="M30" s="330"/>
      <c r="N30" s="330"/>
      <c r="O30" s="331"/>
      <c r="P30" s="297"/>
      <c r="Q30" s="297"/>
      <c r="R30" s="297"/>
      <c r="S30" s="297"/>
      <c r="T30" s="297"/>
      <c r="U30" s="297"/>
      <c r="V30" s="297"/>
      <c r="W30" s="297"/>
      <c r="X30" s="298"/>
      <c r="Y30" s="187" t="s">
        <v>65</v>
      </c>
      <c r="Z30" s="123"/>
      <c r="AA30" s="183"/>
      <c r="AB30" s="347"/>
      <c r="AC30" s="336"/>
      <c r="AD30" s="336"/>
      <c r="AE30" s="94"/>
      <c r="AF30" s="95"/>
      <c r="AG30" s="95"/>
      <c r="AH30" s="95"/>
      <c r="AI30" s="96"/>
      <c r="AJ30" s="94"/>
      <c r="AK30" s="95"/>
      <c r="AL30" s="95"/>
      <c r="AM30" s="95"/>
      <c r="AN30" s="96"/>
      <c r="AO30" s="94"/>
      <c r="AP30" s="95"/>
      <c r="AQ30" s="95"/>
      <c r="AR30" s="95"/>
      <c r="AS30" s="96"/>
      <c r="AT30" s="94"/>
      <c r="AU30" s="95"/>
      <c r="AV30" s="95"/>
      <c r="AW30" s="95"/>
      <c r="AX30" s="98"/>
    </row>
    <row r="31" spans="1:50" ht="22.7" customHeight="1" x14ac:dyDescent="0.15">
      <c r="A31" s="715"/>
      <c r="B31" s="716"/>
      <c r="C31" s="716"/>
      <c r="D31" s="716"/>
      <c r="E31" s="716"/>
      <c r="F31" s="717"/>
      <c r="G31" s="332"/>
      <c r="H31" s="333"/>
      <c r="I31" s="333"/>
      <c r="J31" s="333"/>
      <c r="K31" s="333"/>
      <c r="L31" s="333"/>
      <c r="M31" s="333"/>
      <c r="N31" s="333"/>
      <c r="O31" s="334"/>
      <c r="P31" s="220"/>
      <c r="Q31" s="220"/>
      <c r="R31" s="220"/>
      <c r="S31" s="220"/>
      <c r="T31" s="220"/>
      <c r="U31" s="220"/>
      <c r="V31" s="220"/>
      <c r="W31" s="220"/>
      <c r="X31" s="221"/>
      <c r="Y31" s="122" t="s">
        <v>15</v>
      </c>
      <c r="Z31" s="123"/>
      <c r="AA31" s="183"/>
      <c r="AB31" s="705" t="s">
        <v>469</v>
      </c>
      <c r="AC31" s="270"/>
      <c r="AD31" s="270"/>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x14ac:dyDescent="0.15">
      <c r="A32" s="235" t="s">
        <v>13</v>
      </c>
      <c r="B32" s="236"/>
      <c r="C32" s="236"/>
      <c r="D32" s="236"/>
      <c r="E32" s="236"/>
      <c r="F32" s="237"/>
      <c r="G32" s="242" t="s">
        <v>319</v>
      </c>
      <c r="H32" s="243"/>
      <c r="I32" s="243"/>
      <c r="J32" s="243"/>
      <c r="K32" s="243"/>
      <c r="L32" s="243"/>
      <c r="M32" s="243"/>
      <c r="N32" s="243"/>
      <c r="O32" s="244"/>
      <c r="P32" s="261" t="s">
        <v>83</v>
      </c>
      <c r="Q32" s="243"/>
      <c r="R32" s="243"/>
      <c r="S32" s="243"/>
      <c r="T32" s="243"/>
      <c r="U32" s="243"/>
      <c r="V32" s="243"/>
      <c r="W32" s="243"/>
      <c r="X32" s="244"/>
      <c r="Y32" s="216"/>
      <c r="Z32" s="86"/>
      <c r="AA32" s="87"/>
      <c r="AB32" s="274" t="s">
        <v>12</v>
      </c>
      <c r="AC32" s="275"/>
      <c r="AD32" s="276"/>
      <c r="AE32" s="303" t="s">
        <v>69</v>
      </c>
      <c r="AF32" s="304"/>
      <c r="AG32" s="304"/>
      <c r="AH32" s="304"/>
      <c r="AI32" s="305"/>
      <c r="AJ32" s="303" t="s">
        <v>70</v>
      </c>
      <c r="AK32" s="304"/>
      <c r="AL32" s="304"/>
      <c r="AM32" s="304"/>
      <c r="AN32" s="305"/>
      <c r="AO32" s="303" t="s">
        <v>71</v>
      </c>
      <c r="AP32" s="304"/>
      <c r="AQ32" s="304"/>
      <c r="AR32" s="304"/>
      <c r="AS32" s="305"/>
      <c r="AT32" s="292" t="s">
        <v>303</v>
      </c>
      <c r="AU32" s="293"/>
      <c r="AV32" s="293"/>
      <c r="AW32" s="293"/>
      <c r="AX32" s="294"/>
    </row>
    <row r="33" spans="1:50" ht="18.75" customHeight="1" x14ac:dyDescent="0.15">
      <c r="A33" s="235"/>
      <c r="B33" s="236"/>
      <c r="C33" s="236"/>
      <c r="D33" s="236"/>
      <c r="E33" s="236"/>
      <c r="F33" s="237"/>
      <c r="G33" s="245"/>
      <c r="H33" s="110"/>
      <c r="I33" s="110"/>
      <c r="J33" s="110"/>
      <c r="K33" s="110"/>
      <c r="L33" s="110"/>
      <c r="M33" s="110"/>
      <c r="N33" s="110"/>
      <c r="O33" s="246"/>
      <c r="P33" s="262"/>
      <c r="Q33" s="110"/>
      <c r="R33" s="110"/>
      <c r="S33" s="110"/>
      <c r="T33" s="110"/>
      <c r="U33" s="110"/>
      <c r="V33" s="110"/>
      <c r="W33" s="110"/>
      <c r="X33" s="246"/>
      <c r="Y33" s="300"/>
      <c r="Z33" s="301"/>
      <c r="AA33" s="302"/>
      <c r="AB33" s="150"/>
      <c r="AC33" s="145"/>
      <c r="AD33" s="146"/>
      <c r="AE33" s="151"/>
      <c r="AF33" s="144"/>
      <c r="AG33" s="144"/>
      <c r="AH33" s="144"/>
      <c r="AI33" s="306"/>
      <c r="AJ33" s="151"/>
      <c r="AK33" s="144"/>
      <c r="AL33" s="144"/>
      <c r="AM33" s="144"/>
      <c r="AN33" s="306"/>
      <c r="AO33" s="151"/>
      <c r="AP33" s="144"/>
      <c r="AQ33" s="144"/>
      <c r="AR33" s="144"/>
      <c r="AS33" s="306"/>
      <c r="AT33" s="67"/>
      <c r="AU33" s="112"/>
      <c r="AV33" s="112"/>
      <c r="AW33" s="110" t="s">
        <v>471</v>
      </c>
      <c r="AX33" s="111"/>
    </row>
    <row r="34" spans="1:50" ht="22.7" customHeight="1" x14ac:dyDescent="0.15">
      <c r="A34" s="238"/>
      <c r="B34" s="236"/>
      <c r="C34" s="236"/>
      <c r="D34" s="236"/>
      <c r="E34" s="236"/>
      <c r="F34" s="237"/>
      <c r="G34" s="326"/>
      <c r="H34" s="327"/>
      <c r="I34" s="327"/>
      <c r="J34" s="327"/>
      <c r="K34" s="327"/>
      <c r="L34" s="327"/>
      <c r="M34" s="327"/>
      <c r="N34" s="327"/>
      <c r="O34" s="328"/>
      <c r="P34" s="263"/>
      <c r="Q34" s="218"/>
      <c r="R34" s="218"/>
      <c r="S34" s="218"/>
      <c r="T34" s="218"/>
      <c r="U34" s="218"/>
      <c r="V34" s="218"/>
      <c r="W34" s="218"/>
      <c r="X34" s="219"/>
      <c r="Y34" s="271" t="s">
        <v>14</v>
      </c>
      <c r="Z34" s="272"/>
      <c r="AA34" s="273"/>
      <c r="AB34" s="724"/>
      <c r="AC34" s="335"/>
      <c r="AD34" s="335"/>
      <c r="AE34" s="94"/>
      <c r="AF34" s="95"/>
      <c r="AG34" s="95"/>
      <c r="AH34" s="95"/>
      <c r="AI34" s="96"/>
      <c r="AJ34" s="94"/>
      <c r="AK34" s="95"/>
      <c r="AL34" s="95"/>
      <c r="AM34" s="95"/>
      <c r="AN34" s="96"/>
      <c r="AO34" s="94"/>
      <c r="AP34" s="95"/>
      <c r="AQ34" s="95"/>
      <c r="AR34" s="95"/>
      <c r="AS34" s="96"/>
      <c r="AT34" s="247"/>
      <c r="AU34" s="247"/>
      <c r="AV34" s="247"/>
      <c r="AW34" s="247"/>
      <c r="AX34" s="248"/>
    </row>
    <row r="35" spans="1:50" ht="22.7" customHeight="1" x14ac:dyDescent="0.15">
      <c r="A35" s="239"/>
      <c r="B35" s="240"/>
      <c r="C35" s="240"/>
      <c r="D35" s="240"/>
      <c r="E35" s="240"/>
      <c r="F35" s="241"/>
      <c r="G35" s="329"/>
      <c r="H35" s="330"/>
      <c r="I35" s="330"/>
      <c r="J35" s="330"/>
      <c r="K35" s="330"/>
      <c r="L35" s="330"/>
      <c r="M35" s="330"/>
      <c r="N35" s="330"/>
      <c r="O35" s="331"/>
      <c r="P35" s="297"/>
      <c r="Q35" s="297"/>
      <c r="R35" s="297"/>
      <c r="S35" s="297"/>
      <c r="T35" s="297"/>
      <c r="U35" s="297"/>
      <c r="V35" s="297"/>
      <c r="W35" s="297"/>
      <c r="X35" s="298"/>
      <c r="Y35" s="187" t="s">
        <v>65</v>
      </c>
      <c r="Z35" s="123"/>
      <c r="AA35" s="183"/>
      <c r="AB35" s="347"/>
      <c r="AC35" s="336"/>
      <c r="AD35" s="336"/>
      <c r="AE35" s="94"/>
      <c r="AF35" s="95"/>
      <c r="AG35" s="95"/>
      <c r="AH35" s="95"/>
      <c r="AI35" s="96"/>
      <c r="AJ35" s="94"/>
      <c r="AK35" s="95"/>
      <c r="AL35" s="95"/>
      <c r="AM35" s="95"/>
      <c r="AN35" s="96"/>
      <c r="AO35" s="94"/>
      <c r="AP35" s="95"/>
      <c r="AQ35" s="95"/>
      <c r="AR35" s="95"/>
      <c r="AS35" s="96"/>
      <c r="AT35" s="94"/>
      <c r="AU35" s="95"/>
      <c r="AV35" s="95"/>
      <c r="AW35" s="95"/>
      <c r="AX35" s="98"/>
    </row>
    <row r="36" spans="1:50" ht="22.7" customHeight="1" x14ac:dyDescent="0.15">
      <c r="A36" s="715"/>
      <c r="B36" s="716"/>
      <c r="C36" s="716"/>
      <c r="D36" s="716"/>
      <c r="E36" s="716"/>
      <c r="F36" s="717"/>
      <c r="G36" s="332"/>
      <c r="H36" s="333"/>
      <c r="I36" s="333"/>
      <c r="J36" s="333"/>
      <c r="K36" s="333"/>
      <c r="L36" s="333"/>
      <c r="M36" s="333"/>
      <c r="N36" s="333"/>
      <c r="O36" s="334"/>
      <c r="P36" s="220"/>
      <c r="Q36" s="220"/>
      <c r="R36" s="220"/>
      <c r="S36" s="220"/>
      <c r="T36" s="220"/>
      <c r="U36" s="220"/>
      <c r="V36" s="220"/>
      <c r="W36" s="220"/>
      <c r="X36" s="221"/>
      <c r="Y36" s="122" t="s">
        <v>15</v>
      </c>
      <c r="Z36" s="123"/>
      <c r="AA36" s="183"/>
      <c r="AB36" s="705" t="s">
        <v>470</v>
      </c>
      <c r="AC36" s="270"/>
      <c r="AD36" s="270"/>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x14ac:dyDescent="0.15">
      <c r="A37" s="235" t="s">
        <v>13</v>
      </c>
      <c r="B37" s="236"/>
      <c r="C37" s="236"/>
      <c r="D37" s="236"/>
      <c r="E37" s="236"/>
      <c r="F37" s="237"/>
      <c r="G37" s="242" t="s">
        <v>319</v>
      </c>
      <c r="H37" s="243"/>
      <c r="I37" s="243"/>
      <c r="J37" s="243"/>
      <c r="K37" s="243"/>
      <c r="L37" s="243"/>
      <c r="M37" s="243"/>
      <c r="N37" s="243"/>
      <c r="O37" s="244"/>
      <c r="P37" s="261" t="s">
        <v>83</v>
      </c>
      <c r="Q37" s="243"/>
      <c r="R37" s="243"/>
      <c r="S37" s="243"/>
      <c r="T37" s="243"/>
      <c r="U37" s="243"/>
      <c r="V37" s="243"/>
      <c r="W37" s="243"/>
      <c r="X37" s="244"/>
      <c r="Y37" s="216"/>
      <c r="Z37" s="86"/>
      <c r="AA37" s="87"/>
      <c r="AB37" s="274" t="s">
        <v>12</v>
      </c>
      <c r="AC37" s="275"/>
      <c r="AD37" s="276"/>
      <c r="AE37" s="303" t="s">
        <v>69</v>
      </c>
      <c r="AF37" s="304"/>
      <c r="AG37" s="304"/>
      <c r="AH37" s="304"/>
      <c r="AI37" s="305"/>
      <c r="AJ37" s="303" t="s">
        <v>70</v>
      </c>
      <c r="AK37" s="304"/>
      <c r="AL37" s="304"/>
      <c r="AM37" s="304"/>
      <c r="AN37" s="305"/>
      <c r="AO37" s="303" t="s">
        <v>71</v>
      </c>
      <c r="AP37" s="304"/>
      <c r="AQ37" s="304"/>
      <c r="AR37" s="304"/>
      <c r="AS37" s="305"/>
      <c r="AT37" s="292" t="s">
        <v>303</v>
      </c>
      <c r="AU37" s="293"/>
      <c r="AV37" s="293"/>
      <c r="AW37" s="293"/>
      <c r="AX37" s="294"/>
    </row>
    <row r="38" spans="1:50" ht="18.75" customHeight="1" x14ac:dyDescent="0.15">
      <c r="A38" s="235"/>
      <c r="B38" s="236"/>
      <c r="C38" s="236"/>
      <c r="D38" s="236"/>
      <c r="E38" s="236"/>
      <c r="F38" s="237"/>
      <c r="G38" s="245"/>
      <c r="H38" s="110"/>
      <c r="I38" s="110"/>
      <c r="J38" s="110"/>
      <c r="K38" s="110"/>
      <c r="L38" s="110"/>
      <c r="M38" s="110"/>
      <c r="N38" s="110"/>
      <c r="O38" s="246"/>
      <c r="P38" s="262"/>
      <c r="Q38" s="110"/>
      <c r="R38" s="110"/>
      <c r="S38" s="110"/>
      <c r="T38" s="110"/>
      <c r="U38" s="110"/>
      <c r="V38" s="110"/>
      <c r="W38" s="110"/>
      <c r="X38" s="246"/>
      <c r="Y38" s="300"/>
      <c r="Z38" s="301"/>
      <c r="AA38" s="302"/>
      <c r="AB38" s="150"/>
      <c r="AC38" s="145"/>
      <c r="AD38" s="146"/>
      <c r="AE38" s="151"/>
      <c r="AF38" s="144"/>
      <c r="AG38" s="144"/>
      <c r="AH38" s="144"/>
      <c r="AI38" s="306"/>
      <c r="AJ38" s="151"/>
      <c r="AK38" s="144"/>
      <c r="AL38" s="144"/>
      <c r="AM38" s="144"/>
      <c r="AN38" s="306"/>
      <c r="AO38" s="151"/>
      <c r="AP38" s="144"/>
      <c r="AQ38" s="144"/>
      <c r="AR38" s="144"/>
      <c r="AS38" s="306"/>
      <c r="AT38" s="67"/>
      <c r="AU38" s="112"/>
      <c r="AV38" s="112"/>
      <c r="AW38" s="110" t="s">
        <v>471</v>
      </c>
      <c r="AX38" s="111"/>
    </row>
    <row r="39" spans="1:50" ht="22.7" customHeight="1" x14ac:dyDescent="0.15">
      <c r="A39" s="238"/>
      <c r="B39" s="236"/>
      <c r="C39" s="236"/>
      <c r="D39" s="236"/>
      <c r="E39" s="236"/>
      <c r="F39" s="237"/>
      <c r="G39" s="326"/>
      <c r="H39" s="327"/>
      <c r="I39" s="327"/>
      <c r="J39" s="327"/>
      <c r="K39" s="327"/>
      <c r="L39" s="327"/>
      <c r="M39" s="327"/>
      <c r="N39" s="327"/>
      <c r="O39" s="328"/>
      <c r="P39" s="263"/>
      <c r="Q39" s="218"/>
      <c r="R39" s="218"/>
      <c r="S39" s="218"/>
      <c r="T39" s="218"/>
      <c r="U39" s="218"/>
      <c r="V39" s="218"/>
      <c r="W39" s="218"/>
      <c r="X39" s="219"/>
      <c r="Y39" s="271" t="s">
        <v>14</v>
      </c>
      <c r="Z39" s="272"/>
      <c r="AA39" s="273"/>
      <c r="AB39" s="724"/>
      <c r="AC39" s="335"/>
      <c r="AD39" s="335"/>
      <c r="AE39" s="94"/>
      <c r="AF39" s="95"/>
      <c r="AG39" s="95"/>
      <c r="AH39" s="95"/>
      <c r="AI39" s="96"/>
      <c r="AJ39" s="94"/>
      <c r="AK39" s="95"/>
      <c r="AL39" s="95"/>
      <c r="AM39" s="95"/>
      <c r="AN39" s="96"/>
      <c r="AO39" s="94"/>
      <c r="AP39" s="95"/>
      <c r="AQ39" s="95"/>
      <c r="AR39" s="95"/>
      <c r="AS39" s="96"/>
      <c r="AT39" s="247"/>
      <c r="AU39" s="247"/>
      <c r="AV39" s="247"/>
      <c r="AW39" s="247"/>
      <c r="AX39" s="248"/>
    </row>
    <row r="40" spans="1:50" ht="22.7" customHeight="1" x14ac:dyDescent="0.15">
      <c r="A40" s="239"/>
      <c r="B40" s="240"/>
      <c r="C40" s="240"/>
      <c r="D40" s="240"/>
      <c r="E40" s="240"/>
      <c r="F40" s="241"/>
      <c r="G40" s="329"/>
      <c r="H40" s="330"/>
      <c r="I40" s="330"/>
      <c r="J40" s="330"/>
      <c r="K40" s="330"/>
      <c r="L40" s="330"/>
      <c r="M40" s="330"/>
      <c r="N40" s="330"/>
      <c r="O40" s="331"/>
      <c r="P40" s="297"/>
      <c r="Q40" s="297"/>
      <c r="R40" s="297"/>
      <c r="S40" s="297"/>
      <c r="T40" s="297"/>
      <c r="U40" s="297"/>
      <c r="V40" s="297"/>
      <c r="W40" s="297"/>
      <c r="X40" s="298"/>
      <c r="Y40" s="187" t="s">
        <v>65</v>
      </c>
      <c r="Z40" s="123"/>
      <c r="AA40" s="183"/>
      <c r="AB40" s="347"/>
      <c r="AC40" s="336"/>
      <c r="AD40" s="336"/>
      <c r="AE40" s="94"/>
      <c r="AF40" s="95"/>
      <c r="AG40" s="95"/>
      <c r="AH40" s="95"/>
      <c r="AI40" s="96"/>
      <c r="AJ40" s="94"/>
      <c r="AK40" s="95"/>
      <c r="AL40" s="95"/>
      <c r="AM40" s="95"/>
      <c r="AN40" s="96"/>
      <c r="AO40" s="94"/>
      <c r="AP40" s="95"/>
      <c r="AQ40" s="95"/>
      <c r="AR40" s="95"/>
      <c r="AS40" s="96"/>
      <c r="AT40" s="94"/>
      <c r="AU40" s="95"/>
      <c r="AV40" s="95"/>
      <c r="AW40" s="95"/>
      <c r="AX40" s="98"/>
    </row>
    <row r="41" spans="1:50" ht="22.7" customHeight="1" x14ac:dyDescent="0.15">
      <c r="A41" s="715"/>
      <c r="B41" s="716"/>
      <c r="C41" s="716"/>
      <c r="D41" s="716"/>
      <c r="E41" s="716"/>
      <c r="F41" s="717"/>
      <c r="G41" s="332"/>
      <c r="H41" s="333"/>
      <c r="I41" s="333"/>
      <c r="J41" s="333"/>
      <c r="K41" s="333"/>
      <c r="L41" s="333"/>
      <c r="M41" s="333"/>
      <c r="N41" s="333"/>
      <c r="O41" s="334"/>
      <c r="P41" s="220"/>
      <c r="Q41" s="220"/>
      <c r="R41" s="220"/>
      <c r="S41" s="220"/>
      <c r="T41" s="220"/>
      <c r="U41" s="220"/>
      <c r="V41" s="220"/>
      <c r="W41" s="220"/>
      <c r="X41" s="221"/>
      <c r="Y41" s="122" t="s">
        <v>15</v>
      </c>
      <c r="Z41" s="123"/>
      <c r="AA41" s="183"/>
      <c r="AB41" s="705" t="s">
        <v>470</v>
      </c>
      <c r="AC41" s="270"/>
      <c r="AD41" s="270"/>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x14ac:dyDescent="0.15">
      <c r="A42" s="235" t="s">
        <v>13</v>
      </c>
      <c r="B42" s="236"/>
      <c r="C42" s="236"/>
      <c r="D42" s="236"/>
      <c r="E42" s="236"/>
      <c r="F42" s="237"/>
      <c r="G42" s="242" t="s">
        <v>319</v>
      </c>
      <c r="H42" s="243"/>
      <c r="I42" s="243"/>
      <c r="J42" s="243"/>
      <c r="K42" s="243"/>
      <c r="L42" s="243"/>
      <c r="M42" s="243"/>
      <c r="N42" s="243"/>
      <c r="O42" s="244"/>
      <c r="P42" s="261" t="s">
        <v>83</v>
      </c>
      <c r="Q42" s="243"/>
      <c r="R42" s="243"/>
      <c r="S42" s="243"/>
      <c r="T42" s="243"/>
      <c r="U42" s="243"/>
      <c r="V42" s="243"/>
      <c r="W42" s="243"/>
      <c r="X42" s="244"/>
      <c r="Y42" s="216"/>
      <c r="Z42" s="86"/>
      <c r="AA42" s="87"/>
      <c r="AB42" s="274" t="s">
        <v>12</v>
      </c>
      <c r="AC42" s="275"/>
      <c r="AD42" s="276"/>
      <c r="AE42" s="303" t="s">
        <v>69</v>
      </c>
      <c r="AF42" s="304"/>
      <c r="AG42" s="304"/>
      <c r="AH42" s="304"/>
      <c r="AI42" s="305"/>
      <c r="AJ42" s="303" t="s">
        <v>70</v>
      </c>
      <c r="AK42" s="304"/>
      <c r="AL42" s="304"/>
      <c r="AM42" s="304"/>
      <c r="AN42" s="305"/>
      <c r="AO42" s="303" t="s">
        <v>71</v>
      </c>
      <c r="AP42" s="304"/>
      <c r="AQ42" s="304"/>
      <c r="AR42" s="304"/>
      <c r="AS42" s="305"/>
      <c r="AT42" s="292" t="s">
        <v>303</v>
      </c>
      <c r="AU42" s="293"/>
      <c r="AV42" s="293"/>
      <c r="AW42" s="293"/>
      <c r="AX42" s="294"/>
    </row>
    <row r="43" spans="1:50" ht="18.75" customHeight="1" x14ac:dyDescent="0.15">
      <c r="A43" s="235"/>
      <c r="B43" s="236"/>
      <c r="C43" s="236"/>
      <c r="D43" s="236"/>
      <c r="E43" s="236"/>
      <c r="F43" s="237"/>
      <c r="G43" s="245"/>
      <c r="H43" s="110"/>
      <c r="I43" s="110"/>
      <c r="J43" s="110"/>
      <c r="K43" s="110"/>
      <c r="L43" s="110"/>
      <c r="M43" s="110"/>
      <c r="N43" s="110"/>
      <c r="O43" s="246"/>
      <c r="P43" s="262"/>
      <c r="Q43" s="110"/>
      <c r="R43" s="110"/>
      <c r="S43" s="110"/>
      <c r="T43" s="110"/>
      <c r="U43" s="110"/>
      <c r="V43" s="110"/>
      <c r="W43" s="110"/>
      <c r="X43" s="246"/>
      <c r="Y43" s="300"/>
      <c r="Z43" s="301"/>
      <c r="AA43" s="302"/>
      <c r="AB43" s="150"/>
      <c r="AC43" s="145"/>
      <c r="AD43" s="146"/>
      <c r="AE43" s="151"/>
      <c r="AF43" s="144"/>
      <c r="AG43" s="144"/>
      <c r="AH43" s="144"/>
      <c r="AI43" s="306"/>
      <c r="AJ43" s="151"/>
      <c r="AK43" s="144"/>
      <c r="AL43" s="144"/>
      <c r="AM43" s="144"/>
      <c r="AN43" s="306"/>
      <c r="AO43" s="151"/>
      <c r="AP43" s="144"/>
      <c r="AQ43" s="144"/>
      <c r="AR43" s="144"/>
      <c r="AS43" s="306"/>
      <c r="AT43" s="67"/>
      <c r="AU43" s="112"/>
      <c r="AV43" s="112"/>
      <c r="AW43" s="110" t="s">
        <v>471</v>
      </c>
      <c r="AX43" s="111"/>
    </row>
    <row r="44" spans="1:50" ht="22.7" customHeight="1" x14ac:dyDescent="0.15">
      <c r="A44" s="238"/>
      <c r="B44" s="236"/>
      <c r="C44" s="236"/>
      <c r="D44" s="236"/>
      <c r="E44" s="236"/>
      <c r="F44" s="237"/>
      <c r="G44" s="326"/>
      <c r="H44" s="327"/>
      <c r="I44" s="327"/>
      <c r="J44" s="327"/>
      <c r="K44" s="327"/>
      <c r="L44" s="327"/>
      <c r="M44" s="327"/>
      <c r="N44" s="327"/>
      <c r="O44" s="328"/>
      <c r="P44" s="263"/>
      <c r="Q44" s="218"/>
      <c r="R44" s="218"/>
      <c r="S44" s="218"/>
      <c r="T44" s="218"/>
      <c r="U44" s="218"/>
      <c r="V44" s="218"/>
      <c r="W44" s="218"/>
      <c r="X44" s="219"/>
      <c r="Y44" s="271" t="s">
        <v>14</v>
      </c>
      <c r="Z44" s="272"/>
      <c r="AA44" s="273"/>
      <c r="AB44" s="724"/>
      <c r="AC44" s="335"/>
      <c r="AD44" s="335"/>
      <c r="AE44" s="94"/>
      <c r="AF44" s="95"/>
      <c r="AG44" s="95"/>
      <c r="AH44" s="95"/>
      <c r="AI44" s="96"/>
      <c r="AJ44" s="94"/>
      <c r="AK44" s="95"/>
      <c r="AL44" s="95"/>
      <c r="AM44" s="95"/>
      <c r="AN44" s="96"/>
      <c r="AO44" s="94"/>
      <c r="AP44" s="95"/>
      <c r="AQ44" s="95"/>
      <c r="AR44" s="95"/>
      <c r="AS44" s="96"/>
      <c r="AT44" s="247"/>
      <c r="AU44" s="247"/>
      <c r="AV44" s="247"/>
      <c r="AW44" s="247"/>
      <c r="AX44" s="248"/>
    </row>
    <row r="45" spans="1:50" ht="22.7" customHeight="1" x14ac:dyDescent="0.15">
      <c r="A45" s="239"/>
      <c r="B45" s="240"/>
      <c r="C45" s="240"/>
      <c r="D45" s="240"/>
      <c r="E45" s="240"/>
      <c r="F45" s="241"/>
      <c r="G45" s="329"/>
      <c r="H45" s="330"/>
      <c r="I45" s="330"/>
      <c r="J45" s="330"/>
      <c r="K45" s="330"/>
      <c r="L45" s="330"/>
      <c r="M45" s="330"/>
      <c r="N45" s="330"/>
      <c r="O45" s="331"/>
      <c r="P45" s="297"/>
      <c r="Q45" s="297"/>
      <c r="R45" s="297"/>
      <c r="S45" s="297"/>
      <c r="T45" s="297"/>
      <c r="U45" s="297"/>
      <c r="V45" s="297"/>
      <c r="W45" s="297"/>
      <c r="X45" s="298"/>
      <c r="Y45" s="187" t="s">
        <v>65</v>
      </c>
      <c r="Z45" s="123"/>
      <c r="AA45" s="183"/>
      <c r="AB45" s="347"/>
      <c r="AC45" s="336"/>
      <c r="AD45" s="336"/>
      <c r="AE45" s="94"/>
      <c r="AF45" s="95"/>
      <c r="AG45" s="95"/>
      <c r="AH45" s="95"/>
      <c r="AI45" s="96"/>
      <c r="AJ45" s="94"/>
      <c r="AK45" s="95"/>
      <c r="AL45" s="95"/>
      <c r="AM45" s="95"/>
      <c r="AN45" s="96"/>
      <c r="AO45" s="94"/>
      <c r="AP45" s="95"/>
      <c r="AQ45" s="95"/>
      <c r="AR45" s="95"/>
      <c r="AS45" s="96"/>
      <c r="AT45" s="94"/>
      <c r="AU45" s="95"/>
      <c r="AV45" s="95"/>
      <c r="AW45" s="95"/>
      <c r="AX45" s="98"/>
    </row>
    <row r="46" spans="1:50" ht="22.7" customHeight="1" x14ac:dyDescent="0.15">
      <c r="A46" s="715"/>
      <c r="B46" s="716"/>
      <c r="C46" s="716"/>
      <c r="D46" s="716"/>
      <c r="E46" s="716"/>
      <c r="F46" s="717"/>
      <c r="G46" s="332"/>
      <c r="H46" s="333"/>
      <c r="I46" s="333"/>
      <c r="J46" s="333"/>
      <c r="K46" s="333"/>
      <c r="L46" s="333"/>
      <c r="M46" s="333"/>
      <c r="N46" s="333"/>
      <c r="O46" s="334"/>
      <c r="P46" s="220"/>
      <c r="Q46" s="220"/>
      <c r="R46" s="220"/>
      <c r="S46" s="220"/>
      <c r="T46" s="220"/>
      <c r="U46" s="220"/>
      <c r="V46" s="220"/>
      <c r="W46" s="220"/>
      <c r="X46" s="221"/>
      <c r="Y46" s="122" t="s">
        <v>15</v>
      </c>
      <c r="Z46" s="123"/>
      <c r="AA46" s="183"/>
      <c r="AB46" s="705" t="s">
        <v>470</v>
      </c>
      <c r="AC46" s="270"/>
      <c r="AD46" s="270"/>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x14ac:dyDescent="0.15">
      <c r="A47" s="235" t="s">
        <v>13</v>
      </c>
      <c r="B47" s="236"/>
      <c r="C47" s="236"/>
      <c r="D47" s="236"/>
      <c r="E47" s="236"/>
      <c r="F47" s="237"/>
      <c r="G47" s="242" t="s">
        <v>319</v>
      </c>
      <c r="H47" s="243"/>
      <c r="I47" s="243"/>
      <c r="J47" s="243"/>
      <c r="K47" s="243"/>
      <c r="L47" s="243"/>
      <c r="M47" s="243"/>
      <c r="N47" s="243"/>
      <c r="O47" s="244"/>
      <c r="P47" s="261" t="s">
        <v>83</v>
      </c>
      <c r="Q47" s="243"/>
      <c r="R47" s="243"/>
      <c r="S47" s="243"/>
      <c r="T47" s="243"/>
      <c r="U47" s="243"/>
      <c r="V47" s="243"/>
      <c r="W47" s="243"/>
      <c r="X47" s="244"/>
      <c r="Y47" s="216"/>
      <c r="Z47" s="86"/>
      <c r="AA47" s="87"/>
      <c r="AB47" s="274" t="s">
        <v>12</v>
      </c>
      <c r="AC47" s="275"/>
      <c r="AD47" s="276"/>
      <c r="AE47" s="303" t="s">
        <v>69</v>
      </c>
      <c r="AF47" s="304"/>
      <c r="AG47" s="304"/>
      <c r="AH47" s="304"/>
      <c r="AI47" s="305"/>
      <c r="AJ47" s="303" t="s">
        <v>70</v>
      </c>
      <c r="AK47" s="304"/>
      <c r="AL47" s="304"/>
      <c r="AM47" s="304"/>
      <c r="AN47" s="305"/>
      <c r="AO47" s="303" t="s">
        <v>71</v>
      </c>
      <c r="AP47" s="304"/>
      <c r="AQ47" s="304"/>
      <c r="AR47" s="304"/>
      <c r="AS47" s="305"/>
      <c r="AT47" s="292" t="s">
        <v>303</v>
      </c>
      <c r="AU47" s="293"/>
      <c r="AV47" s="293"/>
      <c r="AW47" s="293"/>
      <c r="AX47" s="294"/>
    </row>
    <row r="48" spans="1:50" ht="18.75" customHeight="1" x14ac:dyDescent="0.15">
      <c r="A48" s="235"/>
      <c r="B48" s="236"/>
      <c r="C48" s="236"/>
      <c r="D48" s="236"/>
      <c r="E48" s="236"/>
      <c r="F48" s="237"/>
      <c r="G48" s="245"/>
      <c r="H48" s="110"/>
      <c r="I48" s="110"/>
      <c r="J48" s="110"/>
      <c r="K48" s="110"/>
      <c r="L48" s="110"/>
      <c r="M48" s="110"/>
      <c r="N48" s="110"/>
      <c r="O48" s="246"/>
      <c r="P48" s="262"/>
      <c r="Q48" s="110"/>
      <c r="R48" s="110"/>
      <c r="S48" s="110"/>
      <c r="T48" s="110"/>
      <c r="U48" s="110"/>
      <c r="V48" s="110"/>
      <c r="W48" s="110"/>
      <c r="X48" s="246"/>
      <c r="Y48" s="300"/>
      <c r="Z48" s="301"/>
      <c r="AA48" s="302"/>
      <c r="AB48" s="150"/>
      <c r="AC48" s="145"/>
      <c r="AD48" s="146"/>
      <c r="AE48" s="151"/>
      <c r="AF48" s="144"/>
      <c r="AG48" s="144"/>
      <c r="AH48" s="144"/>
      <c r="AI48" s="306"/>
      <c r="AJ48" s="151"/>
      <c r="AK48" s="144"/>
      <c r="AL48" s="144"/>
      <c r="AM48" s="144"/>
      <c r="AN48" s="306"/>
      <c r="AO48" s="151"/>
      <c r="AP48" s="144"/>
      <c r="AQ48" s="144"/>
      <c r="AR48" s="144"/>
      <c r="AS48" s="306"/>
      <c r="AT48" s="67"/>
      <c r="AU48" s="112"/>
      <c r="AV48" s="112"/>
      <c r="AW48" s="110" t="s">
        <v>468</v>
      </c>
      <c r="AX48" s="111"/>
    </row>
    <row r="49" spans="1:50" ht="22.7" customHeight="1" x14ac:dyDescent="0.15">
      <c r="A49" s="238"/>
      <c r="B49" s="236"/>
      <c r="C49" s="236"/>
      <c r="D49" s="236"/>
      <c r="E49" s="236"/>
      <c r="F49" s="237"/>
      <c r="G49" s="326"/>
      <c r="H49" s="327"/>
      <c r="I49" s="327"/>
      <c r="J49" s="327"/>
      <c r="K49" s="327"/>
      <c r="L49" s="327"/>
      <c r="M49" s="327"/>
      <c r="N49" s="327"/>
      <c r="O49" s="328"/>
      <c r="P49" s="263"/>
      <c r="Q49" s="218"/>
      <c r="R49" s="218"/>
      <c r="S49" s="218"/>
      <c r="T49" s="218"/>
      <c r="U49" s="218"/>
      <c r="V49" s="218"/>
      <c r="W49" s="218"/>
      <c r="X49" s="219"/>
      <c r="Y49" s="271" t="s">
        <v>14</v>
      </c>
      <c r="Z49" s="272"/>
      <c r="AA49" s="273"/>
      <c r="AB49" s="724"/>
      <c r="AC49" s="335"/>
      <c r="AD49" s="335"/>
      <c r="AE49" s="94"/>
      <c r="AF49" s="95"/>
      <c r="AG49" s="95"/>
      <c r="AH49" s="95"/>
      <c r="AI49" s="96"/>
      <c r="AJ49" s="94"/>
      <c r="AK49" s="95"/>
      <c r="AL49" s="95"/>
      <c r="AM49" s="95"/>
      <c r="AN49" s="96"/>
      <c r="AO49" s="94"/>
      <c r="AP49" s="95"/>
      <c r="AQ49" s="95"/>
      <c r="AR49" s="95"/>
      <c r="AS49" s="96"/>
      <c r="AT49" s="247"/>
      <c r="AU49" s="247"/>
      <c r="AV49" s="247"/>
      <c r="AW49" s="247"/>
      <c r="AX49" s="248"/>
    </row>
    <row r="50" spans="1:50" ht="22.7" customHeight="1" x14ac:dyDescent="0.15">
      <c r="A50" s="239"/>
      <c r="B50" s="240"/>
      <c r="C50" s="240"/>
      <c r="D50" s="240"/>
      <c r="E50" s="240"/>
      <c r="F50" s="241"/>
      <c r="G50" s="329"/>
      <c r="H50" s="330"/>
      <c r="I50" s="330"/>
      <c r="J50" s="330"/>
      <c r="K50" s="330"/>
      <c r="L50" s="330"/>
      <c r="M50" s="330"/>
      <c r="N50" s="330"/>
      <c r="O50" s="331"/>
      <c r="P50" s="297"/>
      <c r="Q50" s="297"/>
      <c r="R50" s="297"/>
      <c r="S50" s="297"/>
      <c r="T50" s="297"/>
      <c r="U50" s="297"/>
      <c r="V50" s="297"/>
      <c r="W50" s="297"/>
      <c r="X50" s="298"/>
      <c r="Y50" s="187" t="s">
        <v>65</v>
      </c>
      <c r="Z50" s="123"/>
      <c r="AA50" s="183"/>
      <c r="AB50" s="347"/>
      <c r="AC50" s="336"/>
      <c r="AD50" s="336"/>
      <c r="AE50" s="94"/>
      <c r="AF50" s="95"/>
      <c r="AG50" s="95"/>
      <c r="AH50" s="95"/>
      <c r="AI50" s="96"/>
      <c r="AJ50" s="94"/>
      <c r="AK50" s="95"/>
      <c r="AL50" s="95"/>
      <c r="AM50" s="95"/>
      <c r="AN50" s="96"/>
      <c r="AO50" s="94"/>
      <c r="AP50" s="95"/>
      <c r="AQ50" s="95"/>
      <c r="AR50" s="95"/>
      <c r="AS50" s="96"/>
      <c r="AT50" s="94"/>
      <c r="AU50" s="95"/>
      <c r="AV50" s="95"/>
      <c r="AW50" s="95"/>
      <c r="AX50" s="98"/>
    </row>
    <row r="51" spans="1:50" ht="22.7" customHeight="1" x14ac:dyDescent="0.15">
      <c r="A51" s="715"/>
      <c r="B51" s="716"/>
      <c r="C51" s="716"/>
      <c r="D51" s="716"/>
      <c r="E51" s="716"/>
      <c r="F51" s="717"/>
      <c r="G51" s="332"/>
      <c r="H51" s="333"/>
      <c r="I51" s="333"/>
      <c r="J51" s="333"/>
      <c r="K51" s="333"/>
      <c r="L51" s="333"/>
      <c r="M51" s="333"/>
      <c r="N51" s="333"/>
      <c r="O51" s="334"/>
      <c r="P51" s="220"/>
      <c r="Q51" s="220"/>
      <c r="R51" s="220"/>
      <c r="S51" s="220"/>
      <c r="T51" s="220"/>
      <c r="U51" s="220"/>
      <c r="V51" s="220"/>
      <c r="W51" s="220"/>
      <c r="X51" s="221"/>
      <c r="Y51" s="122" t="s">
        <v>15</v>
      </c>
      <c r="Z51" s="123"/>
      <c r="AA51" s="183"/>
      <c r="AB51" s="733" t="s">
        <v>469</v>
      </c>
      <c r="AC51" s="734"/>
      <c r="AD51" s="734"/>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P277" sqref="O277:P27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35" t="s">
        <v>34</v>
      </c>
      <c r="B2" s="736"/>
      <c r="C2" s="736"/>
      <c r="D2" s="736"/>
      <c r="E2" s="736"/>
      <c r="F2" s="737"/>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38"/>
      <c r="B3" s="739"/>
      <c r="C3" s="739"/>
      <c r="D3" s="739"/>
      <c r="E3" s="739"/>
      <c r="F3" s="74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38"/>
      <c r="B4" s="739"/>
      <c r="C4" s="739"/>
      <c r="D4" s="739"/>
      <c r="E4" s="739"/>
      <c r="F4" s="74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x14ac:dyDescent="0.15">
      <c r="A5" s="738"/>
      <c r="B5" s="739"/>
      <c r="C5" s="739"/>
      <c r="D5" s="739"/>
      <c r="E5" s="739"/>
      <c r="F5" s="74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8"/>
      <c r="B6" s="739"/>
      <c r="C6" s="739"/>
      <c r="D6" s="739"/>
      <c r="E6" s="739"/>
      <c r="F6" s="74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38"/>
      <c r="B7" s="739"/>
      <c r="C7" s="739"/>
      <c r="D7" s="739"/>
      <c r="E7" s="739"/>
      <c r="F7" s="74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38"/>
      <c r="B8" s="739"/>
      <c r="C8" s="739"/>
      <c r="D8" s="739"/>
      <c r="E8" s="739"/>
      <c r="F8" s="74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8"/>
      <c r="B9" s="739"/>
      <c r="C9" s="739"/>
      <c r="D9" s="739"/>
      <c r="E9" s="739"/>
      <c r="F9" s="74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8"/>
      <c r="B10" s="739"/>
      <c r="C10" s="739"/>
      <c r="D10" s="739"/>
      <c r="E10" s="739"/>
      <c r="F10" s="74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8"/>
      <c r="B11" s="739"/>
      <c r="C11" s="739"/>
      <c r="D11" s="739"/>
      <c r="E11" s="739"/>
      <c r="F11" s="74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8"/>
      <c r="B12" s="739"/>
      <c r="C12" s="739"/>
      <c r="D12" s="739"/>
      <c r="E12" s="739"/>
      <c r="F12" s="74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8"/>
      <c r="B13" s="739"/>
      <c r="C13" s="739"/>
      <c r="D13" s="739"/>
      <c r="E13" s="739"/>
      <c r="F13" s="74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8"/>
      <c r="B14" s="739"/>
      <c r="C14" s="739"/>
      <c r="D14" s="739"/>
      <c r="E14" s="739"/>
      <c r="F14" s="74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738"/>
      <c r="B15" s="739"/>
      <c r="C15" s="739"/>
      <c r="D15" s="739"/>
      <c r="E15" s="739"/>
      <c r="F15" s="740"/>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38"/>
      <c r="B16" s="739"/>
      <c r="C16" s="739"/>
      <c r="D16" s="739"/>
      <c r="E16" s="739"/>
      <c r="F16" s="74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38"/>
      <c r="B17" s="739"/>
      <c r="C17" s="739"/>
      <c r="D17" s="739"/>
      <c r="E17" s="739"/>
      <c r="F17" s="74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x14ac:dyDescent="0.15">
      <c r="A18" s="738"/>
      <c r="B18" s="739"/>
      <c r="C18" s="739"/>
      <c r="D18" s="739"/>
      <c r="E18" s="739"/>
      <c r="F18" s="74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8"/>
      <c r="B19" s="739"/>
      <c r="C19" s="739"/>
      <c r="D19" s="739"/>
      <c r="E19" s="739"/>
      <c r="F19" s="74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38"/>
      <c r="B20" s="739"/>
      <c r="C20" s="739"/>
      <c r="D20" s="739"/>
      <c r="E20" s="739"/>
      <c r="F20" s="74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8"/>
      <c r="B21" s="739"/>
      <c r="C21" s="739"/>
      <c r="D21" s="739"/>
      <c r="E21" s="739"/>
      <c r="F21" s="74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8"/>
      <c r="B22" s="739"/>
      <c r="C22" s="739"/>
      <c r="D22" s="739"/>
      <c r="E22" s="739"/>
      <c r="F22" s="74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8"/>
      <c r="B23" s="739"/>
      <c r="C23" s="739"/>
      <c r="D23" s="739"/>
      <c r="E23" s="739"/>
      <c r="F23" s="74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8"/>
      <c r="B24" s="739"/>
      <c r="C24" s="739"/>
      <c r="D24" s="739"/>
      <c r="E24" s="739"/>
      <c r="F24" s="74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8"/>
      <c r="B25" s="739"/>
      <c r="C25" s="739"/>
      <c r="D25" s="739"/>
      <c r="E25" s="739"/>
      <c r="F25" s="74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8"/>
      <c r="B26" s="739"/>
      <c r="C26" s="739"/>
      <c r="D26" s="739"/>
      <c r="E26" s="739"/>
      <c r="F26" s="74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8"/>
      <c r="B27" s="739"/>
      <c r="C27" s="739"/>
      <c r="D27" s="739"/>
      <c r="E27" s="739"/>
      <c r="F27" s="74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738"/>
      <c r="B28" s="739"/>
      <c r="C28" s="739"/>
      <c r="D28" s="739"/>
      <c r="E28" s="739"/>
      <c r="F28" s="740"/>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38"/>
      <c r="B29" s="739"/>
      <c r="C29" s="739"/>
      <c r="D29" s="739"/>
      <c r="E29" s="739"/>
      <c r="F29" s="74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38"/>
      <c r="B30" s="739"/>
      <c r="C30" s="739"/>
      <c r="D30" s="739"/>
      <c r="E30" s="739"/>
      <c r="F30" s="74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x14ac:dyDescent="0.15">
      <c r="A31" s="738"/>
      <c r="B31" s="739"/>
      <c r="C31" s="739"/>
      <c r="D31" s="739"/>
      <c r="E31" s="739"/>
      <c r="F31" s="74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8"/>
      <c r="B32" s="739"/>
      <c r="C32" s="739"/>
      <c r="D32" s="739"/>
      <c r="E32" s="739"/>
      <c r="F32" s="74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8"/>
      <c r="B33" s="739"/>
      <c r="C33" s="739"/>
      <c r="D33" s="739"/>
      <c r="E33" s="739"/>
      <c r="F33" s="74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738"/>
      <c r="B34" s="739"/>
      <c r="C34" s="739"/>
      <c r="D34" s="739"/>
      <c r="E34" s="739"/>
      <c r="F34" s="74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8"/>
      <c r="B35" s="739"/>
      <c r="C35" s="739"/>
      <c r="D35" s="739"/>
      <c r="E35" s="739"/>
      <c r="F35" s="74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8"/>
      <c r="B36" s="739"/>
      <c r="C36" s="739"/>
      <c r="D36" s="739"/>
      <c r="E36" s="739"/>
      <c r="F36" s="74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8"/>
      <c r="B37" s="739"/>
      <c r="C37" s="739"/>
      <c r="D37" s="739"/>
      <c r="E37" s="739"/>
      <c r="F37" s="74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8"/>
      <c r="B38" s="739"/>
      <c r="C38" s="739"/>
      <c r="D38" s="739"/>
      <c r="E38" s="739"/>
      <c r="F38" s="74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8"/>
      <c r="B39" s="739"/>
      <c r="C39" s="739"/>
      <c r="D39" s="739"/>
      <c r="E39" s="739"/>
      <c r="F39" s="74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8"/>
      <c r="B40" s="739"/>
      <c r="C40" s="739"/>
      <c r="D40" s="739"/>
      <c r="E40" s="739"/>
      <c r="F40" s="74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738"/>
      <c r="B41" s="739"/>
      <c r="C41" s="739"/>
      <c r="D41" s="739"/>
      <c r="E41" s="739"/>
      <c r="F41" s="740"/>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38"/>
      <c r="B42" s="739"/>
      <c r="C42" s="739"/>
      <c r="D42" s="739"/>
      <c r="E42" s="739"/>
      <c r="F42" s="74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38"/>
      <c r="B43" s="739"/>
      <c r="C43" s="739"/>
      <c r="D43" s="739"/>
      <c r="E43" s="739"/>
      <c r="F43" s="74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x14ac:dyDescent="0.15">
      <c r="A44" s="738"/>
      <c r="B44" s="739"/>
      <c r="C44" s="739"/>
      <c r="D44" s="739"/>
      <c r="E44" s="739"/>
      <c r="F44" s="74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8"/>
      <c r="B45" s="739"/>
      <c r="C45" s="739"/>
      <c r="D45" s="739"/>
      <c r="E45" s="739"/>
      <c r="F45" s="74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38"/>
      <c r="B46" s="739"/>
      <c r="C46" s="739"/>
      <c r="D46" s="739"/>
      <c r="E46" s="739"/>
      <c r="F46" s="74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8"/>
      <c r="B47" s="739"/>
      <c r="C47" s="739"/>
      <c r="D47" s="739"/>
      <c r="E47" s="739"/>
      <c r="F47" s="74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8"/>
      <c r="B48" s="739"/>
      <c r="C48" s="739"/>
      <c r="D48" s="739"/>
      <c r="E48" s="739"/>
      <c r="F48" s="74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8"/>
      <c r="B49" s="739"/>
      <c r="C49" s="739"/>
      <c r="D49" s="739"/>
      <c r="E49" s="739"/>
      <c r="F49" s="74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8"/>
      <c r="B50" s="739"/>
      <c r="C50" s="739"/>
      <c r="D50" s="739"/>
      <c r="E50" s="739"/>
      <c r="F50" s="74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8"/>
      <c r="B51" s="739"/>
      <c r="C51" s="739"/>
      <c r="D51" s="739"/>
      <c r="E51" s="739"/>
      <c r="F51" s="74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8"/>
      <c r="B52" s="739"/>
      <c r="C52" s="739"/>
      <c r="D52" s="739"/>
      <c r="E52" s="739"/>
      <c r="F52" s="74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1"/>
      <c r="B53" s="742"/>
      <c r="C53" s="742"/>
      <c r="D53" s="742"/>
      <c r="E53" s="742"/>
      <c r="F53" s="743"/>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customHeight="1" x14ac:dyDescent="0.15"/>
    <row r="55" spans="1:50" ht="30.2" hidden="1" customHeight="1" x14ac:dyDescent="0.15">
      <c r="A55" s="735" t="s">
        <v>34</v>
      </c>
      <c r="B55" s="736"/>
      <c r="C55" s="736"/>
      <c r="D55" s="736"/>
      <c r="E55" s="736"/>
      <c r="F55" s="737"/>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x14ac:dyDescent="0.15">
      <c r="A56" s="738"/>
      <c r="B56" s="739"/>
      <c r="C56" s="739"/>
      <c r="D56" s="739"/>
      <c r="E56" s="739"/>
      <c r="F56" s="74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x14ac:dyDescent="0.15">
      <c r="A57" s="738"/>
      <c r="B57" s="739"/>
      <c r="C57" s="739"/>
      <c r="D57" s="739"/>
      <c r="E57" s="739"/>
      <c r="F57" s="74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hidden="1" customHeight="1" x14ac:dyDescent="0.15">
      <c r="A58" s="738"/>
      <c r="B58" s="739"/>
      <c r="C58" s="739"/>
      <c r="D58" s="739"/>
      <c r="E58" s="739"/>
      <c r="F58" s="74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38"/>
      <c r="B59" s="739"/>
      <c r="C59" s="739"/>
      <c r="D59" s="739"/>
      <c r="E59" s="739"/>
      <c r="F59" s="74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38"/>
      <c r="B60" s="739"/>
      <c r="C60" s="739"/>
      <c r="D60" s="739"/>
      <c r="E60" s="739"/>
      <c r="F60" s="74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38"/>
      <c r="B61" s="739"/>
      <c r="C61" s="739"/>
      <c r="D61" s="739"/>
      <c r="E61" s="739"/>
      <c r="F61" s="74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38"/>
      <c r="B62" s="739"/>
      <c r="C62" s="739"/>
      <c r="D62" s="739"/>
      <c r="E62" s="739"/>
      <c r="F62" s="74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38"/>
      <c r="B63" s="739"/>
      <c r="C63" s="739"/>
      <c r="D63" s="739"/>
      <c r="E63" s="739"/>
      <c r="F63" s="74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38"/>
      <c r="B64" s="739"/>
      <c r="C64" s="739"/>
      <c r="D64" s="739"/>
      <c r="E64" s="739"/>
      <c r="F64" s="74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38"/>
      <c r="B65" s="739"/>
      <c r="C65" s="739"/>
      <c r="D65" s="739"/>
      <c r="E65" s="739"/>
      <c r="F65" s="74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38"/>
      <c r="B66" s="739"/>
      <c r="C66" s="739"/>
      <c r="D66" s="739"/>
      <c r="E66" s="739"/>
      <c r="F66" s="74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38"/>
      <c r="B67" s="739"/>
      <c r="C67" s="739"/>
      <c r="D67" s="739"/>
      <c r="E67" s="739"/>
      <c r="F67" s="74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hidden="1" customHeight="1" x14ac:dyDescent="0.15">
      <c r="A68" s="738"/>
      <c r="B68" s="739"/>
      <c r="C68" s="739"/>
      <c r="D68" s="739"/>
      <c r="E68" s="739"/>
      <c r="F68" s="740"/>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x14ac:dyDescent="0.15">
      <c r="A69" s="738"/>
      <c r="B69" s="739"/>
      <c r="C69" s="739"/>
      <c r="D69" s="739"/>
      <c r="E69" s="739"/>
      <c r="F69" s="74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x14ac:dyDescent="0.15">
      <c r="A70" s="738"/>
      <c r="B70" s="739"/>
      <c r="C70" s="739"/>
      <c r="D70" s="739"/>
      <c r="E70" s="739"/>
      <c r="F70" s="74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hidden="1" customHeight="1" x14ac:dyDescent="0.15">
      <c r="A71" s="738"/>
      <c r="B71" s="739"/>
      <c r="C71" s="739"/>
      <c r="D71" s="739"/>
      <c r="E71" s="739"/>
      <c r="F71" s="74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38"/>
      <c r="B72" s="739"/>
      <c r="C72" s="739"/>
      <c r="D72" s="739"/>
      <c r="E72" s="739"/>
      <c r="F72" s="74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38"/>
      <c r="B73" s="739"/>
      <c r="C73" s="739"/>
      <c r="D73" s="739"/>
      <c r="E73" s="739"/>
      <c r="F73" s="74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38"/>
      <c r="B74" s="739"/>
      <c r="C74" s="739"/>
      <c r="D74" s="739"/>
      <c r="E74" s="739"/>
      <c r="F74" s="74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38"/>
      <c r="B75" s="739"/>
      <c r="C75" s="739"/>
      <c r="D75" s="739"/>
      <c r="E75" s="739"/>
      <c r="F75" s="74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38"/>
      <c r="B76" s="739"/>
      <c r="C76" s="739"/>
      <c r="D76" s="739"/>
      <c r="E76" s="739"/>
      <c r="F76" s="74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38"/>
      <c r="B77" s="739"/>
      <c r="C77" s="739"/>
      <c r="D77" s="739"/>
      <c r="E77" s="739"/>
      <c r="F77" s="74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38"/>
      <c r="B78" s="739"/>
      <c r="C78" s="739"/>
      <c r="D78" s="739"/>
      <c r="E78" s="739"/>
      <c r="F78" s="74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38"/>
      <c r="B79" s="739"/>
      <c r="C79" s="739"/>
      <c r="D79" s="739"/>
      <c r="E79" s="739"/>
      <c r="F79" s="74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38"/>
      <c r="B80" s="739"/>
      <c r="C80" s="739"/>
      <c r="D80" s="739"/>
      <c r="E80" s="739"/>
      <c r="F80" s="74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hidden="1" customHeight="1" x14ac:dyDescent="0.15">
      <c r="A81" s="738"/>
      <c r="B81" s="739"/>
      <c r="C81" s="739"/>
      <c r="D81" s="739"/>
      <c r="E81" s="739"/>
      <c r="F81" s="740"/>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x14ac:dyDescent="0.15">
      <c r="A82" s="738"/>
      <c r="B82" s="739"/>
      <c r="C82" s="739"/>
      <c r="D82" s="739"/>
      <c r="E82" s="739"/>
      <c r="F82" s="74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x14ac:dyDescent="0.15">
      <c r="A83" s="738"/>
      <c r="B83" s="739"/>
      <c r="C83" s="739"/>
      <c r="D83" s="739"/>
      <c r="E83" s="739"/>
      <c r="F83" s="74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hidden="1" customHeight="1" x14ac:dyDescent="0.15">
      <c r="A84" s="738"/>
      <c r="B84" s="739"/>
      <c r="C84" s="739"/>
      <c r="D84" s="739"/>
      <c r="E84" s="739"/>
      <c r="F84" s="74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38"/>
      <c r="B85" s="739"/>
      <c r="C85" s="739"/>
      <c r="D85" s="739"/>
      <c r="E85" s="739"/>
      <c r="F85" s="74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38"/>
      <c r="B86" s="739"/>
      <c r="C86" s="739"/>
      <c r="D86" s="739"/>
      <c r="E86" s="739"/>
      <c r="F86" s="74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38"/>
      <c r="B87" s="739"/>
      <c r="C87" s="739"/>
      <c r="D87" s="739"/>
      <c r="E87" s="739"/>
      <c r="F87" s="74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38"/>
      <c r="B88" s="739"/>
      <c r="C88" s="739"/>
      <c r="D88" s="739"/>
      <c r="E88" s="739"/>
      <c r="F88" s="74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38"/>
      <c r="B89" s="739"/>
      <c r="C89" s="739"/>
      <c r="D89" s="739"/>
      <c r="E89" s="739"/>
      <c r="F89" s="74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38"/>
      <c r="B90" s="739"/>
      <c r="C90" s="739"/>
      <c r="D90" s="739"/>
      <c r="E90" s="739"/>
      <c r="F90" s="74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38"/>
      <c r="B91" s="739"/>
      <c r="C91" s="739"/>
      <c r="D91" s="739"/>
      <c r="E91" s="739"/>
      <c r="F91" s="74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38"/>
      <c r="B92" s="739"/>
      <c r="C92" s="739"/>
      <c r="D92" s="739"/>
      <c r="E92" s="739"/>
      <c r="F92" s="74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38"/>
      <c r="B93" s="739"/>
      <c r="C93" s="739"/>
      <c r="D93" s="739"/>
      <c r="E93" s="739"/>
      <c r="F93" s="74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hidden="1" customHeight="1" x14ac:dyDescent="0.15">
      <c r="A94" s="738"/>
      <c r="B94" s="739"/>
      <c r="C94" s="739"/>
      <c r="D94" s="739"/>
      <c r="E94" s="739"/>
      <c r="F94" s="740"/>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x14ac:dyDescent="0.15">
      <c r="A95" s="738"/>
      <c r="B95" s="739"/>
      <c r="C95" s="739"/>
      <c r="D95" s="739"/>
      <c r="E95" s="739"/>
      <c r="F95" s="74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x14ac:dyDescent="0.15">
      <c r="A96" s="738"/>
      <c r="B96" s="739"/>
      <c r="C96" s="739"/>
      <c r="D96" s="739"/>
      <c r="E96" s="739"/>
      <c r="F96" s="74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hidden="1" customHeight="1" x14ac:dyDescent="0.15">
      <c r="A97" s="738"/>
      <c r="B97" s="739"/>
      <c r="C97" s="739"/>
      <c r="D97" s="739"/>
      <c r="E97" s="739"/>
      <c r="F97" s="74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38"/>
      <c r="B98" s="739"/>
      <c r="C98" s="739"/>
      <c r="D98" s="739"/>
      <c r="E98" s="739"/>
      <c r="F98" s="74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38"/>
      <c r="B99" s="739"/>
      <c r="C99" s="739"/>
      <c r="D99" s="739"/>
      <c r="E99" s="739"/>
      <c r="F99" s="74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38"/>
      <c r="B100" s="739"/>
      <c r="C100" s="739"/>
      <c r="D100" s="739"/>
      <c r="E100" s="739"/>
      <c r="F100" s="74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38"/>
      <c r="B101" s="739"/>
      <c r="C101" s="739"/>
      <c r="D101" s="739"/>
      <c r="E101" s="739"/>
      <c r="F101" s="74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38"/>
      <c r="B102" s="739"/>
      <c r="C102" s="739"/>
      <c r="D102" s="739"/>
      <c r="E102" s="739"/>
      <c r="F102" s="74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38"/>
      <c r="B103" s="739"/>
      <c r="C103" s="739"/>
      <c r="D103" s="739"/>
      <c r="E103" s="739"/>
      <c r="F103" s="74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38"/>
      <c r="B104" s="739"/>
      <c r="C104" s="739"/>
      <c r="D104" s="739"/>
      <c r="E104" s="739"/>
      <c r="F104" s="74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38"/>
      <c r="B105" s="739"/>
      <c r="C105" s="739"/>
      <c r="D105" s="739"/>
      <c r="E105" s="739"/>
      <c r="F105" s="74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41"/>
      <c r="B106" s="742"/>
      <c r="C106" s="742"/>
      <c r="D106" s="742"/>
      <c r="E106" s="742"/>
      <c r="F106" s="743"/>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hidden="1" customHeight="1" thickBot="1" x14ac:dyDescent="0.2"/>
    <row r="108" spans="1:50" ht="30.2" hidden="1" customHeight="1" x14ac:dyDescent="0.15">
      <c r="A108" s="735" t="s">
        <v>34</v>
      </c>
      <c r="B108" s="736"/>
      <c r="C108" s="736"/>
      <c r="D108" s="736"/>
      <c r="E108" s="736"/>
      <c r="F108" s="737"/>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x14ac:dyDescent="0.15">
      <c r="A109" s="738"/>
      <c r="B109" s="739"/>
      <c r="C109" s="739"/>
      <c r="D109" s="739"/>
      <c r="E109" s="739"/>
      <c r="F109" s="74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x14ac:dyDescent="0.15">
      <c r="A110" s="738"/>
      <c r="B110" s="739"/>
      <c r="C110" s="739"/>
      <c r="D110" s="739"/>
      <c r="E110" s="739"/>
      <c r="F110" s="74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hidden="1" customHeight="1" x14ac:dyDescent="0.15">
      <c r="A111" s="738"/>
      <c r="B111" s="739"/>
      <c r="C111" s="739"/>
      <c r="D111" s="739"/>
      <c r="E111" s="739"/>
      <c r="F111" s="74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38"/>
      <c r="B112" s="739"/>
      <c r="C112" s="739"/>
      <c r="D112" s="739"/>
      <c r="E112" s="739"/>
      <c r="F112" s="74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38"/>
      <c r="B113" s="739"/>
      <c r="C113" s="739"/>
      <c r="D113" s="739"/>
      <c r="E113" s="739"/>
      <c r="F113" s="74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38"/>
      <c r="B114" s="739"/>
      <c r="C114" s="739"/>
      <c r="D114" s="739"/>
      <c r="E114" s="739"/>
      <c r="F114" s="74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38"/>
      <c r="B115" s="739"/>
      <c r="C115" s="739"/>
      <c r="D115" s="739"/>
      <c r="E115" s="739"/>
      <c r="F115" s="74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38"/>
      <c r="B116" s="739"/>
      <c r="C116" s="739"/>
      <c r="D116" s="739"/>
      <c r="E116" s="739"/>
      <c r="F116" s="74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38"/>
      <c r="B117" s="739"/>
      <c r="C117" s="739"/>
      <c r="D117" s="739"/>
      <c r="E117" s="739"/>
      <c r="F117" s="74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38"/>
      <c r="B118" s="739"/>
      <c r="C118" s="739"/>
      <c r="D118" s="739"/>
      <c r="E118" s="739"/>
      <c r="F118" s="74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38"/>
      <c r="B119" s="739"/>
      <c r="C119" s="739"/>
      <c r="D119" s="739"/>
      <c r="E119" s="739"/>
      <c r="F119" s="74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38"/>
      <c r="B120" s="739"/>
      <c r="C120" s="739"/>
      <c r="D120" s="739"/>
      <c r="E120" s="739"/>
      <c r="F120" s="74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hidden="1" customHeight="1" x14ac:dyDescent="0.15">
      <c r="A121" s="738"/>
      <c r="B121" s="739"/>
      <c r="C121" s="739"/>
      <c r="D121" s="739"/>
      <c r="E121" s="739"/>
      <c r="F121" s="740"/>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x14ac:dyDescent="0.15">
      <c r="A122" s="738"/>
      <c r="B122" s="739"/>
      <c r="C122" s="739"/>
      <c r="D122" s="739"/>
      <c r="E122" s="739"/>
      <c r="F122" s="74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x14ac:dyDescent="0.15">
      <c r="A123" s="738"/>
      <c r="B123" s="739"/>
      <c r="C123" s="739"/>
      <c r="D123" s="739"/>
      <c r="E123" s="739"/>
      <c r="F123" s="74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hidden="1" customHeight="1" x14ac:dyDescent="0.15">
      <c r="A124" s="738"/>
      <c r="B124" s="739"/>
      <c r="C124" s="739"/>
      <c r="D124" s="739"/>
      <c r="E124" s="739"/>
      <c r="F124" s="74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38"/>
      <c r="B125" s="739"/>
      <c r="C125" s="739"/>
      <c r="D125" s="739"/>
      <c r="E125" s="739"/>
      <c r="F125" s="74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38"/>
      <c r="B126" s="739"/>
      <c r="C126" s="739"/>
      <c r="D126" s="739"/>
      <c r="E126" s="739"/>
      <c r="F126" s="74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38"/>
      <c r="B127" s="739"/>
      <c r="C127" s="739"/>
      <c r="D127" s="739"/>
      <c r="E127" s="739"/>
      <c r="F127" s="74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38"/>
      <c r="B128" s="739"/>
      <c r="C128" s="739"/>
      <c r="D128" s="739"/>
      <c r="E128" s="739"/>
      <c r="F128" s="74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38"/>
      <c r="B129" s="739"/>
      <c r="C129" s="739"/>
      <c r="D129" s="739"/>
      <c r="E129" s="739"/>
      <c r="F129" s="74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38"/>
      <c r="B130" s="739"/>
      <c r="C130" s="739"/>
      <c r="D130" s="739"/>
      <c r="E130" s="739"/>
      <c r="F130" s="74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38"/>
      <c r="B131" s="739"/>
      <c r="C131" s="739"/>
      <c r="D131" s="739"/>
      <c r="E131" s="739"/>
      <c r="F131" s="74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38"/>
      <c r="B132" s="739"/>
      <c r="C132" s="739"/>
      <c r="D132" s="739"/>
      <c r="E132" s="739"/>
      <c r="F132" s="74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38"/>
      <c r="B133" s="739"/>
      <c r="C133" s="739"/>
      <c r="D133" s="739"/>
      <c r="E133" s="739"/>
      <c r="F133" s="74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hidden="1" customHeight="1" x14ac:dyDescent="0.15">
      <c r="A134" s="738"/>
      <c r="B134" s="739"/>
      <c r="C134" s="739"/>
      <c r="D134" s="739"/>
      <c r="E134" s="739"/>
      <c r="F134" s="740"/>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x14ac:dyDescent="0.15">
      <c r="A135" s="738"/>
      <c r="B135" s="739"/>
      <c r="C135" s="739"/>
      <c r="D135" s="739"/>
      <c r="E135" s="739"/>
      <c r="F135" s="74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x14ac:dyDescent="0.15">
      <c r="A136" s="738"/>
      <c r="B136" s="739"/>
      <c r="C136" s="739"/>
      <c r="D136" s="739"/>
      <c r="E136" s="739"/>
      <c r="F136" s="74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hidden="1" customHeight="1" x14ac:dyDescent="0.15">
      <c r="A137" s="738"/>
      <c r="B137" s="739"/>
      <c r="C137" s="739"/>
      <c r="D137" s="739"/>
      <c r="E137" s="739"/>
      <c r="F137" s="74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38"/>
      <c r="B138" s="739"/>
      <c r="C138" s="739"/>
      <c r="D138" s="739"/>
      <c r="E138" s="739"/>
      <c r="F138" s="74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38"/>
      <c r="B139" s="739"/>
      <c r="C139" s="739"/>
      <c r="D139" s="739"/>
      <c r="E139" s="739"/>
      <c r="F139" s="74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38"/>
      <c r="B140" s="739"/>
      <c r="C140" s="739"/>
      <c r="D140" s="739"/>
      <c r="E140" s="739"/>
      <c r="F140" s="74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38"/>
      <c r="B141" s="739"/>
      <c r="C141" s="739"/>
      <c r="D141" s="739"/>
      <c r="E141" s="739"/>
      <c r="F141" s="74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38"/>
      <c r="B142" s="739"/>
      <c r="C142" s="739"/>
      <c r="D142" s="739"/>
      <c r="E142" s="739"/>
      <c r="F142" s="74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38"/>
      <c r="B143" s="739"/>
      <c r="C143" s="739"/>
      <c r="D143" s="739"/>
      <c r="E143" s="739"/>
      <c r="F143" s="74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38"/>
      <c r="B144" s="739"/>
      <c r="C144" s="739"/>
      <c r="D144" s="739"/>
      <c r="E144" s="739"/>
      <c r="F144" s="74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38"/>
      <c r="B145" s="739"/>
      <c r="C145" s="739"/>
      <c r="D145" s="739"/>
      <c r="E145" s="739"/>
      <c r="F145" s="74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38"/>
      <c r="B146" s="739"/>
      <c r="C146" s="739"/>
      <c r="D146" s="739"/>
      <c r="E146" s="739"/>
      <c r="F146" s="74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hidden="1" customHeight="1" x14ac:dyDescent="0.15">
      <c r="A147" s="738"/>
      <c r="B147" s="739"/>
      <c r="C147" s="739"/>
      <c r="D147" s="739"/>
      <c r="E147" s="739"/>
      <c r="F147" s="740"/>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x14ac:dyDescent="0.15">
      <c r="A148" s="738"/>
      <c r="B148" s="739"/>
      <c r="C148" s="739"/>
      <c r="D148" s="739"/>
      <c r="E148" s="739"/>
      <c r="F148" s="74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x14ac:dyDescent="0.15">
      <c r="A149" s="738"/>
      <c r="B149" s="739"/>
      <c r="C149" s="739"/>
      <c r="D149" s="739"/>
      <c r="E149" s="739"/>
      <c r="F149" s="74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hidden="1" customHeight="1" x14ac:dyDescent="0.15">
      <c r="A150" s="738"/>
      <c r="B150" s="739"/>
      <c r="C150" s="739"/>
      <c r="D150" s="739"/>
      <c r="E150" s="739"/>
      <c r="F150" s="74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38"/>
      <c r="B151" s="739"/>
      <c r="C151" s="739"/>
      <c r="D151" s="739"/>
      <c r="E151" s="739"/>
      <c r="F151" s="74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38"/>
      <c r="B152" s="739"/>
      <c r="C152" s="739"/>
      <c r="D152" s="739"/>
      <c r="E152" s="739"/>
      <c r="F152" s="74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38"/>
      <c r="B153" s="739"/>
      <c r="C153" s="739"/>
      <c r="D153" s="739"/>
      <c r="E153" s="739"/>
      <c r="F153" s="74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38"/>
      <c r="B154" s="739"/>
      <c r="C154" s="739"/>
      <c r="D154" s="739"/>
      <c r="E154" s="739"/>
      <c r="F154" s="74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38"/>
      <c r="B155" s="739"/>
      <c r="C155" s="739"/>
      <c r="D155" s="739"/>
      <c r="E155" s="739"/>
      <c r="F155" s="74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38"/>
      <c r="B156" s="739"/>
      <c r="C156" s="739"/>
      <c r="D156" s="739"/>
      <c r="E156" s="739"/>
      <c r="F156" s="74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38"/>
      <c r="B157" s="739"/>
      <c r="C157" s="739"/>
      <c r="D157" s="739"/>
      <c r="E157" s="739"/>
      <c r="F157" s="74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38"/>
      <c r="B158" s="739"/>
      <c r="C158" s="739"/>
      <c r="D158" s="739"/>
      <c r="E158" s="739"/>
      <c r="F158" s="74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41"/>
      <c r="B159" s="742"/>
      <c r="C159" s="742"/>
      <c r="D159" s="742"/>
      <c r="E159" s="742"/>
      <c r="F159" s="743"/>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hidden="1" customHeight="1" thickBot="1" x14ac:dyDescent="0.2"/>
    <row r="161" spans="1:50" ht="30.2" hidden="1" customHeight="1" x14ac:dyDescent="0.15">
      <c r="A161" s="735" t="s">
        <v>34</v>
      </c>
      <c r="B161" s="736"/>
      <c r="C161" s="736"/>
      <c r="D161" s="736"/>
      <c r="E161" s="736"/>
      <c r="F161" s="737"/>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738"/>
      <c r="B162" s="739"/>
      <c r="C162" s="739"/>
      <c r="D162" s="739"/>
      <c r="E162" s="739"/>
      <c r="F162" s="74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738"/>
      <c r="B163" s="739"/>
      <c r="C163" s="739"/>
      <c r="D163" s="739"/>
      <c r="E163" s="739"/>
      <c r="F163" s="74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hidden="1" customHeight="1" x14ac:dyDescent="0.15">
      <c r="A164" s="738"/>
      <c r="B164" s="739"/>
      <c r="C164" s="739"/>
      <c r="D164" s="739"/>
      <c r="E164" s="739"/>
      <c r="F164" s="74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38"/>
      <c r="B165" s="739"/>
      <c r="C165" s="739"/>
      <c r="D165" s="739"/>
      <c r="E165" s="739"/>
      <c r="F165" s="74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38"/>
      <c r="B166" s="739"/>
      <c r="C166" s="739"/>
      <c r="D166" s="739"/>
      <c r="E166" s="739"/>
      <c r="F166" s="74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38"/>
      <c r="B167" s="739"/>
      <c r="C167" s="739"/>
      <c r="D167" s="739"/>
      <c r="E167" s="739"/>
      <c r="F167" s="74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38"/>
      <c r="B168" s="739"/>
      <c r="C168" s="739"/>
      <c r="D168" s="739"/>
      <c r="E168" s="739"/>
      <c r="F168" s="74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38"/>
      <c r="B169" s="739"/>
      <c r="C169" s="739"/>
      <c r="D169" s="739"/>
      <c r="E169" s="739"/>
      <c r="F169" s="74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38"/>
      <c r="B170" s="739"/>
      <c r="C170" s="739"/>
      <c r="D170" s="739"/>
      <c r="E170" s="739"/>
      <c r="F170" s="74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38"/>
      <c r="B171" s="739"/>
      <c r="C171" s="739"/>
      <c r="D171" s="739"/>
      <c r="E171" s="739"/>
      <c r="F171" s="74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38"/>
      <c r="B172" s="739"/>
      <c r="C172" s="739"/>
      <c r="D172" s="739"/>
      <c r="E172" s="739"/>
      <c r="F172" s="74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38"/>
      <c r="B173" s="739"/>
      <c r="C173" s="739"/>
      <c r="D173" s="739"/>
      <c r="E173" s="739"/>
      <c r="F173" s="74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hidden="1" customHeight="1" x14ac:dyDescent="0.15">
      <c r="A174" s="738"/>
      <c r="B174" s="739"/>
      <c r="C174" s="739"/>
      <c r="D174" s="739"/>
      <c r="E174" s="739"/>
      <c r="F174" s="740"/>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738"/>
      <c r="B175" s="739"/>
      <c r="C175" s="739"/>
      <c r="D175" s="739"/>
      <c r="E175" s="739"/>
      <c r="F175" s="74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738"/>
      <c r="B176" s="739"/>
      <c r="C176" s="739"/>
      <c r="D176" s="739"/>
      <c r="E176" s="739"/>
      <c r="F176" s="74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hidden="1" customHeight="1" x14ac:dyDescent="0.15">
      <c r="A177" s="738"/>
      <c r="B177" s="739"/>
      <c r="C177" s="739"/>
      <c r="D177" s="739"/>
      <c r="E177" s="739"/>
      <c r="F177" s="74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38"/>
      <c r="B178" s="739"/>
      <c r="C178" s="739"/>
      <c r="D178" s="739"/>
      <c r="E178" s="739"/>
      <c r="F178" s="74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38"/>
      <c r="B179" s="739"/>
      <c r="C179" s="739"/>
      <c r="D179" s="739"/>
      <c r="E179" s="739"/>
      <c r="F179" s="74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38"/>
      <c r="B180" s="739"/>
      <c r="C180" s="739"/>
      <c r="D180" s="739"/>
      <c r="E180" s="739"/>
      <c r="F180" s="74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38"/>
      <c r="B181" s="739"/>
      <c r="C181" s="739"/>
      <c r="D181" s="739"/>
      <c r="E181" s="739"/>
      <c r="F181" s="7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38"/>
      <c r="B182" s="739"/>
      <c r="C182" s="739"/>
      <c r="D182" s="739"/>
      <c r="E182" s="739"/>
      <c r="F182" s="7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38"/>
      <c r="B183" s="739"/>
      <c r="C183" s="739"/>
      <c r="D183" s="739"/>
      <c r="E183" s="739"/>
      <c r="F183" s="7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38"/>
      <c r="B184" s="739"/>
      <c r="C184" s="739"/>
      <c r="D184" s="739"/>
      <c r="E184" s="739"/>
      <c r="F184" s="7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38"/>
      <c r="B185" s="739"/>
      <c r="C185" s="739"/>
      <c r="D185" s="739"/>
      <c r="E185" s="739"/>
      <c r="F185" s="7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38"/>
      <c r="B186" s="739"/>
      <c r="C186" s="739"/>
      <c r="D186" s="739"/>
      <c r="E186" s="739"/>
      <c r="F186" s="74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hidden="1" customHeight="1" x14ac:dyDescent="0.15">
      <c r="A187" s="738"/>
      <c r="B187" s="739"/>
      <c r="C187" s="739"/>
      <c r="D187" s="739"/>
      <c r="E187" s="739"/>
      <c r="F187" s="740"/>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738"/>
      <c r="B188" s="739"/>
      <c r="C188" s="739"/>
      <c r="D188" s="739"/>
      <c r="E188" s="739"/>
      <c r="F188" s="74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738"/>
      <c r="B189" s="739"/>
      <c r="C189" s="739"/>
      <c r="D189" s="739"/>
      <c r="E189" s="739"/>
      <c r="F189" s="74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hidden="1" customHeight="1" x14ac:dyDescent="0.15">
      <c r="A190" s="738"/>
      <c r="B190" s="739"/>
      <c r="C190" s="739"/>
      <c r="D190" s="739"/>
      <c r="E190" s="739"/>
      <c r="F190" s="74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38"/>
      <c r="B191" s="739"/>
      <c r="C191" s="739"/>
      <c r="D191" s="739"/>
      <c r="E191" s="739"/>
      <c r="F191" s="74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38"/>
      <c r="B192" s="739"/>
      <c r="C192" s="739"/>
      <c r="D192" s="739"/>
      <c r="E192" s="739"/>
      <c r="F192" s="74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38"/>
      <c r="B193" s="739"/>
      <c r="C193" s="739"/>
      <c r="D193" s="739"/>
      <c r="E193" s="739"/>
      <c r="F193" s="74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38"/>
      <c r="B194" s="739"/>
      <c r="C194" s="739"/>
      <c r="D194" s="739"/>
      <c r="E194" s="739"/>
      <c r="F194" s="7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38"/>
      <c r="B195" s="739"/>
      <c r="C195" s="739"/>
      <c r="D195" s="739"/>
      <c r="E195" s="739"/>
      <c r="F195" s="7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38"/>
      <c r="B196" s="739"/>
      <c r="C196" s="739"/>
      <c r="D196" s="739"/>
      <c r="E196" s="739"/>
      <c r="F196" s="7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38"/>
      <c r="B197" s="739"/>
      <c r="C197" s="739"/>
      <c r="D197" s="739"/>
      <c r="E197" s="739"/>
      <c r="F197" s="7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38"/>
      <c r="B198" s="739"/>
      <c r="C198" s="739"/>
      <c r="D198" s="739"/>
      <c r="E198" s="739"/>
      <c r="F198" s="7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38"/>
      <c r="B199" s="739"/>
      <c r="C199" s="739"/>
      <c r="D199" s="739"/>
      <c r="E199" s="739"/>
      <c r="F199" s="74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hidden="1" customHeight="1" x14ac:dyDescent="0.15">
      <c r="A200" s="738"/>
      <c r="B200" s="739"/>
      <c r="C200" s="739"/>
      <c r="D200" s="739"/>
      <c r="E200" s="739"/>
      <c r="F200" s="74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738"/>
      <c r="B201" s="739"/>
      <c r="C201" s="739"/>
      <c r="D201" s="739"/>
      <c r="E201" s="739"/>
      <c r="F201" s="74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738"/>
      <c r="B202" s="739"/>
      <c r="C202" s="739"/>
      <c r="D202" s="739"/>
      <c r="E202" s="739"/>
      <c r="F202" s="74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hidden="1" customHeight="1" x14ac:dyDescent="0.15">
      <c r="A203" s="738"/>
      <c r="B203" s="739"/>
      <c r="C203" s="739"/>
      <c r="D203" s="739"/>
      <c r="E203" s="739"/>
      <c r="F203" s="74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38"/>
      <c r="B204" s="739"/>
      <c r="C204" s="739"/>
      <c r="D204" s="739"/>
      <c r="E204" s="739"/>
      <c r="F204" s="74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38"/>
      <c r="B205" s="739"/>
      <c r="C205" s="739"/>
      <c r="D205" s="739"/>
      <c r="E205" s="739"/>
      <c r="F205" s="74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38"/>
      <c r="B206" s="739"/>
      <c r="C206" s="739"/>
      <c r="D206" s="739"/>
      <c r="E206" s="739"/>
      <c r="F206" s="74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38"/>
      <c r="B207" s="739"/>
      <c r="C207" s="739"/>
      <c r="D207" s="739"/>
      <c r="E207" s="739"/>
      <c r="F207" s="7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38"/>
      <c r="B208" s="739"/>
      <c r="C208" s="739"/>
      <c r="D208" s="739"/>
      <c r="E208" s="739"/>
      <c r="F208" s="7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38"/>
      <c r="B209" s="739"/>
      <c r="C209" s="739"/>
      <c r="D209" s="739"/>
      <c r="E209" s="739"/>
      <c r="F209" s="7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38"/>
      <c r="B210" s="739"/>
      <c r="C210" s="739"/>
      <c r="D210" s="739"/>
      <c r="E210" s="739"/>
      <c r="F210" s="7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38"/>
      <c r="B211" s="739"/>
      <c r="C211" s="739"/>
      <c r="D211" s="739"/>
      <c r="E211" s="739"/>
      <c r="F211" s="7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41"/>
      <c r="B212" s="742"/>
      <c r="C212" s="742"/>
      <c r="D212" s="742"/>
      <c r="E212" s="742"/>
      <c r="F212" s="743"/>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hidden="1" customHeight="1" thickBot="1" x14ac:dyDescent="0.2"/>
    <row r="214" spans="1:50" ht="30.2" hidden="1" customHeight="1" x14ac:dyDescent="0.15">
      <c r="A214" s="753" t="s">
        <v>34</v>
      </c>
      <c r="B214" s="754"/>
      <c r="C214" s="754"/>
      <c r="D214" s="754"/>
      <c r="E214" s="754"/>
      <c r="F214" s="755"/>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738"/>
      <c r="B215" s="739"/>
      <c r="C215" s="739"/>
      <c r="D215" s="739"/>
      <c r="E215" s="739"/>
      <c r="F215" s="74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738"/>
      <c r="B216" s="739"/>
      <c r="C216" s="739"/>
      <c r="D216" s="739"/>
      <c r="E216" s="739"/>
      <c r="F216" s="74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hidden="1" customHeight="1" x14ac:dyDescent="0.15">
      <c r="A217" s="738"/>
      <c r="B217" s="739"/>
      <c r="C217" s="739"/>
      <c r="D217" s="739"/>
      <c r="E217" s="739"/>
      <c r="F217" s="74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38"/>
      <c r="B218" s="739"/>
      <c r="C218" s="739"/>
      <c r="D218" s="739"/>
      <c r="E218" s="739"/>
      <c r="F218" s="74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38"/>
      <c r="B219" s="739"/>
      <c r="C219" s="739"/>
      <c r="D219" s="739"/>
      <c r="E219" s="739"/>
      <c r="F219" s="74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38"/>
      <c r="B220" s="739"/>
      <c r="C220" s="739"/>
      <c r="D220" s="739"/>
      <c r="E220" s="739"/>
      <c r="F220" s="7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38"/>
      <c r="B221" s="739"/>
      <c r="C221" s="739"/>
      <c r="D221" s="739"/>
      <c r="E221" s="739"/>
      <c r="F221" s="7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38"/>
      <c r="B222" s="739"/>
      <c r="C222" s="739"/>
      <c r="D222" s="739"/>
      <c r="E222" s="739"/>
      <c r="F222" s="7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38"/>
      <c r="B223" s="739"/>
      <c r="C223" s="739"/>
      <c r="D223" s="739"/>
      <c r="E223" s="739"/>
      <c r="F223" s="7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38"/>
      <c r="B224" s="739"/>
      <c r="C224" s="739"/>
      <c r="D224" s="739"/>
      <c r="E224" s="739"/>
      <c r="F224" s="7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38"/>
      <c r="B225" s="739"/>
      <c r="C225" s="739"/>
      <c r="D225" s="739"/>
      <c r="E225" s="739"/>
      <c r="F225" s="7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38"/>
      <c r="B226" s="739"/>
      <c r="C226" s="739"/>
      <c r="D226" s="739"/>
      <c r="E226" s="739"/>
      <c r="F226" s="74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hidden="1" customHeight="1" x14ac:dyDescent="0.15">
      <c r="A227" s="738"/>
      <c r="B227" s="739"/>
      <c r="C227" s="739"/>
      <c r="D227" s="739"/>
      <c r="E227" s="739"/>
      <c r="F227" s="740"/>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738"/>
      <c r="B228" s="739"/>
      <c r="C228" s="739"/>
      <c r="D228" s="739"/>
      <c r="E228" s="739"/>
      <c r="F228" s="74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738"/>
      <c r="B229" s="739"/>
      <c r="C229" s="739"/>
      <c r="D229" s="739"/>
      <c r="E229" s="739"/>
      <c r="F229" s="74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hidden="1" customHeight="1" x14ac:dyDescent="0.15">
      <c r="A230" s="738"/>
      <c r="B230" s="739"/>
      <c r="C230" s="739"/>
      <c r="D230" s="739"/>
      <c r="E230" s="739"/>
      <c r="F230" s="74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38"/>
      <c r="B231" s="739"/>
      <c r="C231" s="739"/>
      <c r="D231" s="739"/>
      <c r="E231" s="739"/>
      <c r="F231" s="74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38"/>
      <c r="B232" s="739"/>
      <c r="C232" s="739"/>
      <c r="D232" s="739"/>
      <c r="E232" s="739"/>
      <c r="F232" s="74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38"/>
      <c r="B233" s="739"/>
      <c r="C233" s="739"/>
      <c r="D233" s="739"/>
      <c r="E233" s="739"/>
      <c r="F233" s="74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38"/>
      <c r="B234" s="739"/>
      <c r="C234" s="739"/>
      <c r="D234" s="739"/>
      <c r="E234" s="739"/>
      <c r="F234" s="74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38"/>
      <c r="B235" s="739"/>
      <c r="C235" s="739"/>
      <c r="D235" s="739"/>
      <c r="E235" s="739"/>
      <c r="F235" s="74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38"/>
      <c r="B236" s="739"/>
      <c r="C236" s="739"/>
      <c r="D236" s="739"/>
      <c r="E236" s="739"/>
      <c r="F236" s="74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38"/>
      <c r="B237" s="739"/>
      <c r="C237" s="739"/>
      <c r="D237" s="739"/>
      <c r="E237" s="739"/>
      <c r="F237" s="74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38"/>
      <c r="B238" s="739"/>
      <c r="C238" s="739"/>
      <c r="D238" s="739"/>
      <c r="E238" s="739"/>
      <c r="F238" s="74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38"/>
      <c r="B239" s="739"/>
      <c r="C239" s="739"/>
      <c r="D239" s="739"/>
      <c r="E239" s="739"/>
      <c r="F239" s="74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hidden="1" customHeight="1" x14ac:dyDescent="0.15">
      <c r="A240" s="738"/>
      <c r="B240" s="739"/>
      <c r="C240" s="739"/>
      <c r="D240" s="739"/>
      <c r="E240" s="739"/>
      <c r="F240" s="740"/>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738"/>
      <c r="B241" s="739"/>
      <c r="C241" s="739"/>
      <c r="D241" s="739"/>
      <c r="E241" s="739"/>
      <c r="F241" s="74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738"/>
      <c r="B242" s="739"/>
      <c r="C242" s="739"/>
      <c r="D242" s="739"/>
      <c r="E242" s="739"/>
      <c r="F242" s="74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hidden="1" customHeight="1" x14ac:dyDescent="0.15">
      <c r="A243" s="738"/>
      <c r="B243" s="739"/>
      <c r="C243" s="739"/>
      <c r="D243" s="739"/>
      <c r="E243" s="739"/>
      <c r="F243" s="74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38"/>
      <c r="B244" s="739"/>
      <c r="C244" s="739"/>
      <c r="D244" s="739"/>
      <c r="E244" s="739"/>
      <c r="F244" s="74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38"/>
      <c r="B245" s="739"/>
      <c r="C245" s="739"/>
      <c r="D245" s="739"/>
      <c r="E245" s="739"/>
      <c r="F245" s="74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38"/>
      <c r="B246" s="739"/>
      <c r="C246" s="739"/>
      <c r="D246" s="739"/>
      <c r="E246" s="739"/>
      <c r="F246" s="74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38"/>
      <c r="B247" s="739"/>
      <c r="C247" s="739"/>
      <c r="D247" s="739"/>
      <c r="E247" s="739"/>
      <c r="F247" s="74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38"/>
      <c r="B248" s="739"/>
      <c r="C248" s="739"/>
      <c r="D248" s="739"/>
      <c r="E248" s="739"/>
      <c r="F248" s="74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38"/>
      <c r="B249" s="739"/>
      <c r="C249" s="739"/>
      <c r="D249" s="739"/>
      <c r="E249" s="739"/>
      <c r="F249" s="74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38"/>
      <c r="B250" s="739"/>
      <c r="C250" s="739"/>
      <c r="D250" s="739"/>
      <c r="E250" s="739"/>
      <c r="F250" s="74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38"/>
      <c r="B251" s="739"/>
      <c r="C251" s="739"/>
      <c r="D251" s="739"/>
      <c r="E251" s="739"/>
      <c r="F251" s="74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38"/>
      <c r="B252" s="739"/>
      <c r="C252" s="739"/>
      <c r="D252" s="739"/>
      <c r="E252" s="739"/>
      <c r="F252" s="74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hidden="1" customHeight="1" x14ac:dyDescent="0.15">
      <c r="A253" s="738"/>
      <c r="B253" s="739"/>
      <c r="C253" s="739"/>
      <c r="D253" s="739"/>
      <c r="E253" s="739"/>
      <c r="F253" s="740"/>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738"/>
      <c r="B254" s="739"/>
      <c r="C254" s="739"/>
      <c r="D254" s="739"/>
      <c r="E254" s="739"/>
      <c r="F254" s="74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738"/>
      <c r="B255" s="739"/>
      <c r="C255" s="739"/>
      <c r="D255" s="739"/>
      <c r="E255" s="739"/>
      <c r="F255" s="74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hidden="1" customHeight="1" x14ac:dyDescent="0.15">
      <c r="A256" s="738"/>
      <c r="B256" s="739"/>
      <c r="C256" s="739"/>
      <c r="D256" s="739"/>
      <c r="E256" s="739"/>
      <c r="F256" s="74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38"/>
      <c r="B257" s="739"/>
      <c r="C257" s="739"/>
      <c r="D257" s="739"/>
      <c r="E257" s="739"/>
      <c r="F257" s="74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38"/>
      <c r="B258" s="739"/>
      <c r="C258" s="739"/>
      <c r="D258" s="739"/>
      <c r="E258" s="739"/>
      <c r="F258" s="74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38"/>
      <c r="B259" s="739"/>
      <c r="C259" s="739"/>
      <c r="D259" s="739"/>
      <c r="E259" s="739"/>
      <c r="F259" s="74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38"/>
      <c r="B260" s="739"/>
      <c r="C260" s="739"/>
      <c r="D260" s="739"/>
      <c r="E260" s="739"/>
      <c r="F260" s="74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38"/>
      <c r="B261" s="739"/>
      <c r="C261" s="739"/>
      <c r="D261" s="739"/>
      <c r="E261" s="739"/>
      <c r="F261" s="74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38"/>
      <c r="B262" s="739"/>
      <c r="C262" s="739"/>
      <c r="D262" s="739"/>
      <c r="E262" s="739"/>
      <c r="F262" s="74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38"/>
      <c r="B263" s="739"/>
      <c r="C263" s="739"/>
      <c r="D263" s="739"/>
      <c r="E263" s="739"/>
      <c r="F263" s="74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38"/>
      <c r="B264" s="739"/>
      <c r="C264" s="739"/>
      <c r="D264" s="739"/>
      <c r="E264" s="739"/>
      <c r="F264" s="74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41"/>
      <c r="B265" s="742"/>
      <c r="C265" s="742"/>
      <c r="D265" s="742"/>
      <c r="E265" s="742"/>
      <c r="F265" s="743"/>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70" zoomScaleNormal="75" zoomScalePageLayoutView="70" workbookViewId="0">
      <selection activeCell="Z1329" sqref="Z13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25" t="s">
        <v>504</v>
      </c>
      <c r="D4" s="126"/>
      <c r="E4" s="126"/>
      <c r="F4" s="126"/>
      <c r="G4" s="126"/>
      <c r="H4" s="126"/>
      <c r="I4" s="126"/>
      <c r="J4" s="126"/>
      <c r="K4" s="126"/>
      <c r="L4" s="127"/>
      <c r="M4" s="128" t="s">
        <v>499</v>
      </c>
      <c r="N4" s="128"/>
      <c r="O4" s="128"/>
      <c r="P4" s="128"/>
      <c r="Q4" s="128"/>
      <c r="R4" s="128"/>
      <c r="S4" s="128"/>
      <c r="T4" s="128"/>
      <c r="U4" s="128"/>
      <c r="V4" s="128"/>
      <c r="W4" s="128"/>
      <c r="X4" s="128"/>
      <c r="Y4" s="128"/>
      <c r="Z4" s="128"/>
      <c r="AA4" s="128"/>
      <c r="AB4" s="128"/>
      <c r="AC4" s="128"/>
      <c r="AD4" s="128"/>
      <c r="AE4" s="128"/>
      <c r="AF4" s="128"/>
      <c r="AG4" s="128"/>
      <c r="AH4" s="128"/>
      <c r="AI4" s="128"/>
      <c r="AJ4" s="128"/>
      <c r="AK4" s="129">
        <v>0.09</v>
      </c>
      <c r="AL4" s="128"/>
      <c r="AM4" s="128"/>
      <c r="AN4" s="128"/>
      <c r="AO4" s="128"/>
      <c r="AP4" s="128"/>
      <c r="AQ4" s="130" t="s">
        <v>500</v>
      </c>
      <c r="AR4" s="130"/>
      <c r="AS4" s="130"/>
      <c r="AT4" s="130"/>
      <c r="AU4" s="131" t="s">
        <v>505</v>
      </c>
      <c r="AV4" s="132"/>
      <c r="AW4" s="132"/>
      <c r="AX4" s="133"/>
    </row>
    <row r="5" spans="1:50" ht="24" hidden="1" customHeight="1" x14ac:dyDescent="0.15">
      <c r="A5" s="114">
        <v>2</v>
      </c>
      <c r="B5" s="114">
        <v>1</v>
      </c>
      <c r="C5" s="125"/>
      <c r="D5" s="126"/>
      <c r="E5" s="126"/>
      <c r="F5" s="126"/>
      <c r="G5" s="126"/>
      <c r="H5" s="126"/>
      <c r="I5" s="126"/>
      <c r="J5" s="126"/>
      <c r="K5" s="126"/>
      <c r="L5" s="127"/>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759"/>
      <c r="AL5" s="760"/>
      <c r="AM5" s="760"/>
      <c r="AN5" s="760"/>
      <c r="AO5" s="760"/>
      <c r="AP5" s="761"/>
      <c r="AQ5" s="130"/>
      <c r="AR5" s="130"/>
      <c r="AS5" s="130"/>
      <c r="AT5" s="130"/>
      <c r="AU5" s="131"/>
      <c r="AV5" s="132"/>
      <c r="AW5" s="132"/>
      <c r="AX5" s="133"/>
    </row>
    <row r="6" spans="1:50" ht="24" hidden="1" customHeight="1" x14ac:dyDescent="0.15">
      <c r="A6" s="114">
        <v>3</v>
      </c>
      <c r="B6" s="114">
        <v>1</v>
      </c>
      <c r="C6" s="756"/>
      <c r="D6" s="757"/>
      <c r="E6" s="757"/>
      <c r="F6" s="757"/>
      <c r="G6" s="757"/>
      <c r="H6" s="757"/>
      <c r="I6" s="757"/>
      <c r="J6" s="757"/>
      <c r="K6" s="757"/>
      <c r="L6" s="75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9"/>
      <c r="AL6" s="128"/>
      <c r="AM6" s="128"/>
      <c r="AN6" s="128"/>
      <c r="AO6" s="128"/>
      <c r="AP6" s="128"/>
      <c r="AQ6" s="130"/>
      <c r="AR6" s="130"/>
      <c r="AS6" s="130"/>
      <c r="AT6" s="130"/>
      <c r="AU6" s="131"/>
      <c r="AV6" s="132"/>
      <c r="AW6" s="132"/>
      <c r="AX6" s="133"/>
    </row>
    <row r="7" spans="1:50" ht="24" hidden="1" customHeight="1" x14ac:dyDescent="0.15">
      <c r="A7" s="114">
        <v>4</v>
      </c>
      <c r="B7" s="114">
        <v>1</v>
      </c>
      <c r="C7" s="125"/>
      <c r="D7" s="126"/>
      <c r="E7" s="126"/>
      <c r="F7" s="126"/>
      <c r="G7" s="126"/>
      <c r="H7" s="126"/>
      <c r="I7" s="126"/>
      <c r="J7" s="126"/>
      <c r="K7" s="126"/>
      <c r="L7" s="127"/>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c r="AL7" s="128"/>
      <c r="AM7" s="128"/>
      <c r="AN7" s="128"/>
      <c r="AO7" s="128"/>
      <c r="AP7" s="128"/>
      <c r="AQ7" s="130"/>
      <c r="AR7" s="130"/>
      <c r="AS7" s="130"/>
      <c r="AT7" s="130"/>
      <c r="AU7" s="131"/>
      <c r="AV7" s="132"/>
      <c r="AW7" s="132"/>
      <c r="AX7" s="133"/>
    </row>
    <row r="8" spans="1:50" ht="24" hidden="1" customHeight="1" x14ac:dyDescent="0.15">
      <c r="A8" s="114">
        <v>5</v>
      </c>
      <c r="B8" s="114">
        <v>1</v>
      </c>
      <c r="C8" s="125"/>
      <c r="D8" s="126"/>
      <c r="E8" s="126"/>
      <c r="F8" s="126"/>
      <c r="G8" s="126"/>
      <c r="H8" s="126"/>
      <c r="I8" s="126"/>
      <c r="J8" s="126"/>
      <c r="K8" s="126"/>
      <c r="L8" s="127"/>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9"/>
      <c r="AL8" s="128"/>
      <c r="AM8" s="128"/>
      <c r="AN8" s="128"/>
      <c r="AO8" s="128"/>
      <c r="AP8" s="128"/>
      <c r="AQ8" s="130"/>
      <c r="AR8" s="130"/>
      <c r="AS8" s="130"/>
      <c r="AT8" s="130"/>
      <c r="AU8" s="131"/>
      <c r="AV8" s="132"/>
      <c r="AW8" s="132"/>
      <c r="AX8" s="133"/>
    </row>
    <row r="9" spans="1:50" ht="24" hidden="1"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hidden="1"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hidden="1"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hidden="1"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hidden="1"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hidden="1"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hidden="1"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hidden="1"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hidden="1"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hidden="1"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hidden="1"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hidden="1"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hidden="1"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hidden="1"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hidden="1"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hidden="1"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hidden="1"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25" t="s">
        <v>504</v>
      </c>
      <c r="D37" s="126"/>
      <c r="E37" s="126"/>
      <c r="F37" s="126"/>
      <c r="G37" s="126"/>
      <c r="H37" s="126"/>
      <c r="I37" s="126"/>
      <c r="J37" s="126"/>
      <c r="K37" s="126"/>
      <c r="L37" s="127"/>
      <c r="M37" s="128" t="s">
        <v>499</v>
      </c>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759">
        <v>0.1</v>
      </c>
      <c r="AL37" s="760"/>
      <c r="AM37" s="760"/>
      <c r="AN37" s="760"/>
      <c r="AO37" s="760"/>
      <c r="AP37" s="761"/>
      <c r="AQ37" s="130" t="s">
        <v>500</v>
      </c>
      <c r="AR37" s="130"/>
      <c r="AS37" s="130"/>
      <c r="AT37" s="130"/>
      <c r="AU37" s="131" t="s">
        <v>505</v>
      </c>
      <c r="AV37" s="132"/>
      <c r="AW37" s="132"/>
      <c r="AX37" s="133"/>
    </row>
    <row r="38" spans="1:50" ht="24" hidden="1"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hidden="1"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hidden="1"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hidden="1"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hidden="1"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hidden="1"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hidden="1"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756" t="s">
        <v>506</v>
      </c>
      <c r="D70" s="757"/>
      <c r="E70" s="757"/>
      <c r="F70" s="757"/>
      <c r="G70" s="757"/>
      <c r="H70" s="757"/>
      <c r="I70" s="757"/>
      <c r="J70" s="757"/>
      <c r="K70" s="757"/>
      <c r="L70" s="758"/>
      <c r="M70" s="128" t="s">
        <v>507</v>
      </c>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v>0.03</v>
      </c>
      <c r="AL70" s="128"/>
      <c r="AM70" s="128"/>
      <c r="AN70" s="128"/>
      <c r="AO70" s="128"/>
      <c r="AP70" s="128"/>
      <c r="AQ70" s="130" t="s">
        <v>500</v>
      </c>
      <c r="AR70" s="130"/>
      <c r="AS70" s="130"/>
      <c r="AT70" s="130"/>
      <c r="AU70" s="131" t="s">
        <v>508</v>
      </c>
      <c r="AV70" s="132"/>
      <c r="AW70" s="132"/>
      <c r="AX70" s="133"/>
    </row>
    <row r="71" spans="1:50" ht="24" hidden="1"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hidden="1"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hidden="1"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hidden="1"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hidden="1"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hidden="1"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hidden="1"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hidden="1"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hidden="1"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hidden="1"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hidden="1"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hidden="1"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hidden="1"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hidden="1"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hidden="1"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hidden="1"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hidden="1"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hidden="1"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hidden="1"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hidden="1"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hidden="1"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hidden="1"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hidden="1"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hidden="1"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hidden="1"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hidden="1"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hidden="1"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hidden="1"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hidden="1"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25" t="s">
        <v>504</v>
      </c>
      <c r="D103" s="126"/>
      <c r="E103" s="126"/>
      <c r="F103" s="126"/>
      <c r="G103" s="126"/>
      <c r="H103" s="126"/>
      <c r="I103" s="126"/>
      <c r="J103" s="126"/>
      <c r="K103" s="126"/>
      <c r="L103" s="127"/>
      <c r="M103" s="128" t="s">
        <v>499</v>
      </c>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v>7.0000000000000007E-2</v>
      </c>
      <c r="AL103" s="128"/>
      <c r="AM103" s="128"/>
      <c r="AN103" s="128"/>
      <c r="AO103" s="128"/>
      <c r="AP103" s="128"/>
      <c r="AQ103" s="130" t="s">
        <v>500</v>
      </c>
      <c r="AR103" s="130"/>
      <c r="AS103" s="130"/>
      <c r="AT103" s="130"/>
      <c r="AU103" s="131" t="s">
        <v>505</v>
      </c>
      <c r="AV103" s="132"/>
      <c r="AW103" s="132"/>
      <c r="AX103" s="133"/>
    </row>
    <row r="104" spans="1:50" ht="24" hidden="1"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414</v>
      </c>
      <c r="D135" s="120"/>
      <c r="E135" s="120"/>
      <c r="F135" s="120"/>
      <c r="G135" s="120"/>
      <c r="H135" s="120"/>
      <c r="I135" s="120"/>
      <c r="J135" s="120"/>
      <c r="K135" s="120"/>
      <c r="L135" s="120"/>
      <c r="M135" s="120" t="s">
        <v>415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416</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25" t="s">
        <v>504</v>
      </c>
      <c r="D136" s="126"/>
      <c r="E136" s="126"/>
      <c r="F136" s="126"/>
      <c r="G136" s="126"/>
      <c r="H136" s="126"/>
      <c r="I136" s="126"/>
      <c r="J136" s="126"/>
      <c r="K136" s="126"/>
      <c r="L136" s="127"/>
      <c r="M136" s="128" t="s">
        <v>499</v>
      </c>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9">
        <v>7.0000000000000007E-2</v>
      </c>
      <c r="AL136" s="128"/>
      <c r="AM136" s="128"/>
      <c r="AN136" s="128"/>
      <c r="AO136" s="128"/>
      <c r="AP136" s="128"/>
      <c r="AQ136" s="130" t="s">
        <v>500</v>
      </c>
      <c r="AR136" s="130"/>
      <c r="AS136" s="130"/>
      <c r="AT136" s="130"/>
      <c r="AU136" s="131" t="s">
        <v>505</v>
      </c>
      <c r="AV136" s="132"/>
      <c r="AW136" s="132"/>
      <c r="AX136" s="133"/>
    </row>
    <row r="137" spans="1:50" ht="24" hidden="1"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hidden="1"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4"/>
      <c r="B168" s="114"/>
      <c r="C168" s="120" t="s">
        <v>414</v>
      </c>
      <c r="D168" s="120"/>
      <c r="E168" s="120"/>
      <c r="F168" s="120"/>
      <c r="G168" s="120"/>
      <c r="H168" s="120"/>
      <c r="I168" s="120"/>
      <c r="J168" s="120"/>
      <c r="K168" s="120"/>
      <c r="L168" s="120"/>
      <c r="M168" s="120" t="s">
        <v>415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416</v>
      </c>
      <c r="AL168" s="120"/>
      <c r="AM168" s="120"/>
      <c r="AN168" s="120"/>
      <c r="AO168" s="120"/>
      <c r="AP168" s="120"/>
      <c r="AQ168" s="120" t="s">
        <v>23</v>
      </c>
      <c r="AR168" s="120"/>
      <c r="AS168" s="120"/>
      <c r="AT168" s="120"/>
      <c r="AU168" s="122" t="s">
        <v>24</v>
      </c>
      <c r="AV168" s="123"/>
      <c r="AW168" s="123"/>
      <c r="AX168" s="124"/>
    </row>
    <row r="169" spans="1:50" ht="24" hidden="1"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hidden="1"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199" spans="1:50" hidden="1" x14ac:dyDescent="0.15"/>
    <row r="200" spans="1:50" hidden="1"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4"/>
      <c r="B201" s="114"/>
      <c r="C201" s="120" t="s">
        <v>414</v>
      </c>
      <c r="D201" s="120"/>
      <c r="E201" s="120"/>
      <c r="F201" s="120"/>
      <c r="G201" s="120"/>
      <c r="H201" s="120"/>
      <c r="I201" s="120"/>
      <c r="J201" s="120"/>
      <c r="K201" s="120"/>
      <c r="L201" s="120"/>
      <c r="M201" s="120" t="s">
        <v>415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416</v>
      </c>
      <c r="AL201" s="120"/>
      <c r="AM201" s="120"/>
      <c r="AN201" s="120"/>
      <c r="AO201" s="120"/>
      <c r="AP201" s="120"/>
      <c r="AQ201" s="120" t="s">
        <v>23</v>
      </c>
      <c r="AR201" s="120"/>
      <c r="AS201" s="120"/>
      <c r="AT201" s="120"/>
      <c r="AU201" s="122" t="s">
        <v>24</v>
      </c>
      <c r="AV201" s="123"/>
      <c r="AW201" s="123"/>
      <c r="AX201" s="124"/>
    </row>
    <row r="202" spans="1:50" ht="24" hidden="1"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hidden="1"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2" spans="1:50" hidden="1" x14ac:dyDescent="0.15"/>
    <row r="233" spans="1:50" hidden="1"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4"/>
      <c r="B234" s="114"/>
      <c r="C234" s="120" t="s">
        <v>429</v>
      </c>
      <c r="D234" s="120"/>
      <c r="E234" s="120"/>
      <c r="F234" s="120"/>
      <c r="G234" s="120"/>
      <c r="H234" s="120"/>
      <c r="I234" s="120"/>
      <c r="J234" s="120"/>
      <c r="K234" s="120"/>
      <c r="L234" s="120"/>
      <c r="M234" s="120" t="s">
        <v>430</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431</v>
      </c>
      <c r="AL234" s="120"/>
      <c r="AM234" s="120"/>
      <c r="AN234" s="120"/>
      <c r="AO234" s="120"/>
      <c r="AP234" s="120"/>
      <c r="AQ234" s="120" t="s">
        <v>23</v>
      </c>
      <c r="AR234" s="120"/>
      <c r="AS234" s="120"/>
      <c r="AT234" s="120"/>
      <c r="AU234" s="122" t="s">
        <v>24</v>
      </c>
      <c r="AV234" s="123"/>
      <c r="AW234" s="123"/>
      <c r="AX234" s="124"/>
    </row>
    <row r="235" spans="1:50" ht="24" hidden="1"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hidden="1"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idden="1" x14ac:dyDescent="0.15"/>
    <row r="266" spans="1:50" hidden="1"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4"/>
      <c r="B267" s="114"/>
      <c r="C267" s="120" t="s">
        <v>414</v>
      </c>
      <c r="D267" s="120"/>
      <c r="E267" s="120"/>
      <c r="F267" s="120"/>
      <c r="G267" s="120"/>
      <c r="H267" s="120"/>
      <c r="I267" s="120"/>
      <c r="J267" s="120"/>
      <c r="K267" s="120"/>
      <c r="L267" s="120"/>
      <c r="M267" s="120" t="s">
        <v>415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416</v>
      </c>
      <c r="AL267" s="120"/>
      <c r="AM267" s="120"/>
      <c r="AN267" s="120"/>
      <c r="AO267" s="120"/>
      <c r="AP267" s="120"/>
      <c r="AQ267" s="120" t="s">
        <v>23</v>
      </c>
      <c r="AR267" s="120"/>
      <c r="AS267" s="120"/>
      <c r="AT267" s="120"/>
      <c r="AU267" s="122" t="s">
        <v>24</v>
      </c>
      <c r="AV267" s="123"/>
      <c r="AW267" s="123"/>
      <c r="AX267" s="124"/>
    </row>
    <row r="268" spans="1:50" ht="24" hidden="1"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hidden="1"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x14ac:dyDescent="0.15"/>
    <row r="332" spans="1:50" hidden="1"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4"/>
      <c r="B333" s="114"/>
      <c r="C333" s="120" t="s">
        <v>414</v>
      </c>
      <c r="D333" s="120"/>
      <c r="E333" s="120"/>
      <c r="F333" s="120"/>
      <c r="G333" s="120"/>
      <c r="H333" s="120"/>
      <c r="I333" s="120"/>
      <c r="J333" s="120"/>
      <c r="K333" s="120"/>
      <c r="L333" s="120"/>
      <c r="M333" s="120" t="s">
        <v>415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416</v>
      </c>
      <c r="AL333" s="120"/>
      <c r="AM333" s="120"/>
      <c r="AN333" s="120"/>
      <c r="AO333" s="120"/>
      <c r="AP333" s="120"/>
      <c r="AQ333" s="120" t="s">
        <v>23</v>
      </c>
      <c r="AR333" s="120"/>
      <c r="AS333" s="120"/>
      <c r="AT333" s="120"/>
      <c r="AU333" s="122" t="s">
        <v>24</v>
      </c>
      <c r="AV333" s="123"/>
      <c r="AW333" s="123"/>
      <c r="AX333" s="124"/>
    </row>
    <row r="334" spans="1:50" ht="24" hidden="1"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x14ac:dyDescent="0.15"/>
    <row r="365" spans="1:50" hidden="1"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hidden="1"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x14ac:dyDescent="0.15"/>
    <row r="398" spans="1:50" hidden="1"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4"/>
      <c r="B399" s="114"/>
      <c r="C399" s="120" t="s">
        <v>414</v>
      </c>
      <c r="D399" s="120"/>
      <c r="E399" s="120"/>
      <c r="F399" s="120"/>
      <c r="G399" s="120"/>
      <c r="H399" s="120"/>
      <c r="I399" s="120"/>
      <c r="J399" s="120"/>
      <c r="K399" s="120"/>
      <c r="L399" s="120"/>
      <c r="M399" s="120" t="s">
        <v>415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416</v>
      </c>
      <c r="AL399" s="120"/>
      <c r="AM399" s="120"/>
      <c r="AN399" s="120"/>
      <c r="AO399" s="120"/>
      <c r="AP399" s="120"/>
      <c r="AQ399" s="120" t="s">
        <v>23</v>
      </c>
      <c r="AR399" s="120"/>
      <c r="AS399" s="120"/>
      <c r="AT399" s="120"/>
      <c r="AU399" s="122" t="s">
        <v>24</v>
      </c>
      <c r="AV399" s="123"/>
      <c r="AW399" s="123"/>
      <c r="AX399" s="124"/>
    </row>
    <row r="400" spans="1:50" ht="24" hidden="1"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x14ac:dyDescent="0.15"/>
    <row r="431" spans="1:50" hidden="1"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hidden="1"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x14ac:dyDescent="0.15"/>
    <row r="464" spans="1:50" hidden="1"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hidden="1"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x14ac:dyDescent="0.15"/>
    <row r="497" spans="1:50" hidden="1"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hidden="1"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x14ac:dyDescent="0.15"/>
    <row r="530" spans="1:50" hidden="1"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4"/>
      <c r="B531" s="114"/>
      <c r="C531" s="120" t="s">
        <v>414</v>
      </c>
      <c r="D531" s="120"/>
      <c r="E531" s="120"/>
      <c r="F531" s="120"/>
      <c r="G531" s="120"/>
      <c r="H531" s="120"/>
      <c r="I531" s="120"/>
      <c r="J531" s="120"/>
      <c r="K531" s="120"/>
      <c r="L531" s="120"/>
      <c r="M531" s="120" t="s">
        <v>415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416</v>
      </c>
      <c r="AL531" s="120"/>
      <c r="AM531" s="120"/>
      <c r="AN531" s="120"/>
      <c r="AO531" s="120"/>
      <c r="AP531" s="120"/>
      <c r="AQ531" s="120" t="s">
        <v>23</v>
      </c>
      <c r="AR531" s="120"/>
      <c r="AS531" s="120"/>
      <c r="AT531" s="120"/>
      <c r="AU531" s="122" t="s">
        <v>24</v>
      </c>
      <c r="AV531" s="123"/>
      <c r="AW531" s="123"/>
      <c r="AX531" s="124"/>
    </row>
    <row r="532" spans="1:50" ht="24" hidden="1"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hidden="1"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x14ac:dyDescent="0.15"/>
    <row r="596" spans="1:50" hidden="1"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4"/>
      <c r="B597" s="114"/>
      <c r="C597" s="120" t="s">
        <v>414</v>
      </c>
      <c r="D597" s="120"/>
      <c r="E597" s="120"/>
      <c r="F597" s="120"/>
      <c r="G597" s="120"/>
      <c r="H597" s="120"/>
      <c r="I597" s="120"/>
      <c r="J597" s="120"/>
      <c r="K597" s="120"/>
      <c r="L597" s="120"/>
      <c r="M597" s="120" t="s">
        <v>415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416</v>
      </c>
      <c r="AL597" s="120"/>
      <c r="AM597" s="120"/>
      <c r="AN597" s="120"/>
      <c r="AO597" s="120"/>
      <c r="AP597" s="120"/>
      <c r="AQ597" s="120" t="s">
        <v>23</v>
      </c>
      <c r="AR597" s="120"/>
      <c r="AS597" s="120"/>
      <c r="AT597" s="120"/>
      <c r="AU597" s="122" t="s">
        <v>24</v>
      </c>
      <c r="AV597" s="123"/>
      <c r="AW597" s="123"/>
      <c r="AX597" s="124"/>
    </row>
    <row r="598" spans="1:50" ht="24" hidden="1"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hidden="1"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x14ac:dyDescent="0.15"/>
    <row r="662" spans="1:50" hidden="1"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4"/>
      <c r="B663" s="114"/>
      <c r="C663" s="120" t="s">
        <v>414</v>
      </c>
      <c r="D663" s="120"/>
      <c r="E663" s="120"/>
      <c r="F663" s="120"/>
      <c r="G663" s="120"/>
      <c r="H663" s="120"/>
      <c r="I663" s="120"/>
      <c r="J663" s="120"/>
      <c r="K663" s="120"/>
      <c r="L663" s="120"/>
      <c r="M663" s="120" t="s">
        <v>415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416</v>
      </c>
      <c r="AL663" s="120"/>
      <c r="AM663" s="120"/>
      <c r="AN663" s="120"/>
      <c r="AO663" s="120"/>
      <c r="AP663" s="120"/>
      <c r="AQ663" s="120" t="s">
        <v>23</v>
      </c>
      <c r="AR663" s="120"/>
      <c r="AS663" s="120"/>
      <c r="AT663" s="120"/>
      <c r="AU663" s="122" t="s">
        <v>24</v>
      </c>
      <c r="AV663" s="123"/>
      <c r="AW663" s="123"/>
      <c r="AX663" s="124"/>
    </row>
    <row r="664" spans="1:50" ht="24" hidden="1"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x14ac:dyDescent="0.15"/>
    <row r="695" spans="1:50" hidden="1"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4"/>
      <c r="B696" s="114"/>
      <c r="C696" s="120" t="s">
        <v>414</v>
      </c>
      <c r="D696" s="120"/>
      <c r="E696" s="120"/>
      <c r="F696" s="120"/>
      <c r="G696" s="120"/>
      <c r="H696" s="120"/>
      <c r="I696" s="120"/>
      <c r="J696" s="120"/>
      <c r="K696" s="120"/>
      <c r="L696" s="120"/>
      <c r="M696" s="120" t="s">
        <v>415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416</v>
      </c>
      <c r="AL696" s="120"/>
      <c r="AM696" s="120"/>
      <c r="AN696" s="120"/>
      <c r="AO696" s="120"/>
      <c r="AP696" s="120"/>
      <c r="AQ696" s="120" t="s">
        <v>23</v>
      </c>
      <c r="AR696" s="120"/>
      <c r="AS696" s="120"/>
      <c r="AT696" s="120"/>
      <c r="AU696" s="122" t="s">
        <v>24</v>
      </c>
      <c r="AV696" s="123"/>
      <c r="AW696" s="123"/>
      <c r="AX696" s="124"/>
    </row>
    <row r="697" spans="1:50" ht="24" hidden="1"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x14ac:dyDescent="0.15"/>
    <row r="728" spans="1:50" hidden="1"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hidden="1"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x14ac:dyDescent="0.15"/>
    <row r="761" spans="1:50" hidden="1"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4"/>
      <c r="B762" s="114"/>
      <c r="C762" s="120" t="s">
        <v>414</v>
      </c>
      <c r="D762" s="120"/>
      <c r="E762" s="120"/>
      <c r="F762" s="120"/>
      <c r="G762" s="120"/>
      <c r="H762" s="120"/>
      <c r="I762" s="120"/>
      <c r="J762" s="120"/>
      <c r="K762" s="120"/>
      <c r="L762" s="120"/>
      <c r="M762" s="120" t="s">
        <v>415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416</v>
      </c>
      <c r="AL762" s="120"/>
      <c r="AM762" s="120"/>
      <c r="AN762" s="120"/>
      <c r="AO762" s="120"/>
      <c r="AP762" s="120"/>
      <c r="AQ762" s="120" t="s">
        <v>23</v>
      </c>
      <c r="AR762" s="120"/>
      <c r="AS762" s="120"/>
      <c r="AT762" s="120"/>
      <c r="AU762" s="122" t="s">
        <v>24</v>
      </c>
      <c r="AV762" s="123"/>
      <c r="AW762" s="123"/>
      <c r="AX762" s="124"/>
    </row>
    <row r="763" spans="1:50" ht="24" hidden="1"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x14ac:dyDescent="0.15"/>
    <row r="794" spans="1:50" hidden="1"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hidden="1"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hidden="1"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x14ac:dyDescent="0.15"/>
    <row r="860" spans="1:50" hidden="1"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4"/>
      <c r="B861" s="114"/>
      <c r="C861" s="120" t="s">
        <v>414</v>
      </c>
      <c r="D861" s="120"/>
      <c r="E861" s="120"/>
      <c r="F861" s="120"/>
      <c r="G861" s="120"/>
      <c r="H861" s="120"/>
      <c r="I861" s="120"/>
      <c r="J861" s="120"/>
      <c r="K861" s="120"/>
      <c r="L861" s="120"/>
      <c r="M861" s="120" t="s">
        <v>415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416</v>
      </c>
      <c r="AL861" s="120"/>
      <c r="AM861" s="120"/>
      <c r="AN861" s="120"/>
      <c r="AO861" s="120"/>
      <c r="AP861" s="120"/>
      <c r="AQ861" s="120" t="s">
        <v>23</v>
      </c>
      <c r="AR861" s="120"/>
      <c r="AS861" s="120"/>
      <c r="AT861" s="120"/>
      <c r="AU861" s="122" t="s">
        <v>24</v>
      </c>
      <c r="AV861" s="123"/>
      <c r="AW861" s="123"/>
      <c r="AX861" s="124"/>
    </row>
    <row r="862" spans="1:50" ht="24" hidden="1"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x14ac:dyDescent="0.15"/>
    <row r="893" spans="1:50" hidden="1"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4"/>
      <c r="B894" s="114"/>
      <c r="C894" s="120" t="s">
        <v>414</v>
      </c>
      <c r="D894" s="120"/>
      <c r="E894" s="120"/>
      <c r="F894" s="120"/>
      <c r="G894" s="120"/>
      <c r="H894" s="120"/>
      <c r="I894" s="120"/>
      <c r="J894" s="120"/>
      <c r="K894" s="120"/>
      <c r="L894" s="120"/>
      <c r="M894" s="120" t="s">
        <v>415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416</v>
      </c>
      <c r="AL894" s="120"/>
      <c r="AM894" s="120"/>
      <c r="AN894" s="120"/>
      <c r="AO894" s="120"/>
      <c r="AP894" s="120"/>
      <c r="AQ894" s="120" t="s">
        <v>23</v>
      </c>
      <c r="AR894" s="120"/>
      <c r="AS894" s="120"/>
      <c r="AT894" s="120"/>
      <c r="AU894" s="122" t="s">
        <v>24</v>
      </c>
      <c r="AV894" s="123"/>
      <c r="AW894" s="123"/>
      <c r="AX894" s="124"/>
    </row>
    <row r="895" spans="1:50" ht="24" hidden="1"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hidden="1"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x14ac:dyDescent="0.15"/>
    <row r="959" spans="1:50" hidden="1"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hidden="1"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x14ac:dyDescent="0.15"/>
    <row r="992" spans="1:50" hidden="1"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hidden="1"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x14ac:dyDescent="0.15"/>
    <row r="1025" spans="1:50" hidden="1"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4"/>
      <c r="B1026" s="114"/>
      <c r="C1026" s="120" t="s">
        <v>454</v>
      </c>
      <c r="D1026" s="120"/>
      <c r="E1026" s="120"/>
      <c r="F1026" s="120"/>
      <c r="G1026" s="120"/>
      <c r="H1026" s="120"/>
      <c r="I1026" s="120"/>
      <c r="J1026" s="120"/>
      <c r="K1026" s="120"/>
      <c r="L1026" s="120"/>
      <c r="M1026" s="120" t="s">
        <v>455</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456</v>
      </c>
      <c r="AL1026" s="120"/>
      <c r="AM1026" s="120"/>
      <c r="AN1026" s="120"/>
      <c r="AO1026" s="120"/>
      <c r="AP1026" s="120"/>
      <c r="AQ1026" s="120" t="s">
        <v>23</v>
      </c>
      <c r="AR1026" s="120"/>
      <c r="AS1026" s="120"/>
      <c r="AT1026" s="120"/>
      <c r="AU1026" s="122" t="s">
        <v>24</v>
      </c>
      <c r="AV1026" s="123"/>
      <c r="AW1026" s="123"/>
      <c r="AX1026" s="124"/>
    </row>
    <row r="1027" spans="1:50" ht="24" hidden="1"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x14ac:dyDescent="0.15"/>
    <row r="1058" spans="1:50" hidden="1"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hidden="1"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4"/>
      <c r="B1092" s="114"/>
      <c r="C1092" s="120" t="s">
        <v>414</v>
      </c>
      <c r="D1092" s="120"/>
      <c r="E1092" s="120"/>
      <c r="F1092" s="120"/>
      <c r="G1092" s="120"/>
      <c r="H1092" s="120"/>
      <c r="I1092" s="120"/>
      <c r="J1092" s="120"/>
      <c r="K1092" s="120"/>
      <c r="L1092" s="120"/>
      <c r="M1092" s="120" t="s">
        <v>415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416</v>
      </c>
      <c r="AL1092" s="120"/>
      <c r="AM1092" s="120"/>
      <c r="AN1092" s="120"/>
      <c r="AO1092" s="120"/>
      <c r="AP1092" s="120"/>
      <c r="AQ1092" s="120" t="s">
        <v>23</v>
      </c>
      <c r="AR1092" s="120"/>
      <c r="AS1092" s="120"/>
      <c r="AT1092" s="120"/>
      <c r="AU1092" s="122" t="s">
        <v>24</v>
      </c>
      <c r="AV1092" s="123"/>
      <c r="AW1092" s="123"/>
      <c r="AX1092" s="124"/>
    </row>
    <row r="1093" spans="1:50" ht="24" hidden="1"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x14ac:dyDescent="0.15"/>
    <row r="1124" spans="1:50" hidden="1"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hidden="1"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x14ac:dyDescent="0.15"/>
    <row r="1157" spans="1:50" hidden="1"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4"/>
      <c r="B1158" s="114"/>
      <c r="C1158" s="120" t="s">
        <v>414</v>
      </c>
      <c r="D1158" s="120"/>
      <c r="E1158" s="120"/>
      <c r="F1158" s="120"/>
      <c r="G1158" s="120"/>
      <c r="H1158" s="120"/>
      <c r="I1158" s="120"/>
      <c r="J1158" s="120"/>
      <c r="K1158" s="120"/>
      <c r="L1158" s="120"/>
      <c r="M1158" s="120" t="s">
        <v>415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416</v>
      </c>
      <c r="AL1158" s="120"/>
      <c r="AM1158" s="120"/>
      <c r="AN1158" s="120"/>
      <c r="AO1158" s="120"/>
      <c r="AP1158" s="120"/>
      <c r="AQ1158" s="120" t="s">
        <v>23</v>
      </c>
      <c r="AR1158" s="120"/>
      <c r="AS1158" s="120"/>
      <c r="AT1158" s="120"/>
      <c r="AU1158" s="122" t="s">
        <v>24</v>
      </c>
      <c r="AV1158" s="123"/>
      <c r="AW1158" s="123"/>
      <c r="AX1158" s="124"/>
    </row>
    <row r="1159" spans="1:50" ht="24" hidden="1"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x14ac:dyDescent="0.15"/>
    <row r="1190" spans="1:50" hidden="1"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hidden="1"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hidden="1"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x14ac:dyDescent="0.15"/>
    <row r="1256" spans="1:50" hidden="1"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hidden="1"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x14ac:dyDescent="0.15"/>
    <row r="1289" spans="1:50" hidden="1"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hidden="1"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row r="1321" spans="1:50" hidden="1" x14ac:dyDescent="0.15"/>
    <row r="1322" spans="1:50" hidden="1" x14ac:dyDescent="0.15"/>
    <row r="1323"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503">
      <formula>IF(RIGHT(TEXT(AK4,"0.#"),1)=".",FALSE,TRUE)</formula>
    </cfRule>
    <cfRule type="expression" dxfId="478" priority="504">
      <formula>IF(RIGHT(TEXT(AK4,"0.#"),1)=".",TRUE,FALSE)</formula>
    </cfRule>
  </conditionalFormatting>
  <conditionalFormatting sqref="AU4:AX4">
    <cfRule type="expression" dxfId="477" priority="499">
      <formula>IF(AND(AU4&gt;=0, RIGHT(TEXT(AU4,"0.#"),1)&lt;&gt;"."),TRUE,FALSE)</formula>
    </cfRule>
    <cfRule type="expression" dxfId="476" priority="500">
      <formula>IF(AND(AU4&gt;=0, RIGHT(TEXT(AU4,"0.#"),1)="."),TRUE,FALSE)</formula>
    </cfRule>
    <cfRule type="expression" dxfId="475" priority="501">
      <formula>IF(AND(AU4&lt;0, RIGHT(TEXT(AU4,"0.#"),1)&lt;&gt;"."),TRUE,FALSE)</formula>
    </cfRule>
    <cfRule type="expression" dxfId="474" priority="502">
      <formula>IF(AND(AU4&lt;0, RIGHT(TEXT(AU4,"0.#"),1)="."),TRUE,FALSE)</formula>
    </cfRule>
  </conditionalFormatting>
  <conditionalFormatting sqref="AK5:AK33">
    <cfRule type="expression" dxfId="473" priority="497">
      <formula>IF(RIGHT(TEXT(AK5,"0.#"),1)=".",FALSE,TRUE)</formula>
    </cfRule>
    <cfRule type="expression" dxfId="472" priority="498">
      <formula>IF(RIGHT(TEXT(AK5,"0.#"),1)=".",TRUE,FALSE)</formula>
    </cfRule>
  </conditionalFormatting>
  <conditionalFormatting sqref="AU5:AX33">
    <cfRule type="expression" dxfId="471" priority="493">
      <formula>IF(AND(AU5&gt;=0, RIGHT(TEXT(AU5,"0.#"),1)&lt;&gt;"."),TRUE,FALSE)</formula>
    </cfRule>
    <cfRule type="expression" dxfId="470" priority="494">
      <formula>IF(AND(AU5&gt;=0, RIGHT(TEXT(AU5,"0.#"),1)="."),TRUE,FALSE)</formula>
    </cfRule>
    <cfRule type="expression" dxfId="469" priority="495">
      <formula>IF(AND(AU5&lt;0, RIGHT(TEXT(AU5,"0.#"),1)&lt;&gt;"."),TRUE,FALSE)</formula>
    </cfRule>
    <cfRule type="expression" dxfId="468" priority="496">
      <formula>IF(AND(AU5&lt;0, RIGHT(TEXT(AU5,"0.#"),1)="."),TRUE,FALSE)</formula>
    </cfRule>
  </conditionalFormatting>
  <conditionalFormatting sqref="AK38:AK66">
    <cfRule type="expression" dxfId="467" priority="485">
      <formula>IF(RIGHT(TEXT(AK38,"0.#"),1)=".",FALSE,TRUE)</formula>
    </cfRule>
    <cfRule type="expression" dxfId="466" priority="486">
      <formula>IF(RIGHT(TEXT(AK38,"0.#"),1)=".",TRUE,FALSE)</formula>
    </cfRule>
  </conditionalFormatting>
  <conditionalFormatting sqref="AU38:AX66">
    <cfRule type="expression" dxfId="465" priority="481">
      <formula>IF(AND(AU38&gt;=0, RIGHT(TEXT(AU38,"0.#"),1)&lt;&gt;"."),TRUE,FALSE)</formula>
    </cfRule>
    <cfRule type="expression" dxfId="464" priority="482">
      <formula>IF(AND(AU38&gt;=0, RIGHT(TEXT(AU38,"0.#"),1)="."),TRUE,FALSE)</formula>
    </cfRule>
    <cfRule type="expression" dxfId="463" priority="483">
      <formula>IF(AND(AU38&lt;0, RIGHT(TEXT(AU38,"0.#"),1)&lt;&gt;"."),TRUE,FALSE)</formula>
    </cfRule>
    <cfRule type="expression" dxfId="462" priority="484">
      <formula>IF(AND(AU38&lt;0, RIGHT(TEXT(AU38,"0.#"),1)="."),TRUE,FALSE)</formula>
    </cfRule>
  </conditionalFormatting>
  <conditionalFormatting sqref="AK71:AK99">
    <cfRule type="expression" dxfId="461" priority="473">
      <formula>IF(RIGHT(TEXT(AK71,"0.#"),1)=".",FALSE,TRUE)</formula>
    </cfRule>
    <cfRule type="expression" dxfId="460" priority="474">
      <formula>IF(RIGHT(TEXT(AK71,"0.#"),1)=".",TRUE,FALSE)</formula>
    </cfRule>
  </conditionalFormatting>
  <conditionalFormatting sqref="AU71:AX99">
    <cfRule type="expression" dxfId="459" priority="469">
      <formula>IF(AND(AU71&gt;=0, RIGHT(TEXT(AU71,"0.#"),1)&lt;&gt;"."),TRUE,FALSE)</formula>
    </cfRule>
    <cfRule type="expression" dxfId="458" priority="470">
      <formula>IF(AND(AU71&gt;=0, RIGHT(TEXT(AU71,"0.#"),1)="."),TRUE,FALSE)</formula>
    </cfRule>
    <cfRule type="expression" dxfId="457" priority="471">
      <formula>IF(AND(AU71&lt;0, RIGHT(TEXT(AU71,"0.#"),1)&lt;&gt;"."),TRUE,FALSE)</formula>
    </cfRule>
    <cfRule type="expression" dxfId="456" priority="472">
      <formula>IF(AND(AU71&lt;0, RIGHT(TEXT(AU71,"0.#"),1)="."),TRUE,FALSE)</formula>
    </cfRule>
  </conditionalFormatting>
  <conditionalFormatting sqref="AK104:AK132">
    <cfRule type="expression" dxfId="455" priority="461">
      <formula>IF(RIGHT(TEXT(AK104,"0.#"),1)=".",FALSE,TRUE)</formula>
    </cfRule>
    <cfRule type="expression" dxfId="454" priority="462">
      <formula>IF(RIGHT(TEXT(AK104,"0.#"),1)=".",TRUE,FALSE)</formula>
    </cfRule>
  </conditionalFormatting>
  <conditionalFormatting sqref="AU104:AX132">
    <cfRule type="expression" dxfId="453" priority="457">
      <formula>IF(AND(AU104&gt;=0, RIGHT(TEXT(AU104,"0.#"),1)&lt;&gt;"."),TRUE,FALSE)</formula>
    </cfRule>
    <cfRule type="expression" dxfId="452" priority="458">
      <formula>IF(AND(AU104&gt;=0, RIGHT(TEXT(AU104,"0.#"),1)="."),TRUE,FALSE)</formula>
    </cfRule>
    <cfRule type="expression" dxfId="451" priority="459">
      <formula>IF(AND(AU104&lt;0, RIGHT(TEXT(AU104,"0.#"),1)&lt;&gt;"."),TRUE,FALSE)</formula>
    </cfRule>
    <cfRule type="expression" dxfId="450" priority="460">
      <formula>IF(AND(AU104&lt;0, RIGHT(TEXT(AU104,"0.#"),1)="."),TRUE,FALSE)</formula>
    </cfRule>
  </conditionalFormatting>
  <conditionalFormatting sqref="AK137:AK165">
    <cfRule type="expression" dxfId="449" priority="449">
      <formula>IF(RIGHT(TEXT(AK137,"0.#"),1)=".",FALSE,TRUE)</formula>
    </cfRule>
    <cfRule type="expression" dxfId="448" priority="450">
      <formula>IF(RIGHT(TEXT(AK137,"0.#"),1)=".",TRUE,FALSE)</formula>
    </cfRule>
  </conditionalFormatting>
  <conditionalFormatting sqref="AU137:AX165">
    <cfRule type="expression" dxfId="447" priority="445">
      <formula>IF(AND(AU137&gt;=0, RIGHT(TEXT(AU137,"0.#"),1)&lt;&gt;"."),TRUE,FALSE)</formula>
    </cfRule>
    <cfRule type="expression" dxfId="446" priority="446">
      <formula>IF(AND(AU137&gt;=0, RIGHT(TEXT(AU137,"0.#"),1)="."),TRUE,FALSE)</formula>
    </cfRule>
    <cfRule type="expression" dxfId="445" priority="447">
      <formula>IF(AND(AU137&lt;0, RIGHT(TEXT(AU137,"0.#"),1)&lt;&gt;"."),TRUE,FALSE)</formula>
    </cfRule>
    <cfRule type="expression" dxfId="444" priority="448">
      <formula>IF(AND(AU137&lt;0, RIGHT(TEXT(AU137,"0.#"),1)="."),TRUE,FALSE)</formula>
    </cfRule>
  </conditionalFormatting>
  <conditionalFormatting sqref="AK169">
    <cfRule type="expression" dxfId="443" priority="443">
      <formula>IF(RIGHT(TEXT(AK169,"0.#"),1)=".",FALSE,TRUE)</formula>
    </cfRule>
    <cfRule type="expression" dxfId="442" priority="444">
      <formula>IF(RIGHT(TEXT(AK169,"0.#"),1)=".",TRUE,FALSE)</formula>
    </cfRule>
  </conditionalFormatting>
  <conditionalFormatting sqref="AU169:AX169">
    <cfRule type="expression" dxfId="441" priority="439">
      <formula>IF(AND(AU169&gt;=0, RIGHT(TEXT(AU169,"0.#"),1)&lt;&gt;"."),TRUE,FALSE)</formula>
    </cfRule>
    <cfRule type="expression" dxfId="440" priority="440">
      <formula>IF(AND(AU169&gt;=0, RIGHT(TEXT(AU169,"0.#"),1)="."),TRUE,FALSE)</formula>
    </cfRule>
    <cfRule type="expression" dxfId="439" priority="441">
      <formula>IF(AND(AU169&lt;0, RIGHT(TEXT(AU169,"0.#"),1)&lt;&gt;"."),TRUE,FALSE)</formula>
    </cfRule>
    <cfRule type="expression" dxfId="438" priority="442">
      <formula>IF(AND(AU169&lt;0, RIGHT(TEXT(AU169,"0.#"),1)="."),TRUE,FALSE)</formula>
    </cfRule>
  </conditionalFormatting>
  <conditionalFormatting sqref="AK170:AK198">
    <cfRule type="expression" dxfId="437" priority="437">
      <formula>IF(RIGHT(TEXT(AK170,"0.#"),1)=".",FALSE,TRUE)</formula>
    </cfRule>
    <cfRule type="expression" dxfId="436" priority="438">
      <formula>IF(RIGHT(TEXT(AK170,"0.#"),1)=".",TRUE,FALSE)</formula>
    </cfRule>
  </conditionalFormatting>
  <conditionalFormatting sqref="AU170:AX198">
    <cfRule type="expression" dxfId="435" priority="433">
      <formula>IF(AND(AU170&gt;=0, RIGHT(TEXT(AU170,"0.#"),1)&lt;&gt;"."),TRUE,FALSE)</formula>
    </cfRule>
    <cfRule type="expression" dxfId="434" priority="434">
      <formula>IF(AND(AU170&gt;=0, RIGHT(TEXT(AU170,"0.#"),1)="."),TRUE,FALSE)</formula>
    </cfRule>
    <cfRule type="expression" dxfId="433" priority="435">
      <formula>IF(AND(AU170&lt;0, RIGHT(TEXT(AU170,"0.#"),1)&lt;&gt;"."),TRUE,FALSE)</formula>
    </cfRule>
    <cfRule type="expression" dxfId="432" priority="436">
      <formula>IF(AND(AU170&lt;0, RIGHT(TEXT(AU170,"0.#"),1)="."),TRUE,FALSE)</formula>
    </cfRule>
  </conditionalFormatting>
  <conditionalFormatting sqref="AK202">
    <cfRule type="expression" dxfId="431" priority="431">
      <formula>IF(RIGHT(TEXT(AK202,"0.#"),1)=".",FALSE,TRUE)</formula>
    </cfRule>
    <cfRule type="expression" dxfId="430" priority="432">
      <formula>IF(RIGHT(TEXT(AK202,"0.#"),1)=".",TRUE,FALSE)</formula>
    </cfRule>
  </conditionalFormatting>
  <conditionalFormatting sqref="AU202:AX202">
    <cfRule type="expression" dxfId="429" priority="427">
      <formula>IF(AND(AU202&gt;=0, RIGHT(TEXT(AU202,"0.#"),1)&lt;&gt;"."),TRUE,FALSE)</formula>
    </cfRule>
    <cfRule type="expression" dxfId="428" priority="428">
      <formula>IF(AND(AU202&gt;=0, RIGHT(TEXT(AU202,"0.#"),1)="."),TRUE,FALSE)</formula>
    </cfRule>
    <cfRule type="expression" dxfId="427" priority="429">
      <formula>IF(AND(AU202&lt;0, RIGHT(TEXT(AU202,"0.#"),1)&lt;&gt;"."),TRUE,FALSE)</formula>
    </cfRule>
    <cfRule type="expression" dxfId="426" priority="430">
      <formula>IF(AND(AU202&lt;0, RIGHT(TEXT(AU202,"0.#"),1)="."),TRUE,FALSE)</formula>
    </cfRule>
  </conditionalFormatting>
  <conditionalFormatting sqref="AK203:AK231">
    <cfRule type="expression" dxfId="425" priority="425">
      <formula>IF(RIGHT(TEXT(AK203,"0.#"),1)=".",FALSE,TRUE)</formula>
    </cfRule>
    <cfRule type="expression" dxfId="424" priority="426">
      <formula>IF(RIGHT(TEXT(AK203,"0.#"),1)=".",TRUE,FALSE)</formula>
    </cfRule>
  </conditionalFormatting>
  <conditionalFormatting sqref="AU203:AX231">
    <cfRule type="expression" dxfId="423" priority="421">
      <formula>IF(AND(AU203&gt;=0, RIGHT(TEXT(AU203,"0.#"),1)&lt;&gt;"."),TRUE,FALSE)</formula>
    </cfRule>
    <cfRule type="expression" dxfId="422" priority="422">
      <formula>IF(AND(AU203&gt;=0, RIGHT(TEXT(AU203,"0.#"),1)="."),TRUE,FALSE)</formula>
    </cfRule>
    <cfRule type="expression" dxfId="421" priority="423">
      <formula>IF(AND(AU203&lt;0, RIGHT(TEXT(AU203,"0.#"),1)&lt;&gt;"."),TRUE,FALSE)</formula>
    </cfRule>
    <cfRule type="expression" dxfId="420" priority="424">
      <formula>IF(AND(AU203&lt;0, RIGHT(TEXT(AU203,"0.#"),1)="."),TRUE,FALSE)</formula>
    </cfRule>
  </conditionalFormatting>
  <conditionalFormatting sqref="AK235">
    <cfRule type="expression" dxfId="419" priority="419">
      <formula>IF(RIGHT(TEXT(AK235,"0.#"),1)=".",FALSE,TRUE)</formula>
    </cfRule>
    <cfRule type="expression" dxfId="418" priority="420">
      <formula>IF(RIGHT(TEXT(AK235,"0.#"),1)=".",TRUE,FALSE)</formula>
    </cfRule>
  </conditionalFormatting>
  <conditionalFormatting sqref="AU235:AX235">
    <cfRule type="expression" dxfId="417" priority="415">
      <formula>IF(AND(AU235&gt;=0, RIGHT(TEXT(AU235,"0.#"),1)&lt;&gt;"."),TRUE,FALSE)</formula>
    </cfRule>
    <cfRule type="expression" dxfId="416" priority="416">
      <formula>IF(AND(AU235&gt;=0, RIGHT(TEXT(AU235,"0.#"),1)="."),TRUE,FALSE)</formula>
    </cfRule>
    <cfRule type="expression" dxfId="415" priority="417">
      <formula>IF(AND(AU235&lt;0, RIGHT(TEXT(AU235,"0.#"),1)&lt;&gt;"."),TRUE,FALSE)</formula>
    </cfRule>
    <cfRule type="expression" dxfId="414" priority="418">
      <formula>IF(AND(AU235&lt;0, RIGHT(TEXT(AU235,"0.#"),1)="."),TRUE,FALSE)</formula>
    </cfRule>
  </conditionalFormatting>
  <conditionalFormatting sqref="AK236:AK264">
    <cfRule type="expression" dxfId="413" priority="413">
      <formula>IF(RIGHT(TEXT(AK236,"0.#"),1)=".",FALSE,TRUE)</formula>
    </cfRule>
    <cfRule type="expression" dxfId="412" priority="414">
      <formula>IF(RIGHT(TEXT(AK236,"0.#"),1)=".",TRUE,FALSE)</formula>
    </cfRule>
  </conditionalFormatting>
  <conditionalFormatting sqref="AU236:AX264">
    <cfRule type="expression" dxfId="411" priority="409">
      <formula>IF(AND(AU236&gt;=0, RIGHT(TEXT(AU236,"0.#"),1)&lt;&gt;"."),TRUE,FALSE)</formula>
    </cfRule>
    <cfRule type="expression" dxfId="410" priority="410">
      <formula>IF(AND(AU236&gt;=0, RIGHT(TEXT(AU236,"0.#"),1)="."),TRUE,FALSE)</formula>
    </cfRule>
    <cfRule type="expression" dxfId="409" priority="411">
      <formula>IF(AND(AU236&lt;0, RIGHT(TEXT(AU236,"0.#"),1)&lt;&gt;"."),TRUE,FALSE)</formula>
    </cfRule>
    <cfRule type="expression" dxfId="408" priority="412">
      <formula>IF(AND(AU236&lt;0, RIGHT(TEXT(AU236,"0.#"),1)="."),TRUE,FALSE)</formula>
    </cfRule>
  </conditionalFormatting>
  <conditionalFormatting sqref="AK268">
    <cfRule type="expression" dxfId="407" priority="407">
      <formula>IF(RIGHT(TEXT(AK268,"0.#"),1)=".",FALSE,TRUE)</formula>
    </cfRule>
    <cfRule type="expression" dxfId="406" priority="408">
      <formula>IF(RIGHT(TEXT(AK268,"0.#"),1)=".",TRUE,FALSE)</formula>
    </cfRule>
  </conditionalFormatting>
  <conditionalFormatting sqref="AU268:AX268">
    <cfRule type="expression" dxfId="405" priority="403">
      <formula>IF(AND(AU268&gt;=0, RIGHT(TEXT(AU268,"0.#"),1)&lt;&gt;"."),TRUE,FALSE)</formula>
    </cfRule>
    <cfRule type="expression" dxfId="404" priority="404">
      <formula>IF(AND(AU268&gt;=0, RIGHT(TEXT(AU268,"0.#"),1)="."),TRUE,FALSE)</formula>
    </cfRule>
    <cfRule type="expression" dxfId="403" priority="405">
      <formula>IF(AND(AU268&lt;0, RIGHT(TEXT(AU268,"0.#"),1)&lt;&gt;"."),TRUE,FALSE)</formula>
    </cfRule>
    <cfRule type="expression" dxfId="402" priority="406">
      <formula>IF(AND(AU268&lt;0, RIGHT(TEXT(AU268,"0.#"),1)="."),TRUE,FALSE)</formula>
    </cfRule>
  </conditionalFormatting>
  <conditionalFormatting sqref="AK269:AK297">
    <cfRule type="expression" dxfId="401" priority="401">
      <formula>IF(RIGHT(TEXT(AK269,"0.#"),1)=".",FALSE,TRUE)</formula>
    </cfRule>
    <cfRule type="expression" dxfId="400" priority="402">
      <formula>IF(RIGHT(TEXT(AK269,"0.#"),1)=".",TRUE,FALSE)</formula>
    </cfRule>
  </conditionalFormatting>
  <conditionalFormatting sqref="AU269:AX297">
    <cfRule type="expression" dxfId="399" priority="397">
      <formula>IF(AND(AU269&gt;=0, RIGHT(TEXT(AU269,"0.#"),1)&lt;&gt;"."),TRUE,FALSE)</formula>
    </cfRule>
    <cfRule type="expression" dxfId="398" priority="398">
      <formula>IF(AND(AU269&gt;=0, RIGHT(TEXT(AU269,"0.#"),1)="."),TRUE,FALSE)</formula>
    </cfRule>
    <cfRule type="expression" dxfId="397" priority="399">
      <formula>IF(AND(AU269&lt;0, RIGHT(TEXT(AU269,"0.#"),1)&lt;&gt;"."),TRUE,FALSE)</formula>
    </cfRule>
    <cfRule type="expression" dxfId="396" priority="400">
      <formula>IF(AND(AU269&lt;0, RIGHT(TEXT(AU269,"0.#"),1)="."),TRUE,FALSE)</formula>
    </cfRule>
  </conditionalFormatting>
  <conditionalFormatting sqref="AK301">
    <cfRule type="expression" dxfId="395" priority="395">
      <formula>IF(RIGHT(TEXT(AK301,"0.#"),1)=".",FALSE,TRUE)</formula>
    </cfRule>
    <cfRule type="expression" dxfId="394" priority="396">
      <formula>IF(RIGHT(TEXT(AK301,"0.#"),1)=".",TRUE,FALSE)</formula>
    </cfRule>
  </conditionalFormatting>
  <conditionalFormatting sqref="AU301:AX301">
    <cfRule type="expression" dxfId="393" priority="391">
      <formula>IF(AND(AU301&gt;=0, RIGHT(TEXT(AU301,"0.#"),1)&lt;&gt;"."),TRUE,FALSE)</formula>
    </cfRule>
    <cfRule type="expression" dxfId="392" priority="392">
      <formula>IF(AND(AU301&gt;=0, RIGHT(TEXT(AU301,"0.#"),1)="."),TRUE,FALSE)</formula>
    </cfRule>
    <cfRule type="expression" dxfId="391" priority="393">
      <formula>IF(AND(AU301&lt;0, RIGHT(TEXT(AU301,"0.#"),1)&lt;&gt;"."),TRUE,FALSE)</formula>
    </cfRule>
    <cfRule type="expression" dxfId="390" priority="394">
      <formula>IF(AND(AU301&lt;0, RIGHT(TEXT(AU301,"0.#"),1)="."),TRUE,FALSE)</formula>
    </cfRule>
  </conditionalFormatting>
  <conditionalFormatting sqref="AK302:AK330">
    <cfRule type="expression" dxfId="389" priority="389">
      <formula>IF(RIGHT(TEXT(AK302,"0.#"),1)=".",FALSE,TRUE)</formula>
    </cfRule>
    <cfRule type="expression" dxfId="388" priority="390">
      <formula>IF(RIGHT(TEXT(AK302,"0.#"),1)=".",TRUE,FALSE)</formula>
    </cfRule>
  </conditionalFormatting>
  <conditionalFormatting sqref="AU302:AX330">
    <cfRule type="expression" dxfId="387" priority="385">
      <formula>IF(AND(AU302&gt;=0, RIGHT(TEXT(AU302,"0.#"),1)&lt;&gt;"."),TRUE,FALSE)</formula>
    </cfRule>
    <cfRule type="expression" dxfId="386" priority="386">
      <formula>IF(AND(AU302&gt;=0, RIGHT(TEXT(AU302,"0.#"),1)="."),TRUE,FALSE)</formula>
    </cfRule>
    <cfRule type="expression" dxfId="385" priority="387">
      <formula>IF(AND(AU302&lt;0, RIGHT(TEXT(AU302,"0.#"),1)&lt;&gt;"."),TRUE,FALSE)</formula>
    </cfRule>
    <cfRule type="expression" dxfId="384" priority="388">
      <formula>IF(AND(AU302&lt;0, RIGHT(TEXT(AU302,"0.#"),1)="."),TRUE,FALSE)</formula>
    </cfRule>
  </conditionalFormatting>
  <conditionalFormatting sqref="AK334">
    <cfRule type="expression" dxfId="383" priority="383">
      <formula>IF(RIGHT(TEXT(AK334,"0.#"),1)=".",FALSE,TRUE)</formula>
    </cfRule>
    <cfRule type="expression" dxfId="382" priority="384">
      <formula>IF(RIGHT(TEXT(AK334,"0.#"),1)=".",TRUE,FALSE)</formula>
    </cfRule>
  </conditionalFormatting>
  <conditionalFormatting sqref="AU334:AX334">
    <cfRule type="expression" dxfId="381" priority="379">
      <formula>IF(AND(AU334&gt;=0, RIGHT(TEXT(AU334,"0.#"),1)&lt;&gt;"."),TRUE,FALSE)</formula>
    </cfRule>
    <cfRule type="expression" dxfId="380" priority="380">
      <formula>IF(AND(AU334&gt;=0, RIGHT(TEXT(AU334,"0.#"),1)="."),TRUE,FALSE)</formula>
    </cfRule>
    <cfRule type="expression" dxfId="379" priority="381">
      <formula>IF(AND(AU334&lt;0, RIGHT(TEXT(AU334,"0.#"),1)&lt;&gt;"."),TRUE,FALSE)</formula>
    </cfRule>
    <cfRule type="expression" dxfId="378" priority="382">
      <formula>IF(AND(AU334&lt;0, RIGHT(TEXT(AU334,"0.#"),1)="."),TRUE,FALSE)</formula>
    </cfRule>
  </conditionalFormatting>
  <conditionalFormatting sqref="AK335:AK363">
    <cfRule type="expression" dxfId="377" priority="377">
      <formula>IF(RIGHT(TEXT(AK335,"0.#"),1)=".",FALSE,TRUE)</formula>
    </cfRule>
    <cfRule type="expression" dxfId="376" priority="378">
      <formula>IF(RIGHT(TEXT(AK335,"0.#"),1)=".",TRUE,FALSE)</formula>
    </cfRule>
  </conditionalFormatting>
  <conditionalFormatting sqref="AU335:AX363">
    <cfRule type="expression" dxfId="375" priority="373">
      <formula>IF(AND(AU335&gt;=0, RIGHT(TEXT(AU335,"0.#"),1)&lt;&gt;"."),TRUE,FALSE)</formula>
    </cfRule>
    <cfRule type="expression" dxfId="374" priority="374">
      <formula>IF(AND(AU335&gt;=0, RIGHT(TEXT(AU335,"0.#"),1)="."),TRUE,FALSE)</formula>
    </cfRule>
    <cfRule type="expression" dxfId="373" priority="375">
      <formula>IF(AND(AU335&lt;0, RIGHT(TEXT(AU335,"0.#"),1)&lt;&gt;"."),TRUE,FALSE)</formula>
    </cfRule>
    <cfRule type="expression" dxfId="372" priority="376">
      <formula>IF(AND(AU335&lt;0, RIGHT(TEXT(AU335,"0.#"),1)="."),TRUE,FALSE)</formula>
    </cfRule>
  </conditionalFormatting>
  <conditionalFormatting sqref="AK367">
    <cfRule type="expression" dxfId="371" priority="371">
      <formula>IF(RIGHT(TEXT(AK367,"0.#"),1)=".",FALSE,TRUE)</formula>
    </cfRule>
    <cfRule type="expression" dxfId="370" priority="372">
      <formula>IF(RIGHT(TEXT(AK367,"0.#"),1)=".",TRUE,FALSE)</formula>
    </cfRule>
  </conditionalFormatting>
  <conditionalFormatting sqref="AU367:AX367">
    <cfRule type="expression" dxfId="369" priority="367">
      <formula>IF(AND(AU367&gt;=0, RIGHT(TEXT(AU367,"0.#"),1)&lt;&gt;"."),TRUE,FALSE)</formula>
    </cfRule>
    <cfRule type="expression" dxfId="368" priority="368">
      <formula>IF(AND(AU367&gt;=0, RIGHT(TEXT(AU367,"0.#"),1)="."),TRUE,FALSE)</formula>
    </cfRule>
    <cfRule type="expression" dxfId="367" priority="369">
      <formula>IF(AND(AU367&lt;0, RIGHT(TEXT(AU367,"0.#"),1)&lt;&gt;"."),TRUE,FALSE)</formula>
    </cfRule>
    <cfRule type="expression" dxfId="366" priority="370">
      <formula>IF(AND(AU367&lt;0, RIGHT(TEXT(AU367,"0.#"),1)="."),TRUE,FALSE)</formula>
    </cfRule>
  </conditionalFormatting>
  <conditionalFormatting sqref="AK368:AK396">
    <cfRule type="expression" dxfId="365" priority="365">
      <formula>IF(RIGHT(TEXT(AK368,"0.#"),1)=".",FALSE,TRUE)</formula>
    </cfRule>
    <cfRule type="expression" dxfId="364" priority="366">
      <formula>IF(RIGHT(TEXT(AK368,"0.#"),1)=".",TRUE,FALSE)</formula>
    </cfRule>
  </conditionalFormatting>
  <conditionalFormatting sqref="AU368:AX396">
    <cfRule type="expression" dxfId="363" priority="361">
      <formula>IF(AND(AU368&gt;=0, RIGHT(TEXT(AU368,"0.#"),1)&lt;&gt;"."),TRUE,FALSE)</formula>
    </cfRule>
    <cfRule type="expression" dxfId="362" priority="362">
      <formula>IF(AND(AU368&gt;=0, RIGHT(TEXT(AU368,"0.#"),1)="."),TRUE,FALSE)</formula>
    </cfRule>
    <cfRule type="expression" dxfId="361" priority="363">
      <formula>IF(AND(AU368&lt;0, RIGHT(TEXT(AU368,"0.#"),1)&lt;&gt;"."),TRUE,FALSE)</formula>
    </cfRule>
    <cfRule type="expression" dxfId="360" priority="364">
      <formula>IF(AND(AU368&lt;0, RIGHT(TEXT(AU368,"0.#"),1)="."),TRUE,FALSE)</formula>
    </cfRule>
  </conditionalFormatting>
  <conditionalFormatting sqref="AK400">
    <cfRule type="expression" dxfId="359" priority="359">
      <formula>IF(RIGHT(TEXT(AK400,"0.#"),1)=".",FALSE,TRUE)</formula>
    </cfRule>
    <cfRule type="expression" dxfId="358" priority="360">
      <formula>IF(RIGHT(TEXT(AK400,"0.#"),1)=".",TRUE,FALSE)</formula>
    </cfRule>
  </conditionalFormatting>
  <conditionalFormatting sqref="AU400:AX400">
    <cfRule type="expression" dxfId="357" priority="355">
      <formula>IF(AND(AU400&gt;=0, RIGHT(TEXT(AU400,"0.#"),1)&lt;&gt;"."),TRUE,FALSE)</formula>
    </cfRule>
    <cfRule type="expression" dxfId="356" priority="356">
      <formula>IF(AND(AU400&gt;=0, RIGHT(TEXT(AU400,"0.#"),1)="."),TRUE,FALSE)</formula>
    </cfRule>
    <cfRule type="expression" dxfId="355" priority="357">
      <formula>IF(AND(AU400&lt;0, RIGHT(TEXT(AU400,"0.#"),1)&lt;&gt;"."),TRUE,FALSE)</formula>
    </cfRule>
    <cfRule type="expression" dxfId="354" priority="358">
      <formula>IF(AND(AU400&lt;0, RIGHT(TEXT(AU400,"0.#"),1)="."),TRUE,FALSE)</formula>
    </cfRule>
  </conditionalFormatting>
  <conditionalFormatting sqref="AK401:AK429">
    <cfRule type="expression" dxfId="353" priority="353">
      <formula>IF(RIGHT(TEXT(AK401,"0.#"),1)=".",FALSE,TRUE)</formula>
    </cfRule>
    <cfRule type="expression" dxfId="352" priority="354">
      <formula>IF(RIGHT(TEXT(AK401,"0.#"),1)=".",TRUE,FALSE)</formula>
    </cfRule>
  </conditionalFormatting>
  <conditionalFormatting sqref="AU401:AX429">
    <cfRule type="expression" dxfId="351" priority="349">
      <formula>IF(AND(AU401&gt;=0, RIGHT(TEXT(AU401,"0.#"),1)&lt;&gt;"."),TRUE,FALSE)</formula>
    </cfRule>
    <cfRule type="expression" dxfId="350" priority="350">
      <formula>IF(AND(AU401&gt;=0, RIGHT(TEXT(AU401,"0.#"),1)="."),TRUE,FALSE)</formula>
    </cfRule>
    <cfRule type="expression" dxfId="349" priority="351">
      <formula>IF(AND(AU401&lt;0, RIGHT(TEXT(AU401,"0.#"),1)&lt;&gt;"."),TRUE,FALSE)</formula>
    </cfRule>
    <cfRule type="expression" dxfId="348" priority="352">
      <formula>IF(AND(AU401&lt;0, RIGHT(TEXT(AU401,"0.#"),1)="."),TRUE,FALSE)</formula>
    </cfRule>
  </conditionalFormatting>
  <conditionalFormatting sqref="AK433">
    <cfRule type="expression" dxfId="347" priority="347">
      <formula>IF(RIGHT(TEXT(AK433,"0.#"),1)=".",FALSE,TRUE)</formula>
    </cfRule>
    <cfRule type="expression" dxfId="346" priority="348">
      <formula>IF(RIGHT(TEXT(AK433,"0.#"),1)=".",TRUE,FALSE)</formula>
    </cfRule>
  </conditionalFormatting>
  <conditionalFormatting sqref="AU433:AX433">
    <cfRule type="expression" dxfId="345" priority="343">
      <formula>IF(AND(AU433&gt;=0, RIGHT(TEXT(AU433,"0.#"),1)&lt;&gt;"."),TRUE,FALSE)</formula>
    </cfRule>
    <cfRule type="expression" dxfId="344" priority="344">
      <formula>IF(AND(AU433&gt;=0, RIGHT(TEXT(AU433,"0.#"),1)="."),TRUE,FALSE)</formula>
    </cfRule>
    <cfRule type="expression" dxfId="343" priority="345">
      <formula>IF(AND(AU433&lt;0, RIGHT(TEXT(AU433,"0.#"),1)&lt;&gt;"."),TRUE,FALSE)</formula>
    </cfRule>
    <cfRule type="expression" dxfId="342" priority="346">
      <formula>IF(AND(AU433&lt;0, RIGHT(TEXT(AU433,"0.#"),1)="."),TRUE,FALSE)</formula>
    </cfRule>
  </conditionalFormatting>
  <conditionalFormatting sqref="AK434:AK462">
    <cfRule type="expression" dxfId="341" priority="341">
      <formula>IF(RIGHT(TEXT(AK434,"0.#"),1)=".",FALSE,TRUE)</formula>
    </cfRule>
    <cfRule type="expression" dxfId="340" priority="342">
      <formula>IF(RIGHT(TEXT(AK434,"0.#"),1)=".",TRUE,FALSE)</formula>
    </cfRule>
  </conditionalFormatting>
  <conditionalFormatting sqref="AU434:AX462">
    <cfRule type="expression" dxfId="339" priority="337">
      <formula>IF(AND(AU434&gt;=0, RIGHT(TEXT(AU434,"0.#"),1)&lt;&gt;"."),TRUE,FALSE)</formula>
    </cfRule>
    <cfRule type="expression" dxfId="338" priority="338">
      <formula>IF(AND(AU434&gt;=0, RIGHT(TEXT(AU434,"0.#"),1)="."),TRUE,FALSE)</formula>
    </cfRule>
    <cfRule type="expression" dxfId="337" priority="339">
      <formula>IF(AND(AU434&lt;0, RIGHT(TEXT(AU434,"0.#"),1)&lt;&gt;"."),TRUE,FALSE)</formula>
    </cfRule>
    <cfRule type="expression" dxfId="336" priority="340">
      <formula>IF(AND(AU434&lt;0, RIGHT(TEXT(AU434,"0.#"),1)="."),TRUE,FALSE)</formula>
    </cfRule>
  </conditionalFormatting>
  <conditionalFormatting sqref="AK466">
    <cfRule type="expression" dxfId="335" priority="335">
      <formula>IF(RIGHT(TEXT(AK466,"0.#"),1)=".",FALSE,TRUE)</formula>
    </cfRule>
    <cfRule type="expression" dxfId="334" priority="336">
      <formula>IF(RIGHT(TEXT(AK466,"0.#"),1)=".",TRUE,FALSE)</formula>
    </cfRule>
  </conditionalFormatting>
  <conditionalFormatting sqref="AU466:AX466">
    <cfRule type="expression" dxfId="333" priority="331">
      <formula>IF(AND(AU466&gt;=0, RIGHT(TEXT(AU466,"0.#"),1)&lt;&gt;"."),TRUE,FALSE)</formula>
    </cfRule>
    <cfRule type="expression" dxfId="332" priority="332">
      <formula>IF(AND(AU466&gt;=0, RIGHT(TEXT(AU466,"0.#"),1)="."),TRUE,FALSE)</formula>
    </cfRule>
    <cfRule type="expression" dxfId="331" priority="333">
      <formula>IF(AND(AU466&lt;0, RIGHT(TEXT(AU466,"0.#"),1)&lt;&gt;"."),TRUE,FALSE)</formula>
    </cfRule>
    <cfRule type="expression" dxfId="330" priority="334">
      <formula>IF(AND(AU466&lt;0, RIGHT(TEXT(AU466,"0.#"),1)="."),TRUE,FALSE)</formula>
    </cfRule>
  </conditionalFormatting>
  <conditionalFormatting sqref="AK467:AK495">
    <cfRule type="expression" dxfId="329" priority="329">
      <formula>IF(RIGHT(TEXT(AK467,"0.#"),1)=".",FALSE,TRUE)</formula>
    </cfRule>
    <cfRule type="expression" dxfId="328" priority="330">
      <formula>IF(RIGHT(TEXT(AK467,"0.#"),1)=".",TRUE,FALSE)</formula>
    </cfRule>
  </conditionalFormatting>
  <conditionalFormatting sqref="AU467:AX495">
    <cfRule type="expression" dxfId="327" priority="325">
      <formula>IF(AND(AU467&gt;=0, RIGHT(TEXT(AU467,"0.#"),1)&lt;&gt;"."),TRUE,FALSE)</formula>
    </cfRule>
    <cfRule type="expression" dxfId="326" priority="326">
      <formula>IF(AND(AU467&gt;=0, RIGHT(TEXT(AU467,"0.#"),1)="."),TRUE,FALSE)</formula>
    </cfRule>
    <cfRule type="expression" dxfId="325" priority="327">
      <formula>IF(AND(AU467&lt;0, RIGHT(TEXT(AU467,"0.#"),1)&lt;&gt;"."),TRUE,FALSE)</formula>
    </cfRule>
    <cfRule type="expression" dxfId="324" priority="328">
      <formula>IF(AND(AU467&lt;0, RIGHT(TEXT(AU467,"0.#"),1)="."),TRUE,FALSE)</formula>
    </cfRule>
  </conditionalFormatting>
  <conditionalFormatting sqref="AK499">
    <cfRule type="expression" dxfId="323" priority="323">
      <formula>IF(RIGHT(TEXT(AK499,"0.#"),1)=".",FALSE,TRUE)</formula>
    </cfRule>
    <cfRule type="expression" dxfId="322" priority="324">
      <formula>IF(RIGHT(TEXT(AK499,"0.#"),1)=".",TRUE,FALSE)</formula>
    </cfRule>
  </conditionalFormatting>
  <conditionalFormatting sqref="AU499:AX499">
    <cfRule type="expression" dxfId="321" priority="319">
      <formula>IF(AND(AU499&gt;=0, RIGHT(TEXT(AU499,"0.#"),1)&lt;&gt;"."),TRUE,FALSE)</formula>
    </cfRule>
    <cfRule type="expression" dxfId="320" priority="320">
      <formula>IF(AND(AU499&gt;=0, RIGHT(TEXT(AU499,"0.#"),1)="."),TRUE,FALSE)</formula>
    </cfRule>
    <cfRule type="expression" dxfId="319" priority="321">
      <formula>IF(AND(AU499&lt;0, RIGHT(TEXT(AU499,"0.#"),1)&lt;&gt;"."),TRUE,FALSE)</formula>
    </cfRule>
    <cfRule type="expression" dxfId="318" priority="322">
      <formula>IF(AND(AU499&lt;0, RIGHT(TEXT(AU499,"0.#"),1)="."),TRUE,FALSE)</formula>
    </cfRule>
  </conditionalFormatting>
  <conditionalFormatting sqref="AK500:AK528">
    <cfRule type="expression" dxfId="317" priority="317">
      <formula>IF(RIGHT(TEXT(AK500,"0.#"),1)=".",FALSE,TRUE)</formula>
    </cfRule>
    <cfRule type="expression" dxfId="316" priority="318">
      <formula>IF(RIGHT(TEXT(AK500,"0.#"),1)=".",TRUE,FALSE)</formula>
    </cfRule>
  </conditionalFormatting>
  <conditionalFormatting sqref="AU500:AX528">
    <cfRule type="expression" dxfId="315" priority="313">
      <formula>IF(AND(AU500&gt;=0, RIGHT(TEXT(AU500,"0.#"),1)&lt;&gt;"."),TRUE,FALSE)</formula>
    </cfRule>
    <cfRule type="expression" dxfId="314" priority="314">
      <formula>IF(AND(AU500&gt;=0, RIGHT(TEXT(AU500,"0.#"),1)="."),TRUE,FALSE)</formula>
    </cfRule>
    <cfRule type="expression" dxfId="313" priority="315">
      <formula>IF(AND(AU500&lt;0, RIGHT(TEXT(AU500,"0.#"),1)&lt;&gt;"."),TRUE,FALSE)</formula>
    </cfRule>
    <cfRule type="expression" dxfId="312" priority="316">
      <formula>IF(AND(AU500&lt;0, RIGHT(TEXT(AU500,"0.#"),1)="."),TRUE,FALSE)</formula>
    </cfRule>
  </conditionalFormatting>
  <conditionalFormatting sqref="AK532">
    <cfRule type="expression" dxfId="311" priority="311">
      <formula>IF(RIGHT(TEXT(AK532,"0.#"),1)=".",FALSE,TRUE)</formula>
    </cfRule>
    <cfRule type="expression" dxfId="310" priority="312">
      <formula>IF(RIGHT(TEXT(AK532,"0.#"),1)=".",TRUE,FALSE)</formula>
    </cfRule>
  </conditionalFormatting>
  <conditionalFormatting sqref="AU532:AX532">
    <cfRule type="expression" dxfId="309" priority="307">
      <formula>IF(AND(AU532&gt;=0, RIGHT(TEXT(AU532,"0.#"),1)&lt;&gt;"."),TRUE,FALSE)</formula>
    </cfRule>
    <cfRule type="expression" dxfId="308" priority="308">
      <formula>IF(AND(AU532&gt;=0, RIGHT(TEXT(AU532,"0.#"),1)="."),TRUE,FALSE)</formula>
    </cfRule>
    <cfRule type="expression" dxfId="307" priority="309">
      <formula>IF(AND(AU532&lt;0, RIGHT(TEXT(AU532,"0.#"),1)&lt;&gt;"."),TRUE,FALSE)</formula>
    </cfRule>
    <cfRule type="expression" dxfId="306" priority="310">
      <formula>IF(AND(AU532&lt;0, RIGHT(TEXT(AU532,"0.#"),1)="."),TRUE,FALSE)</formula>
    </cfRule>
  </conditionalFormatting>
  <conditionalFormatting sqref="AK533:AK561">
    <cfRule type="expression" dxfId="305" priority="305">
      <formula>IF(RIGHT(TEXT(AK533,"0.#"),1)=".",FALSE,TRUE)</formula>
    </cfRule>
    <cfRule type="expression" dxfId="304" priority="306">
      <formula>IF(RIGHT(TEXT(AK533,"0.#"),1)=".",TRUE,FALSE)</formula>
    </cfRule>
  </conditionalFormatting>
  <conditionalFormatting sqref="AU533:AX561">
    <cfRule type="expression" dxfId="303" priority="301">
      <formula>IF(AND(AU533&gt;=0, RIGHT(TEXT(AU533,"0.#"),1)&lt;&gt;"."),TRUE,FALSE)</formula>
    </cfRule>
    <cfRule type="expression" dxfId="302" priority="302">
      <formula>IF(AND(AU533&gt;=0, RIGHT(TEXT(AU533,"0.#"),1)="."),TRUE,FALSE)</formula>
    </cfRule>
    <cfRule type="expression" dxfId="301" priority="303">
      <formula>IF(AND(AU533&lt;0, RIGHT(TEXT(AU533,"0.#"),1)&lt;&gt;"."),TRUE,FALSE)</formula>
    </cfRule>
    <cfRule type="expression" dxfId="300" priority="304">
      <formula>IF(AND(AU533&lt;0, RIGHT(TEXT(AU533,"0.#"),1)="."),TRUE,FALSE)</formula>
    </cfRule>
  </conditionalFormatting>
  <conditionalFormatting sqref="AK565">
    <cfRule type="expression" dxfId="299" priority="299">
      <formula>IF(RIGHT(TEXT(AK565,"0.#"),1)=".",FALSE,TRUE)</formula>
    </cfRule>
    <cfRule type="expression" dxfId="298" priority="300">
      <formula>IF(RIGHT(TEXT(AK565,"0.#"),1)=".",TRUE,FALSE)</formula>
    </cfRule>
  </conditionalFormatting>
  <conditionalFormatting sqref="AU565:AX565">
    <cfRule type="expression" dxfId="297" priority="295">
      <formula>IF(AND(AU565&gt;=0, RIGHT(TEXT(AU565,"0.#"),1)&lt;&gt;"."),TRUE,FALSE)</formula>
    </cfRule>
    <cfRule type="expression" dxfId="296" priority="296">
      <formula>IF(AND(AU565&gt;=0, RIGHT(TEXT(AU565,"0.#"),1)="."),TRUE,FALSE)</formula>
    </cfRule>
    <cfRule type="expression" dxfId="295" priority="297">
      <formula>IF(AND(AU565&lt;0, RIGHT(TEXT(AU565,"0.#"),1)&lt;&gt;"."),TRUE,FALSE)</formula>
    </cfRule>
    <cfRule type="expression" dxfId="294" priority="298">
      <formula>IF(AND(AU565&lt;0, RIGHT(TEXT(AU565,"0.#"),1)="."),TRUE,FALSE)</formula>
    </cfRule>
  </conditionalFormatting>
  <conditionalFormatting sqref="AK566:AK594">
    <cfRule type="expression" dxfId="293" priority="293">
      <formula>IF(RIGHT(TEXT(AK566,"0.#"),1)=".",FALSE,TRUE)</formula>
    </cfRule>
    <cfRule type="expression" dxfId="292" priority="294">
      <formula>IF(RIGHT(TEXT(AK566,"0.#"),1)=".",TRUE,FALSE)</formula>
    </cfRule>
  </conditionalFormatting>
  <conditionalFormatting sqref="AU566:AX594">
    <cfRule type="expression" dxfId="291" priority="289">
      <formula>IF(AND(AU566&gt;=0, RIGHT(TEXT(AU566,"0.#"),1)&lt;&gt;"."),TRUE,FALSE)</formula>
    </cfRule>
    <cfRule type="expression" dxfId="290" priority="290">
      <formula>IF(AND(AU566&gt;=0, RIGHT(TEXT(AU566,"0.#"),1)="."),TRUE,FALSE)</formula>
    </cfRule>
    <cfRule type="expression" dxfId="289" priority="291">
      <formula>IF(AND(AU566&lt;0, RIGHT(TEXT(AU566,"0.#"),1)&lt;&gt;"."),TRUE,FALSE)</formula>
    </cfRule>
    <cfRule type="expression" dxfId="288" priority="292">
      <formula>IF(AND(AU566&lt;0, RIGHT(TEXT(AU566,"0.#"),1)="."),TRUE,FALSE)</formula>
    </cfRule>
  </conditionalFormatting>
  <conditionalFormatting sqref="AK598">
    <cfRule type="expression" dxfId="287" priority="287">
      <formula>IF(RIGHT(TEXT(AK598,"0.#"),1)=".",FALSE,TRUE)</formula>
    </cfRule>
    <cfRule type="expression" dxfId="286" priority="288">
      <formula>IF(RIGHT(TEXT(AK598,"0.#"),1)=".",TRUE,FALSE)</formula>
    </cfRule>
  </conditionalFormatting>
  <conditionalFormatting sqref="AU598:AX598">
    <cfRule type="expression" dxfId="285" priority="283">
      <formula>IF(AND(AU598&gt;=0, RIGHT(TEXT(AU598,"0.#"),1)&lt;&gt;"."),TRUE,FALSE)</formula>
    </cfRule>
    <cfRule type="expression" dxfId="284" priority="284">
      <formula>IF(AND(AU598&gt;=0, RIGHT(TEXT(AU598,"0.#"),1)="."),TRUE,FALSE)</formula>
    </cfRule>
    <cfRule type="expression" dxfId="283" priority="285">
      <formula>IF(AND(AU598&lt;0, RIGHT(TEXT(AU598,"0.#"),1)&lt;&gt;"."),TRUE,FALSE)</formula>
    </cfRule>
    <cfRule type="expression" dxfId="282" priority="286">
      <formula>IF(AND(AU598&lt;0, RIGHT(TEXT(AU598,"0.#"),1)="."),TRUE,FALSE)</formula>
    </cfRule>
  </conditionalFormatting>
  <conditionalFormatting sqref="AK599:AK627">
    <cfRule type="expression" dxfId="281" priority="281">
      <formula>IF(RIGHT(TEXT(AK599,"0.#"),1)=".",FALSE,TRUE)</formula>
    </cfRule>
    <cfRule type="expression" dxfId="280" priority="282">
      <formula>IF(RIGHT(TEXT(AK599,"0.#"),1)=".",TRUE,FALSE)</formula>
    </cfRule>
  </conditionalFormatting>
  <conditionalFormatting sqref="AU599:AX627">
    <cfRule type="expression" dxfId="279" priority="277">
      <formula>IF(AND(AU599&gt;=0, RIGHT(TEXT(AU599,"0.#"),1)&lt;&gt;"."),TRUE,FALSE)</formula>
    </cfRule>
    <cfRule type="expression" dxfId="278" priority="278">
      <formula>IF(AND(AU599&gt;=0, RIGHT(TEXT(AU599,"0.#"),1)="."),TRUE,FALSE)</formula>
    </cfRule>
    <cfRule type="expression" dxfId="277" priority="279">
      <formula>IF(AND(AU599&lt;0, RIGHT(TEXT(AU599,"0.#"),1)&lt;&gt;"."),TRUE,FALSE)</formula>
    </cfRule>
    <cfRule type="expression" dxfId="276" priority="280">
      <formula>IF(AND(AU599&lt;0, RIGHT(TEXT(AU599,"0.#"),1)="."),TRUE,FALSE)</formula>
    </cfRule>
  </conditionalFormatting>
  <conditionalFormatting sqref="AK631">
    <cfRule type="expression" dxfId="275" priority="275">
      <formula>IF(RIGHT(TEXT(AK631,"0.#"),1)=".",FALSE,TRUE)</formula>
    </cfRule>
    <cfRule type="expression" dxfId="274" priority="276">
      <formula>IF(RIGHT(TEXT(AK631,"0.#"),1)=".",TRUE,FALSE)</formula>
    </cfRule>
  </conditionalFormatting>
  <conditionalFormatting sqref="AU631:AX631">
    <cfRule type="expression" dxfId="273" priority="271">
      <formula>IF(AND(AU631&gt;=0, RIGHT(TEXT(AU631,"0.#"),1)&lt;&gt;"."),TRUE,FALSE)</formula>
    </cfRule>
    <cfRule type="expression" dxfId="272" priority="272">
      <formula>IF(AND(AU631&gt;=0, RIGHT(TEXT(AU631,"0.#"),1)="."),TRUE,FALSE)</formula>
    </cfRule>
    <cfRule type="expression" dxfId="271" priority="273">
      <formula>IF(AND(AU631&lt;0, RIGHT(TEXT(AU631,"0.#"),1)&lt;&gt;"."),TRUE,FALSE)</formula>
    </cfRule>
    <cfRule type="expression" dxfId="270" priority="274">
      <formula>IF(AND(AU631&lt;0, RIGHT(TEXT(AU631,"0.#"),1)="."),TRUE,FALSE)</formula>
    </cfRule>
  </conditionalFormatting>
  <conditionalFormatting sqref="AK632:AK660">
    <cfRule type="expression" dxfId="269" priority="269">
      <formula>IF(RIGHT(TEXT(AK632,"0.#"),1)=".",FALSE,TRUE)</formula>
    </cfRule>
    <cfRule type="expression" dxfId="268" priority="270">
      <formula>IF(RIGHT(TEXT(AK632,"0.#"),1)=".",TRUE,FALSE)</formula>
    </cfRule>
  </conditionalFormatting>
  <conditionalFormatting sqref="AU632:AX660">
    <cfRule type="expression" dxfId="267" priority="265">
      <formula>IF(AND(AU632&gt;=0, RIGHT(TEXT(AU632,"0.#"),1)&lt;&gt;"."),TRUE,FALSE)</formula>
    </cfRule>
    <cfRule type="expression" dxfId="266" priority="266">
      <formula>IF(AND(AU632&gt;=0, RIGHT(TEXT(AU632,"0.#"),1)="."),TRUE,FALSE)</formula>
    </cfRule>
    <cfRule type="expression" dxfId="265" priority="267">
      <formula>IF(AND(AU632&lt;0, RIGHT(TEXT(AU632,"0.#"),1)&lt;&gt;"."),TRUE,FALSE)</formula>
    </cfRule>
    <cfRule type="expression" dxfId="264" priority="268">
      <formula>IF(AND(AU632&lt;0, RIGHT(TEXT(AU632,"0.#"),1)="."),TRUE,FALSE)</formula>
    </cfRule>
  </conditionalFormatting>
  <conditionalFormatting sqref="AK664">
    <cfRule type="expression" dxfId="263" priority="263">
      <formula>IF(RIGHT(TEXT(AK664,"0.#"),1)=".",FALSE,TRUE)</formula>
    </cfRule>
    <cfRule type="expression" dxfId="262" priority="264">
      <formula>IF(RIGHT(TEXT(AK664,"0.#"),1)=".",TRUE,FALSE)</formula>
    </cfRule>
  </conditionalFormatting>
  <conditionalFormatting sqref="AU664:AX664">
    <cfRule type="expression" dxfId="261" priority="259">
      <formula>IF(AND(AU664&gt;=0, RIGHT(TEXT(AU664,"0.#"),1)&lt;&gt;"."),TRUE,FALSE)</formula>
    </cfRule>
    <cfRule type="expression" dxfId="260" priority="260">
      <formula>IF(AND(AU664&gt;=0, RIGHT(TEXT(AU664,"0.#"),1)="."),TRUE,FALSE)</formula>
    </cfRule>
    <cfRule type="expression" dxfId="259" priority="261">
      <formula>IF(AND(AU664&lt;0, RIGHT(TEXT(AU664,"0.#"),1)&lt;&gt;"."),TRUE,FALSE)</formula>
    </cfRule>
    <cfRule type="expression" dxfId="258" priority="262">
      <formula>IF(AND(AU664&lt;0, RIGHT(TEXT(AU664,"0.#"),1)="."),TRUE,FALSE)</formula>
    </cfRule>
  </conditionalFormatting>
  <conditionalFormatting sqref="AK665:AK693">
    <cfRule type="expression" dxfId="257" priority="257">
      <formula>IF(RIGHT(TEXT(AK665,"0.#"),1)=".",FALSE,TRUE)</formula>
    </cfRule>
    <cfRule type="expression" dxfId="256" priority="258">
      <formula>IF(RIGHT(TEXT(AK665,"0.#"),1)=".",TRUE,FALSE)</formula>
    </cfRule>
  </conditionalFormatting>
  <conditionalFormatting sqref="AU665:AX693">
    <cfRule type="expression" dxfId="255" priority="253">
      <formula>IF(AND(AU665&gt;=0, RIGHT(TEXT(AU665,"0.#"),1)&lt;&gt;"."),TRUE,FALSE)</formula>
    </cfRule>
    <cfRule type="expression" dxfId="254" priority="254">
      <formula>IF(AND(AU665&gt;=0, RIGHT(TEXT(AU665,"0.#"),1)="."),TRUE,FALSE)</formula>
    </cfRule>
    <cfRule type="expression" dxfId="253" priority="255">
      <formula>IF(AND(AU665&lt;0, RIGHT(TEXT(AU665,"0.#"),1)&lt;&gt;"."),TRUE,FALSE)</formula>
    </cfRule>
    <cfRule type="expression" dxfId="252" priority="256">
      <formula>IF(AND(AU665&lt;0, RIGHT(TEXT(AU665,"0.#"),1)="."),TRUE,FALSE)</formula>
    </cfRule>
  </conditionalFormatting>
  <conditionalFormatting sqref="AK697">
    <cfRule type="expression" dxfId="251" priority="251">
      <formula>IF(RIGHT(TEXT(AK697,"0.#"),1)=".",FALSE,TRUE)</formula>
    </cfRule>
    <cfRule type="expression" dxfId="250" priority="252">
      <formula>IF(RIGHT(TEXT(AK697,"0.#"),1)=".",TRUE,FALSE)</formula>
    </cfRule>
  </conditionalFormatting>
  <conditionalFormatting sqref="AU697:AX697">
    <cfRule type="expression" dxfId="249" priority="247">
      <formula>IF(AND(AU697&gt;=0, RIGHT(TEXT(AU697,"0.#"),1)&lt;&gt;"."),TRUE,FALSE)</formula>
    </cfRule>
    <cfRule type="expression" dxfId="248" priority="248">
      <formula>IF(AND(AU697&gt;=0, RIGHT(TEXT(AU697,"0.#"),1)="."),TRUE,FALSE)</formula>
    </cfRule>
    <cfRule type="expression" dxfId="247" priority="249">
      <formula>IF(AND(AU697&lt;0, RIGHT(TEXT(AU697,"0.#"),1)&lt;&gt;"."),TRUE,FALSE)</formula>
    </cfRule>
    <cfRule type="expression" dxfId="246" priority="250">
      <formula>IF(AND(AU697&lt;0, RIGHT(TEXT(AU697,"0.#"),1)="."),TRUE,FALSE)</formula>
    </cfRule>
  </conditionalFormatting>
  <conditionalFormatting sqref="AK698:AK726">
    <cfRule type="expression" dxfId="245" priority="245">
      <formula>IF(RIGHT(TEXT(AK698,"0.#"),1)=".",FALSE,TRUE)</formula>
    </cfRule>
    <cfRule type="expression" dxfId="244" priority="246">
      <formula>IF(RIGHT(TEXT(AK698,"0.#"),1)=".",TRUE,FALSE)</formula>
    </cfRule>
  </conditionalFormatting>
  <conditionalFormatting sqref="AU698:AX726">
    <cfRule type="expression" dxfId="243" priority="241">
      <formula>IF(AND(AU698&gt;=0, RIGHT(TEXT(AU698,"0.#"),1)&lt;&gt;"."),TRUE,FALSE)</formula>
    </cfRule>
    <cfRule type="expression" dxfId="242" priority="242">
      <formula>IF(AND(AU698&gt;=0, RIGHT(TEXT(AU698,"0.#"),1)="."),TRUE,FALSE)</formula>
    </cfRule>
    <cfRule type="expression" dxfId="241" priority="243">
      <formula>IF(AND(AU698&lt;0, RIGHT(TEXT(AU698,"0.#"),1)&lt;&gt;"."),TRUE,FALSE)</formula>
    </cfRule>
    <cfRule type="expression" dxfId="240" priority="244">
      <formula>IF(AND(AU698&lt;0, RIGHT(TEXT(AU698,"0.#"),1)="."),TRUE,FALSE)</formula>
    </cfRule>
  </conditionalFormatting>
  <conditionalFormatting sqref="AK730">
    <cfRule type="expression" dxfId="239" priority="239">
      <formula>IF(RIGHT(TEXT(AK730,"0.#"),1)=".",FALSE,TRUE)</formula>
    </cfRule>
    <cfRule type="expression" dxfId="238" priority="240">
      <formula>IF(RIGHT(TEXT(AK730,"0.#"),1)=".",TRUE,FALSE)</formula>
    </cfRule>
  </conditionalFormatting>
  <conditionalFormatting sqref="AU730:AX730">
    <cfRule type="expression" dxfId="237" priority="235">
      <formula>IF(AND(AU730&gt;=0, RIGHT(TEXT(AU730,"0.#"),1)&lt;&gt;"."),TRUE,FALSE)</formula>
    </cfRule>
    <cfRule type="expression" dxfId="236" priority="236">
      <formula>IF(AND(AU730&gt;=0, RIGHT(TEXT(AU730,"0.#"),1)="."),TRUE,FALSE)</formula>
    </cfRule>
    <cfRule type="expression" dxfId="235" priority="237">
      <formula>IF(AND(AU730&lt;0, RIGHT(TEXT(AU730,"0.#"),1)&lt;&gt;"."),TRUE,FALSE)</formula>
    </cfRule>
    <cfRule type="expression" dxfId="234" priority="238">
      <formula>IF(AND(AU730&lt;0, RIGHT(TEXT(AU730,"0.#"),1)="."),TRUE,FALSE)</formula>
    </cfRule>
  </conditionalFormatting>
  <conditionalFormatting sqref="AK731:AK759">
    <cfRule type="expression" dxfId="233" priority="233">
      <formula>IF(RIGHT(TEXT(AK731,"0.#"),1)=".",FALSE,TRUE)</formula>
    </cfRule>
    <cfRule type="expression" dxfId="232" priority="234">
      <formula>IF(RIGHT(TEXT(AK731,"0.#"),1)=".",TRUE,FALSE)</formula>
    </cfRule>
  </conditionalFormatting>
  <conditionalFormatting sqref="AU731:AX759">
    <cfRule type="expression" dxfId="231" priority="229">
      <formula>IF(AND(AU731&gt;=0, RIGHT(TEXT(AU731,"0.#"),1)&lt;&gt;"."),TRUE,FALSE)</formula>
    </cfRule>
    <cfRule type="expression" dxfId="230" priority="230">
      <formula>IF(AND(AU731&gt;=0, RIGHT(TEXT(AU731,"0.#"),1)="."),TRUE,FALSE)</formula>
    </cfRule>
    <cfRule type="expression" dxfId="229" priority="231">
      <formula>IF(AND(AU731&lt;0, RIGHT(TEXT(AU731,"0.#"),1)&lt;&gt;"."),TRUE,FALSE)</formula>
    </cfRule>
    <cfRule type="expression" dxfId="228" priority="232">
      <formula>IF(AND(AU731&lt;0, RIGHT(TEXT(AU731,"0.#"),1)="."),TRUE,FALSE)</formula>
    </cfRule>
  </conditionalFormatting>
  <conditionalFormatting sqref="AK763">
    <cfRule type="expression" dxfId="227" priority="227">
      <formula>IF(RIGHT(TEXT(AK763,"0.#"),1)=".",FALSE,TRUE)</formula>
    </cfRule>
    <cfRule type="expression" dxfId="226" priority="228">
      <formula>IF(RIGHT(TEXT(AK763,"0.#"),1)=".",TRUE,FALSE)</formula>
    </cfRule>
  </conditionalFormatting>
  <conditionalFormatting sqref="AU763:AX763">
    <cfRule type="expression" dxfId="225" priority="223">
      <formula>IF(AND(AU763&gt;=0, RIGHT(TEXT(AU763,"0.#"),1)&lt;&gt;"."),TRUE,FALSE)</formula>
    </cfRule>
    <cfRule type="expression" dxfId="224" priority="224">
      <formula>IF(AND(AU763&gt;=0, RIGHT(TEXT(AU763,"0.#"),1)="."),TRUE,FALSE)</formula>
    </cfRule>
    <cfRule type="expression" dxfId="223" priority="225">
      <formula>IF(AND(AU763&lt;0, RIGHT(TEXT(AU763,"0.#"),1)&lt;&gt;"."),TRUE,FALSE)</formula>
    </cfRule>
    <cfRule type="expression" dxfId="222" priority="226">
      <formula>IF(AND(AU763&lt;0, RIGHT(TEXT(AU763,"0.#"),1)="."),TRUE,FALSE)</formula>
    </cfRule>
  </conditionalFormatting>
  <conditionalFormatting sqref="AK764:AK792">
    <cfRule type="expression" dxfId="221" priority="221">
      <formula>IF(RIGHT(TEXT(AK764,"0.#"),1)=".",FALSE,TRUE)</formula>
    </cfRule>
    <cfRule type="expression" dxfId="220" priority="222">
      <formula>IF(RIGHT(TEXT(AK764,"0.#"),1)=".",TRUE,FALSE)</formula>
    </cfRule>
  </conditionalFormatting>
  <conditionalFormatting sqref="AU764:AX792">
    <cfRule type="expression" dxfId="219" priority="217">
      <formula>IF(AND(AU764&gt;=0, RIGHT(TEXT(AU764,"0.#"),1)&lt;&gt;"."),TRUE,FALSE)</formula>
    </cfRule>
    <cfRule type="expression" dxfId="218" priority="218">
      <formula>IF(AND(AU764&gt;=0, RIGHT(TEXT(AU764,"0.#"),1)="."),TRUE,FALSE)</formula>
    </cfRule>
    <cfRule type="expression" dxfId="217" priority="219">
      <formula>IF(AND(AU764&lt;0, RIGHT(TEXT(AU764,"0.#"),1)&lt;&gt;"."),TRUE,FALSE)</formula>
    </cfRule>
    <cfRule type="expression" dxfId="216" priority="220">
      <formula>IF(AND(AU764&lt;0, RIGHT(TEXT(AU764,"0.#"),1)="."),TRUE,FALSE)</formula>
    </cfRule>
  </conditionalFormatting>
  <conditionalFormatting sqref="AK796">
    <cfRule type="expression" dxfId="215" priority="215">
      <formula>IF(RIGHT(TEXT(AK796,"0.#"),1)=".",FALSE,TRUE)</formula>
    </cfRule>
    <cfRule type="expression" dxfId="214" priority="216">
      <formula>IF(RIGHT(TEXT(AK796,"0.#"),1)=".",TRUE,FALSE)</formula>
    </cfRule>
  </conditionalFormatting>
  <conditionalFormatting sqref="AU796:AX796">
    <cfRule type="expression" dxfId="213" priority="211">
      <formula>IF(AND(AU796&gt;=0, RIGHT(TEXT(AU796,"0.#"),1)&lt;&gt;"."),TRUE,FALSE)</formula>
    </cfRule>
    <cfRule type="expression" dxfId="212" priority="212">
      <formula>IF(AND(AU796&gt;=0, RIGHT(TEXT(AU796,"0.#"),1)="."),TRUE,FALSE)</formula>
    </cfRule>
    <cfRule type="expression" dxfId="211" priority="213">
      <formula>IF(AND(AU796&lt;0, RIGHT(TEXT(AU796,"0.#"),1)&lt;&gt;"."),TRUE,FALSE)</formula>
    </cfRule>
    <cfRule type="expression" dxfId="210" priority="214">
      <formula>IF(AND(AU796&lt;0, RIGHT(TEXT(AU796,"0.#"),1)="."),TRUE,FALSE)</formula>
    </cfRule>
  </conditionalFormatting>
  <conditionalFormatting sqref="AK797:AK825">
    <cfRule type="expression" dxfId="209" priority="209">
      <formula>IF(RIGHT(TEXT(AK797,"0.#"),1)=".",FALSE,TRUE)</formula>
    </cfRule>
    <cfRule type="expression" dxfId="208" priority="210">
      <formula>IF(RIGHT(TEXT(AK797,"0.#"),1)=".",TRUE,FALSE)</formula>
    </cfRule>
  </conditionalFormatting>
  <conditionalFormatting sqref="AU797:AX825">
    <cfRule type="expression" dxfId="207" priority="205">
      <formula>IF(AND(AU797&gt;=0, RIGHT(TEXT(AU797,"0.#"),1)&lt;&gt;"."),TRUE,FALSE)</formula>
    </cfRule>
    <cfRule type="expression" dxfId="206" priority="206">
      <formula>IF(AND(AU797&gt;=0, RIGHT(TEXT(AU797,"0.#"),1)="."),TRUE,FALSE)</formula>
    </cfRule>
    <cfRule type="expression" dxfId="205" priority="207">
      <formula>IF(AND(AU797&lt;0, RIGHT(TEXT(AU797,"0.#"),1)&lt;&gt;"."),TRUE,FALSE)</formula>
    </cfRule>
    <cfRule type="expression" dxfId="204" priority="208">
      <formula>IF(AND(AU797&lt;0, RIGHT(TEXT(AU797,"0.#"),1)="."),TRUE,FALSE)</formula>
    </cfRule>
  </conditionalFormatting>
  <conditionalFormatting sqref="AK829">
    <cfRule type="expression" dxfId="203" priority="203">
      <formula>IF(RIGHT(TEXT(AK829,"0.#"),1)=".",FALSE,TRUE)</formula>
    </cfRule>
    <cfRule type="expression" dxfId="202" priority="204">
      <formula>IF(RIGHT(TEXT(AK829,"0.#"),1)=".",TRUE,FALSE)</formula>
    </cfRule>
  </conditionalFormatting>
  <conditionalFormatting sqref="AU829:AX829">
    <cfRule type="expression" dxfId="201" priority="199">
      <formula>IF(AND(AU829&gt;=0, RIGHT(TEXT(AU829,"0.#"),1)&lt;&gt;"."),TRUE,FALSE)</formula>
    </cfRule>
    <cfRule type="expression" dxfId="200" priority="200">
      <formula>IF(AND(AU829&gt;=0, RIGHT(TEXT(AU829,"0.#"),1)="."),TRUE,FALSE)</formula>
    </cfRule>
    <cfRule type="expression" dxfId="199" priority="201">
      <formula>IF(AND(AU829&lt;0, RIGHT(TEXT(AU829,"0.#"),1)&lt;&gt;"."),TRUE,FALSE)</formula>
    </cfRule>
    <cfRule type="expression" dxfId="198" priority="202">
      <formula>IF(AND(AU829&lt;0, RIGHT(TEXT(AU829,"0.#"),1)="."),TRUE,FALSE)</formula>
    </cfRule>
  </conditionalFormatting>
  <conditionalFormatting sqref="AK830:AK858">
    <cfRule type="expression" dxfId="197" priority="197">
      <formula>IF(RIGHT(TEXT(AK830,"0.#"),1)=".",FALSE,TRUE)</formula>
    </cfRule>
    <cfRule type="expression" dxfId="196" priority="198">
      <formula>IF(RIGHT(TEXT(AK830,"0.#"),1)=".",TRUE,FALSE)</formula>
    </cfRule>
  </conditionalFormatting>
  <conditionalFormatting sqref="AU830:AX858">
    <cfRule type="expression" dxfId="195" priority="193">
      <formula>IF(AND(AU830&gt;=0, RIGHT(TEXT(AU830,"0.#"),1)&lt;&gt;"."),TRUE,FALSE)</formula>
    </cfRule>
    <cfRule type="expression" dxfId="194" priority="194">
      <formula>IF(AND(AU830&gt;=0, RIGHT(TEXT(AU830,"0.#"),1)="."),TRUE,FALSE)</formula>
    </cfRule>
    <cfRule type="expression" dxfId="193" priority="195">
      <formula>IF(AND(AU830&lt;0, RIGHT(TEXT(AU830,"0.#"),1)&lt;&gt;"."),TRUE,FALSE)</formula>
    </cfRule>
    <cfRule type="expression" dxfId="192" priority="196">
      <formula>IF(AND(AU830&lt;0, RIGHT(TEXT(AU830,"0.#"),1)="."),TRUE,FALSE)</formula>
    </cfRule>
  </conditionalFormatting>
  <conditionalFormatting sqref="AK862">
    <cfRule type="expression" dxfId="191" priority="191">
      <formula>IF(RIGHT(TEXT(AK862,"0.#"),1)=".",FALSE,TRUE)</formula>
    </cfRule>
    <cfRule type="expression" dxfId="190" priority="192">
      <formula>IF(RIGHT(TEXT(AK862,"0.#"),1)=".",TRUE,FALSE)</formula>
    </cfRule>
  </conditionalFormatting>
  <conditionalFormatting sqref="AU862:AX862">
    <cfRule type="expression" dxfId="189" priority="187">
      <formula>IF(AND(AU862&gt;=0, RIGHT(TEXT(AU862,"0.#"),1)&lt;&gt;"."),TRUE,FALSE)</formula>
    </cfRule>
    <cfRule type="expression" dxfId="188" priority="188">
      <formula>IF(AND(AU862&gt;=0, RIGHT(TEXT(AU862,"0.#"),1)="."),TRUE,FALSE)</formula>
    </cfRule>
    <cfRule type="expression" dxfId="187" priority="189">
      <formula>IF(AND(AU862&lt;0, RIGHT(TEXT(AU862,"0.#"),1)&lt;&gt;"."),TRUE,FALSE)</formula>
    </cfRule>
    <cfRule type="expression" dxfId="186" priority="190">
      <formula>IF(AND(AU862&lt;0, RIGHT(TEXT(AU862,"0.#"),1)="."),TRUE,FALSE)</formula>
    </cfRule>
  </conditionalFormatting>
  <conditionalFormatting sqref="AK863:AK891">
    <cfRule type="expression" dxfId="185" priority="185">
      <formula>IF(RIGHT(TEXT(AK863,"0.#"),1)=".",FALSE,TRUE)</formula>
    </cfRule>
    <cfRule type="expression" dxfId="184" priority="186">
      <formula>IF(RIGHT(TEXT(AK863,"0.#"),1)=".",TRUE,FALSE)</formula>
    </cfRule>
  </conditionalFormatting>
  <conditionalFormatting sqref="AU863:AX891">
    <cfRule type="expression" dxfId="183" priority="181">
      <formula>IF(AND(AU863&gt;=0, RIGHT(TEXT(AU863,"0.#"),1)&lt;&gt;"."),TRUE,FALSE)</formula>
    </cfRule>
    <cfRule type="expression" dxfId="182" priority="182">
      <formula>IF(AND(AU863&gt;=0, RIGHT(TEXT(AU863,"0.#"),1)="."),TRUE,FALSE)</formula>
    </cfRule>
    <cfRule type="expression" dxfId="181" priority="183">
      <formula>IF(AND(AU863&lt;0, RIGHT(TEXT(AU863,"0.#"),1)&lt;&gt;"."),TRUE,FALSE)</formula>
    </cfRule>
    <cfRule type="expression" dxfId="180" priority="184">
      <formula>IF(AND(AU863&lt;0, RIGHT(TEXT(AU863,"0.#"),1)="."),TRUE,FALSE)</formula>
    </cfRule>
  </conditionalFormatting>
  <conditionalFormatting sqref="AK895">
    <cfRule type="expression" dxfId="179" priority="179">
      <formula>IF(RIGHT(TEXT(AK895,"0.#"),1)=".",FALSE,TRUE)</formula>
    </cfRule>
    <cfRule type="expression" dxfId="178" priority="180">
      <formula>IF(RIGHT(TEXT(AK895,"0.#"),1)=".",TRUE,FALSE)</formula>
    </cfRule>
  </conditionalFormatting>
  <conditionalFormatting sqref="AU895:AX895">
    <cfRule type="expression" dxfId="177" priority="175">
      <formula>IF(AND(AU895&gt;=0, RIGHT(TEXT(AU895,"0.#"),1)&lt;&gt;"."),TRUE,FALSE)</formula>
    </cfRule>
    <cfRule type="expression" dxfId="176" priority="176">
      <formula>IF(AND(AU895&gt;=0, RIGHT(TEXT(AU895,"0.#"),1)="."),TRUE,FALSE)</formula>
    </cfRule>
    <cfRule type="expression" dxfId="175" priority="177">
      <formula>IF(AND(AU895&lt;0, RIGHT(TEXT(AU895,"0.#"),1)&lt;&gt;"."),TRUE,FALSE)</formula>
    </cfRule>
    <cfRule type="expression" dxfId="174" priority="178">
      <formula>IF(AND(AU895&lt;0, RIGHT(TEXT(AU895,"0.#"),1)="."),TRUE,FALSE)</formula>
    </cfRule>
  </conditionalFormatting>
  <conditionalFormatting sqref="AK896:AK924">
    <cfRule type="expression" dxfId="173" priority="173">
      <formula>IF(RIGHT(TEXT(AK896,"0.#"),1)=".",FALSE,TRUE)</formula>
    </cfRule>
    <cfRule type="expression" dxfId="172" priority="174">
      <formula>IF(RIGHT(TEXT(AK896,"0.#"),1)=".",TRUE,FALSE)</formula>
    </cfRule>
  </conditionalFormatting>
  <conditionalFormatting sqref="AU896:AX924">
    <cfRule type="expression" dxfId="171" priority="169">
      <formula>IF(AND(AU896&gt;=0, RIGHT(TEXT(AU896,"0.#"),1)&lt;&gt;"."),TRUE,FALSE)</formula>
    </cfRule>
    <cfRule type="expression" dxfId="170" priority="170">
      <formula>IF(AND(AU896&gt;=0, RIGHT(TEXT(AU896,"0.#"),1)="."),TRUE,FALSE)</formula>
    </cfRule>
    <cfRule type="expression" dxfId="169" priority="171">
      <formula>IF(AND(AU896&lt;0, RIGHT(TEXT(AU896,"0.#"),1)&lt;&gt;"."),TRUE,FALSE)</formula>
    </cfRule>
    <cfRule type="expression" dxfId="168" priority="172">
      <formula>IF(AND(AU896&lt;0, RIGHT(TEXT(AU896,"0.#"),1)="."),TRUE,FALSE)</formula>
    </cfRule>
  </conditionalFormatting>
  <conditionalFormatting sqref="AK928">
    <cfRule type="expression" dxfId="167" priority="167">
      <formula>IF(RIGHT(TEXT(AK928,"0.#"),1)=".",FALSE,TRUE)</formula>
    </cfRule>
    <cfRule type="expression" dxfId="166" priority="168">
      <formula>IF(RIGHT(TEXT(AK928,"0.#"),1)=".",TRUE,FALSE)</formula>
    </cfRule>
  </conditionalFormatting>
  <conditionalFormatting sqref="AU928:AX928">
    <cfRule type="expression" dxfId="165" priority="163">
      <formula>IF(AND(AU928&gt;=0, RIGHT(TEXT(AU928,"0.#"),1)&lt;&gt;"."),TRUE,FALSE)</formula>
    </cfRule>
    <cfRule type="expression" dxfId="164" priority="164">
      <formula>IF(AND(AU928&gt;=0, RIGHT(TEXT(AU928,"0.#"),1)="."),TRUE,FALSE)</formula>
    </cfRule>
    <cfRule type="expression" dxfId="163" priority="165">
      <formula>IF(AND(AU928&lt;0, RIGHT(TEXT(AU928,"0.#"),1)&lt;&gt;"."),TRUE,FALSE)</formula>
    </cfRule>
    <cfRule type="expression" dxfId="162" priority="166">
      <formula>IF(AND(AU928&lt;0, RIGHT(TEXT(AU928,"0.#"),1)="."),TRUE,FALSE)</formula>
    </cfRule>
  </conditionalFormatting>
  <conditionalFormatting sqref="AK929:AK957">
    <cfRule type="expression" dxfId="161" priority="161">
      <formula>IF(RIGHT(TEXT(AK929,"0.#"),1)=".",FALSE,TRUE)</formula>
    </cfRule>
    <cfRule type="expression" dxfId="160" priority="162">
      <formula>IF(RIGHT(TEXT(AK929,"0.#"),1)=".",TRUE,FALSE)</formula>
    </cfRule>
  </conditionalFormatting>
  <conditionalFormatting sqref="AU929:AX957">
    <cfRule type="expression" dxfId="159" priority="157">
      <formula>IF(AND(AU929&gt;=0, RIGHT(TEXT(AU929,"0.#"),1)&lt;&gt;"."),TRUE,FALSE)</formula>
    </cfRule>
    <cfRule type="expression" dxfId="158" priority="158">
      <formula>IF(AND(AU929&gt;=0, RIGHT(TEXT(AU929,"0.#"),1)="."),TRUE,FALSE)</formula>
    </cfRule>
    <cfRule type="expression" dxfId="157" priority="159">
      <formula>IF(AND(AU929&lt;0, RIGHT(TEXT(AU929,"0.#"),1)&lt;&gt;"."),TRUE,FALSE)</formula>
    </cfRule>
    <cfRule type="expression" dxfId="156" priority="160">
      <formula>IF(AND(AU929&lt;0, RIGHT(TEXT(AU929,"0.#"),1)="."),TRUE,FALSE)</formula>
    </cfRule>
  </conditionalFormatting>
  <conditionalFormatting sqref="AK961">
    <cfRule type="expression" dxfId="155" priority="155">
      <formula>IF(RIGHT(TEXT(AK961,"0.#"),1)=".",FALSE,TRUE)</formula>
    </cfRule>
    <cfRule type="expression" dxfId="154" priority="156">
      <formula>IF(RIGHT(TEXT(AK961,"0.#"),1)=".",TRUE,FALSE)</formula>
    </cfRule>
  </conditionalFormatting>
  <conditionalFormatting sqref="AU961:AX961">
    <cfRule type="expression" dxfId="153" priority="151">
      <formula>IF(AND(AU961&gt;=0, RIGHT(TEXT(AU961,"0.#"),1)&lt;&gt;"."),TRUE,FALSE)</formula>
    </cfRule>
    <cfRule type="expression" dxfId="152" priority="152">
      <formula>IF(AND(AU961&gt;=0, RIGHT(TEXT(AU961,"0.#"),1)="."),TRUE,FALSE)</formula>
    </cfRule>
    <cfRule type="expression" dxfId="151" priority="153">
      <formula>IF(AND(AU961&lt;0, RIGHT(TEXT(AU961,"0.#"),1)&lt;&gt;"."),TRUE,FALSE)</formula>
    </cfRule>
    <cfRule type="expression" dxfId="150" priority="154">
      <formula>IF(AND(AU961&lt;0, RIGHT(TEXT(AU961,"0.#"),1)="."),TRUE,FALSE)</formula>
    </cfRule>
  </conditionalFormatting>
  <conditionalFormatting sqref="AK962:AK990">
    <cfRule type="expression" dxfId="149" priority="149">
      <formula>IF(RIGHT(TEXT(AK962,"0.#"),1)=".",FALSE,TRUE)</formula>
    </cfRule>
    <cfRule type="expression" dxfId="148" priority="150">
      <formula>IF(RIGHT(TEXT(AK962,"0.#"),1)=".",TRUE,FALSE)</formula>
    </cfRule>
  </conditionalFormatting>
  <conditionalFormatting sqref="AU962:AX990">
    <cfRule type="expression" dxfId="147" priority="145">
      <formula>IF(AND(AU962&gt;=0, RIGHT(TEXT(AU962,"0.#"),1)&lt;&gt;"."),TRUE,FALSE)</formula>
    </cfRule>
    <cfRule type="expression" dxfId="146" priority="146">
      <formula>IF(AND(AU962&gt;=0, RIGHT(TEXT(AU962,"0.#"),1)="."),TRUE,FALSE)</formula>
    </cfRule>
    <cfRule type="expression" dxfId="145" priority="147">
      <formula>IF(AND(AU962&lt;0, RIGHT(TEXT(AU962,"0.#"),1)&lt;&gt;"."),TRUE,FALSE)</formula>
    </cfRule>
    <cfRule type="expression" dxfId="144" priority="148">
      <formula>IF(AND(AU962&lt;0, RIGHT(TEXT(AU962,"0.#"),1)="."),TRUE,FALSE)</formula>
    </cfRule>
  </conditionalFormatting>
  <conditionalFormatting sqref="AK994">
    <cfRule type="expression" dxfId="143" priority="143">
      <formula>IF(RIGHT(TEXT(AK994,"0.#"),1)=".",FALSE,TRUE)</formula>
    </cfRule>
    <cfRule type="expression" dxfId="142" priority="144">
      <formula>IF(RIGHT(TEXT(AK994,"0.#"),1)=".",TRUE,FALSE)</formula>
    </cfRule>
  </conditionalFormatting>
  <conditionalFormatting sqref="AU994:AX994">
    <cfRule type="expression" dxfId="141" priority="139">
      <formula>IF(AND(AU994&gt;=0, RIGHT(TEXT(AU994,"0.#"),1)&lt;&gt;"."),TRUE,FALSE)</formula>
    </cfRule>
    <cfRule type="expression" dxfId="140" priority="140">
      <formula>IF(AND(AU994&gt;=0, RIGHT(TEXT(AU994,"0.#"),1)="."),TRUE,FALSE)</formula>
    </cfRule>
    <cfRule type="expression" dxfId="139" priority="141">
      <formula>IF(AND(AU994&lt;0, RIGHT(TEXT(AU994,"0.#"),1)&lt;&gt;"."),TRUE,FALSE)</formula>
    </cfRule>
    <cfRule type="expression" dxfId="138" priority="142">
      <formula>IF(AND(AU994&lt;0, RIGHT(TEXT(AU994,"0.#"),1)="."),TRUE,FALSE)</formula>
    </cfRule>
  </conditionalFormatting>
  <conditionalFormatting sqref="AK995:AK1023">
    <cfRule type="expression" dxfId="137" priority="137">
      <formula>IF(RIGHT(TEXT(AK995,"0.#"),1)=".",FALSE,TRUE)</formula>
    </cfRule>
    <cfRule type="expression" dxfId="136" priority="138">
      <formula>IF(RIGHT(TEXT(AK995,"0.#"),1)=".",TRUE,FALSE)</formula>
    </cfRule>
  </conditionalFormatting>
  <conditionalFormatting sqref="AU995:AX1023">
    <cfRule type="expression" dxfId="135" priority="133">
      <formula>IF(AND(AU995&gt;=0, RIGHT(TEXT(AU995,"0.#"),1)&lt;&gt;"."),TRUE,FALSE)</formula>
    </cfRule>
    <cfRule type="expression" dxfId="134" priority="134">
      <formula>IF(AND(AU995&gt;=0, RIGHT(TEXT(AU995,"0.#"),1)="."),TRUE,FALSE)</formula>
    </cfRule>
    <cfRule type="expression" dxfId="133" priority="135">
      <formula>IF(AND(AU995&lt;0, RIGHT(TEXT(AU995,"0.#"),1)&lt;&gt;"."),TRUE,FALSE)</formula>
    </cfRule>
    <cfRule type="expression" dxfId="132" priority="136">
      <formula>IF(AND(AU995&lt;0, RIGHT(TEXT(AU995,"0.#"),1)="."),TRUE,FALSE)</formula>
    </cfRule>
  </conditionalFormatting>
  <conditionalFormatting sqref="AK1027">
    <cfRule type="expression" dxfId="131" priority="131">
      <formula>IF(RIGHT(TEXT(AK1027,"0.#"),1)=".",FALSE,TRUE)</formula>
    </cfRule>
    <cfRule type="expression" dxfId="130" priority="132">
      <formula>IF(RIGHT(TEXT(AK1027,"0.#"),1)=".",TRUE,FALSE)</formula>
    </cfRule>
  </conditionalFormatting>
  <conditionalFormatting sqref="AU1027:AX1027">
    <cfRule type="expression" dxfId="129" priority="127">
      <formula>IF(AND(AU1027&gt;=0, RIGHT(TEXT(AU1027,"0.#"),1)&lt;&gt;"."),TRUE,FALSE)</formula>
    </cfRule>
    <cfRule type="expression" dxfId="128" priority="128">
      <formula>IF(AND(AU1027&gt;=0, RIGHT(TEXT(AU1027,"0.#"),1)="."),TRUE,FALSE)</formula>
    </cfRule>
    <cfRule type="expression" dxfId="127" priority="129">
      <formula>IF(AND(AU1027&lt;0, RIGHT(TEXT(AU1027,"0.#"),1)&lt;&gt;"."),TRUE,FALSE)</formula>
    </cfRule>
    <cfRule type="expression" dxfId="126" priority="130">
      <formula>IF(AND(AU1027&lt;0, RIGHT(TEXT(AU1027,"0.#"),1)="."),TRUE,FALSE)</formula>
    </cfRule>
  </conditionalFormatting>
  <conditionalFormatting sqref="AK1028:AK1056">
    <cfRule type="expression" dxfId="125" priority="125">
      <formula>IF(RIGHT(TEXT(AK1028,"0.#"),1)=".",FALSE,TRUE)</formula>
    </cfRule>
    <cfRule type="expression" dxfId="124" priority="126">
      <formula>IF(RIGHT(TEXT(AK1028,"0.#"),1)=".",TRUE,FALSE)</formula>
    </cfRule>
  </conditionalFormatting>
  <conditionalFormatting sqref="AU1028:AX1056">
    <cfRule type="expression" dxfId="123" priority="121">
      <formula>IF(AND(AU1028&gt;=0, RIGHT(TEXT(AU1028,"0.#"),1)&lt;&gt;"."),TRUE,FALSE)</formula>
    </cfRule>
    <cfRule type="expression" dxfId="122" priority="122">
      <formula>IF(AND(AU1028&gt;=0, RIGHT(TEXT(AU1028,"0.#"),1)="."),TRUE,FALSE)</formula>
    </cfRule>
    <cfRule type="expression" dxfId="121" priority="123">
      <formula>IF(AND(AU1028&lt;0, RIGHT(TEXT(AU1028,"0.#"),1)&lt;&gt;"."),TRUE,FALSE)</formula>
    </cfRule>
    <cfRule type="expression" dxfId="120" priority="124">
      <formula>IF(AND(AU1028&lt;0, RIGHT(TEXT(AU1028,"0.#"),1)="."),TRUE,FALSE)</formula>
    </cfRule>
  </conditionalFormatting>
  <conditionalFormatting sqref="AK1060">
    <cfRule type="expression" dxfId="119" priority="119">
      <formula>IF(RIGHT(TEXT(AK1060,"0.#"),1)=".",FALSE,TRUE)</formula>
    </cfRule>
    <cfRule type="expression" dxfId="118" priority="120">
      <formula>IF(RIGHT(TEXT(AK1060,"0.#"),1)=".",TRUE,FALSE)</formula>
    </cfRule>
  </conditionalFormatting>
  <conditionalFormatting sqref="AU1060:AX1060">
    <cfRule type="expression" dxfId="117" priority="115">
      <formula>IF(AND(AU1060&gt;=0, RIGHT(TEXT(AU1060,"0.#"),1)&lt;&gt;"."),TRUE,FALSE)</formula>
    </cfRule>
    <cfRule type="expression" dxfId="116" priority="116">
      <formula>IF(AND(AU1060&gt;=0, RIGHT(TEXT(AU1060,"0.#"),1)="."),TRUE,FALSE)</formula>
    </cfRule>
    <cfRule type="expression" dxfId="115" priority="117">
      <formula>IF(AND(AU1060&lt;0, RIGHT(TEXT(AU1060,"0.#"),1)&lt;&gt;"."),TRUE,FALSE)</formula>
    </cfRule>
    <cfRule type="expression" dxfId="114" priority="118">
      <formula>IF(AND(AU1060&lt;0, RIGHT(TEXT(AU1060,"0.#"),1)="."),TRUE,FALSE)</formula>
    </cfRule>
  </conditionalFormatting>
  <conditionalFormatting sqref="AK1061:AK1089">
    <cfRule type="expression" dxfId="113" priority="113">
      <formula>IF(RIGHT(TEXT(AK1061,"0.#"),1)=".",FALSE,TRUE)</formula>
    </cfRule>
    <cfRule type="expression" dxfId="112" priority="114">
      <formula>IF(RIGHT(TEXT(AK1061,"0.#"),1)=".",TRUE,FALSE)</formula>
    </cfRule>
  </conditionalFormatting>
  <conditionalFormatting sqref="AU1061:AX1089">
    <cfRule type="expression" dxfId="111" priority="109">
      <formula>IF(AND(AU1061&gt;=0, RIGHT(TEXT(AU1061,"0.#"),1)&lt;&gt;"."),TRUE,FALSE)</formula>
    </cfRule>
    <cfRule type="expression" dxfId="110" priority="110">
      <formula>IF(AND(AU1061&gt;=0, RIGHT(TEXT(AU1061,"0.#"),1)="."),TRUE,FALSE)</formula>
    </cfRule>
    <cfRule type="expression" dxfId="109" priority="111">
      <formula>IF(AND(AU1061&lt;0, RIGHT(TEXT(AU1061,"0.#"),1)&lt;&gt;"."),TRUE,FALSE)</formula>
    </cfRule>
    <cfRule type="expression" dxfId="108" priority="112">
      <formula>IF(AND(AU1061&lt;0, RIGHT(TEXT(AU1061,"0.#"),1)="."),TRUE,FALSE)</formula>
    </cfRule>
  </conditionalFormatting>
  <conditionalFormatting sqref="AK1093">
    <cfRule type="expression" dxfId="107" priority="107">
      <formula>IF(RIGHT(TEXT(AK1093,"0.#"),1)=".",FALSE,TRUE)</formula>
    </cfRule>
    <cfRule type="expression" dxfId="106" priority="108">
      <formula>IF(RIGHT(TEXT(AK1093,"0.#"),1)=".",TRUE,FALSE)</formula>
    </cfRule>
  </conditionalFormatting>
  <conditionalFormatting sqref="AU1093:AX1093">
    <cfRule type="expression" dxfId="105" priority="103">
      <formula>IF(AND(AU1093&gt;=0, RIGHT(TEXT(AU1093,"0.#"),1)&lt;&gt;"."),TRUE,FALSE)</formula>
    </cfRule>
    <cfRule type="expression" dxfId="104" priority="104">
      <formula>IF(AND(AU1093&gt;=0, RIGHT(TEXT(AU1093,"0.#"),1)="."),TRUE,FALSE)</formula>
    </cfRule>
    <cfRule type="expression" dxfId="103" priority="105">
      <formula>IF(AND(AU1093&lt;0, RIGHT(TEXT(AU1093,"0.#"),1)&lt;&gt;"."),TRUE,FALSE)</formula>
    </cfRule>
    <cfRule type="expression" dxfId="102" priority="106">
      <formula>IF(AND(AU1093&lt;0, RIGHT(TEXT(AU1093,"0.#"),1)="."),TRUE,FALSE)</formula>
    </cfRule>
  </conditionalFormatting>
  <conditionalFormatting sqref="AK1094:AK1122">
    <cfRule type="expression" dxfId="101" priority="101">
      <formula>IF(RIGHT(TEXT(AK1094,"0.#"),1)=".",FALSE,TRUE)</formula>
    </cfRule>
    <cfRule type="expression" dxfId="100" priority="102">
      <formula>IF(RIGHT(TEXT(AK1094,"0.#"),1)=".",TRUE,FALSE)</formula>
    </cfRule>
  </conditionalFormatting>
  <conditionalFormatting sqref="AU1094:AX1122">
    <cfRule type="expression" dxfId="99" priority="97">
      <formula>IF(AND(AU1094&gt;=0, RIGHT(TEXT(AU1094,"0.#"),1)&lt;&gt;"."),TRUE,FALSE)</formula>
    </cfRule>
    <cfRule type="expression" dxfId="98" priority="98">
      <formula>IF(AND(AU1094&gt;=0, RIGHT(TEXT(AU1094,"0.#"),1)="."),TRUE,FALSE)</formula>
    </cfRule>
    <cfRule type="expression" dxfId="97" priority="99">
      <formula>IF(AND(AU1094&lt;0, RIGHT(TEXT(AU1094,"0.#"),1)&lt;&gt;"."),TRUE,FALSE)</formula>
    </cfRule>
    <cfRule type="expression" dxfId="96" priority="100">
      <formula>IF(AND(AU1094&lt;0, RIGHT(TEXT(AU1094,"0.#"),1)="."),TRUE,FALSE)</formula>
    </cfRule>
  </conditionalFormatting>
  <conditionalFormatting sqref="AK1126">
    <cfRule type="expression" dxfId="95" priority="95">
      <formula>IF(RIGHT(TEXT(AK1126,"0.#"),1)=".",FALSE,TRUE)</formula>
    </cfRule>
    <cfRule type="expression" dxfId="94" priority="96">
      <formula>IF(RIGHT(TEXT(AK1126,"0.#"),1)=".",TRUE,FALSE)</formula>
    </cfRule>
  </conditionalFormatting>
  <conditionalFormatting sqref="AU1126:AX1126">
    <cfRule type="expression" dxfId="93" priority="91">
      <formula>IF(AND(AU1126&gt;=0, RIGHT(TEXT(AU1126,"0.#"),1)&lt;&gt;"."),TRUE,FALSE)</formula>
    </cfRule>
    <cfRule type="expression" dxfId="92" priority="92">
      <formula>IF(AND(AU1126&gt;=0, RIGHT(TEXT(AU1126,"0.#"),1)="."),TRUE,FALSE)</formula>
    </cfRule>
    <cfRule type="expression" dxfId="91" priority="93">
      <formula>IF(AND(AU1126&lt;0, RIGHT(TEXT(AU1126,"0.#"),1)&lt;&gt;"."),TRUE,FALSE)</formula>
    </cfRule>
    <cfRule type="expression" dxfId="90" priority="94">
      <formula>IF(AND(AU1126&lt;0, RIGHT(TEXT(AU1126,"0.#"),1)="."),TRUE,FALSE)</formula>
    </cfRule>
  </conditionalFormatting>
  <conditionalFormatting sqref="AK1127:AK1155">
    <cfRule type="expression" dxfId="89" priority="89">
      <formula>IF(RIGHT(TEXT(AK1127,"0.#"),1)=".",FALSE,TRUE)</formula>
    </cfRule>
    <cfRule type="expression" dxfId="88" priority="90">
      <formula>IF(RIGHT(TEXT(AK1127,"0.#"),1)=".",TRUE,FALSE)</formula>
    </cfRule>
  </conditionalFormatting>
  <conditionalFormatting sqref="AU1127:AX1155">
    <cfRule type="expression" dxfId="87" priority="85">
      <formula>IF(AND(AU1127&gt;=0, RIGHT(TEXT(AU1127,"0.#"),1)&lt;&gt;"."),TRUE,FALSE)</formula>
    </cfRule>
    <cfRule type="expression" dxfId="86" priority="86">
      <formula>IF(AND(AU1127&gt;=0, RIGHT(TEXT(AU1127,"0.#"),1)="."),TRUE,FALSE)</formula>
    </cfRule>
    <cfRule type="expression" dxfId="85" priority="87">
      <formula>IF(AND(AU1127&lt;0, RIGHT(TEXT(AU1127,"0.#"),1)&lt;&gt;"."),TRUE,FALSE)</formula>
    </cfRule>
    <cfRule type="expression" dxfId="84" priority="88">
      <formula>IF(AND(AU1127&lt;0, RIGHT(TEXT(AU1127,"0.#"),1)="."),TRUE,FALSE)</formula>
    </cfRule>
  </conditionalFormatting>
  <conditionalFormatting sqref="AK1159">
    <cfRule type="expression" dxfId="83" priority="83">
      <formula>IF(RIGHT(TEXT(AK1159,"0.#"),1)=".",FALSE,TRUE)</formula>
    </cfRule>
    <cfRule type="expression" dxfId="82" priority="84">
      <formula>IF(RIGHT(TEXT(AK1159,"0.#"),1)=".",TRUE,FALSE)</formula>
    </cfRule>
  </conditionalFormatting>
  <conditionalFormatting sqref="AU1159:AX1159">
    <cfRule type="expression" dxfId="81" priority="79">
      <formula>IF(AND(AU1159&gt;=0, RIGHT(TEXT(AU1159,"0.#"),1)&lt;&gt;"."),TRUE,FALSE)</formula>
    </cfRule>
    <cfRule type="expression" dxfId="80" priority="80">
      <formula>IF(AND(AU1159&gt;=0, RIGHT(TEXT(AU1159,"0.#"),1)="."),TRUE,FALSE)</formula>
    </cfRule>
    <cfRule type="expression" dxfId="79" priority="81">
      <formula>IF(AND(AU1159&lt;0, RIGHT(TEXT(AU1159,"0.#"),1)&lt;&gt;"."),TRUE,FALSE)</formula>
    </cfRule>
    <cfRule type="expression" dxfId="78" priority="82">
      <formula>IF(AND(AU1159&lt;0, RIGHT(TEXT(AU1159,"0.#"),1)="."),TRUE,FALSE)</formula>
    </cfRule>
  </conditionalFormatting>
  <conditionalFormatting sqref="AK1160:AK1188">
    <cfRule type="expression" dxfId="77" priority="77">
      <formula>IF(RIGHT(TEXT(AK1160,"0.#"),1)=".",FALSE,TRUE)</formula>
    </cfRule>
    <cfRule type="expression" dxfId="76" priority="78">
      <formula>IF(RIGHT(TEXT(AK1160,"0.#"),1)=".",TRUE,FALSE)</formula>
    </cfRule>
  </conditionalFormatting>
  <conditionalFormatting sqref="AU1160:AX1188">
    <cfRule type="expression" dxfId="75" priority="73">
      <formula>IF(AND(AU1160&gt;=0, RIGHT(TEXT(AU1160,"0.#"),1)&lt;&gt;"."),TRUE,FALSE)</formula>
    </cfRule>
    <cfRule type="expression" dxfId="74" priority="74">
      <formula>IF(AND(AU1160&gt;=0, RIGHT(TEXT(AU1160,"0.#"),1)="."),TRUE,FALSE)</formula>
    </cfRule>
    <cfRule type="expression" dxfId="73" priority="75">
      <formula>IF(AND(AU1160&lt;0, RIGHT(TEXT(AU1160,"0.#"),1)&lt;&gt;"."),TRUE,FALSE)</formula>
    </cfRule>
    <cfRule type="expression" dxfId="72" priority="76">
      <formula>IF(AND(AU1160&lt;0, RIGHT(TEXT(AU1160,"0.#"),1)="."),TRUE,FALSE)</formula>
    </cfRule>
  </conditionalFormatting>
  <conditionalFormatting sqref="AK1192">
    <cfRule type="expression" dxfId="71" priority="71">
      <formula>IF(RIGHT(TEXT(AK1192,"0.#"),1)=".",FALSE,TRUE)</formula>
    </cfRule>
    <cfRule type="expression" dxfId="70" priority="72">
      <formula>IF(RIGHT(TEXT(AK1192,"0.#"),1)=".",TRUE,FALSE)</formula>
    </cfRule>
  </conditionalFormatting>
  <conditionalFormatting sqref="AU1192:AX1192">
    <cfRule type="expression" dxfId="69" priority="67">
      <formula>IF(AND(AU1192&gt;=0, RIGHT(TEXT(AU1192,"0.#"),1)&lt;&gt;"."),TRUE,FALSE)</formula>
    </cfRule>
    <cfRule type="expression" dxfId="68" priority="68">
      <formula>IF(AND(AU1192&gt;=0, RIGHT(TEXT(AU1192,"0.#"),1)="."),TRUE,FALSE)</formula>
    </cfRule>
    <cfRule type="expression" dxfId="67" priority="69">
      <formula>IF(AND(AU1192&lt;0, RIGHT(TEXT(AU1192,"0.#"),1)&lt;&gt;"."),TRUE,FALSE)</formula>
    </cfRule>
    <cfRule type="expression" dxfId="66" priority="70">
      <formula>IF(AND(AU1192&lt;0, RIGHT(TEXT(AU1192,"0.#"),1)="."),TRUE,FALSE)</formula>
    </cfRule>
  </conditionalFormatting>
  <conditionalFormatting sqref="AK1193:AK1221">
    <cfRule type="expression" dxfId="65" priority="65">
      <formula>IF(RIGHT(TEXT(AK1193,"0.#"),1)=".",FALSE,TRUE)</formula>
    </cfRule>
    <cfRule type="expression" dxfId="64" priority="66">
      <formula>IF(RIGHT(TEXT(AK1193,"0.#"),1)=".",TRUE,FALSE)</formula>
    </cfRule>
  </conditionalFormatting>
  <conditionalFormatting sqref="AU1193:AX1221">
    <cfRule type="expression" dxfId="63" priority="61">
      <formula>IF(AND(AU1193&gt;=0, RIGHT(TEXT(AU1193,"0.#"),1)&lt;&gt;"."),TRUE,FALSE)</formula>
    </cfRule>
    <cfRule type="expression" dxfId="62" priority="62">
      <formula>IF(AND(AU1193&gt;=0, RIGHT(TEXT(AU1193,"0.#"),1)="."),TRUE,FALSE)</formula>
    </cfRule>
    <cfRule type="expression" dxfId="61" priority="63">
      <formula>IF(AND(AU1193&lt;0, RIGHT(TEXT(AU1193,"0.#"),1)&lt;&gt;"."),TRUE,FALSE)</formula>
    </cfRule>
    <cfRule type="expression" dxfId="60" priority="64">
      <formula>IF(AND(AU1193&lt;0, RIGHT(TEXT(AU1193,"0.#"),1)="."),TRUE,FALSE)</formula>
    </cfRule>
  </conditionalFormatting>
  <conditionalFormatting sqref="AK1225">
    <cfRule type="expression" dxfId="59" priority="59">
      <formula>IF(RIGHT(TEXT(AK1225,"0.#"),1)=".",FALSE,TRUE)</formula>
    </cfRule>
    <cfRule type="expression" dxfId="58" priority="60">
      <formula>IF(RIGHT(TEXT(AK1225,"0.#"),1)=".",TRUE,FALSE)</formula>
    </cfRule>
  </conditionalFormatting>
  <conditionalFormatting sqref="AU1225:AX1225">
    <cfRule type="expression" dxfId="57" priority="55">
      <formula>IF(AND(AU1225&gt;=0, RIGHT(TEXT(AU1225,"0.#"),1)&lt;&gt;"."),TRUE,FALSE)</formula>
    </cfRule>
    <cfRule type="expression" dxfId="56" priority="56">
      <formula>IF(AND(AU1225&gt;=0, RIGHT(TEXT(AU1225,"0.#"),1)="."),TRUE,FALSE)</formula>
    </cfRule>
    <cfRule type="expression" dxfId="55" priority="57">
      <formula>IF(AND(AU1225&lt;0, RIGHT(TEXT(AU1225,"0.#"),1)&lt;&gt;"."),TRUE,FALSE)</formula>
    </cfRule>
    <cfRule type="expression" dxfId="54" priority="58">
      <formula>IF(AND(AU1225&lt;0, RIGHT(TEXT(AU1225,"0.#"),1)="."),TRUE,FALSE)</formula>
    </cfRule>
  </conditionalFormatting>
  <conditionalFormatting sqref="AK1226:AK1254">
    <cfRule type="expression" dxfId="53" priority="53">
      <formula>IF(RIGHT(TEXT(AK1226,"0.#"),1)=".",FALSE,TRUE)</formula>
    </cfRule>
    <cfRule type="expression" dxfId="52" priority="54">
      <formula>IF(RIGHT(TEXT(AK1226,"0.#"),1)=".",TRUE,FALSE)</formula>
    </cfRule>
  </conditionalFormatting>
  <conditionalFormatting sqref="AU1226:AX1254">
    <cfRule type="expression" dxfId="51" priority="49">
      <formula>IF(AND(AU1226&gt;=0, RIGHT(TEXT(AU1226,"0.#"),1)&lt;&gt;"."),TRUE,FALSE)</formula>
    </cfRule>
    <cfRule type="expression" dxfId="50" priority="50">
      <formula>IF(AND(AU1226&gt;=0, RIGHT(TEXT(AU1226,"0.#"),1)="."),TRUE,FALSE)</formula>
    </cfRule>
    <cfRule type="expression" dxfId="49" priority="51">
      <formula>IF(AND(AU1226&lt;0, RIGHT(TEXT(AU1226,"0.#"),1)&lt;&gt;"."),TRUE,FALSE)</formula>
    </cfRule>
    <cfRule type="expression" dxfId="48" priority="52">
      <formula>IF(AND(AU1226&lt;0, RIGHT(TEXT(AU1226,"0.#"),1)="."),TRUE,FALSE)</formula>
    </cfRule>
  </conditionalFormatting>
  <conditionalFormatting sqref="AK1258">
    <cfRule type="expression" dxfId="47" priority="47">
      <formula>IF(RIGHT(TEXT(AK1258,"0.#"),1)=".",FALSE,TRUE)</formula>
    </cfRule>
    <cfRule type="expression" dxfId="46" priority="48">
      <formula>IF(RIGHT(TEXT(AK1258,"0.#"),1)=".",TRUE,FALSE)</formula>
    </cfRule>
  </conditionalFormatting>
  <conditionalFormatting sqref="AU1258:AX1258">
    <cfRule type="expression" dxfId="45" priority="43">
      <formula>IF(AND(AU1258&gt;=0, RIGHT(TEXT(AU1258,"0.#"),1)&lt;&gt;"."),TRUE,FALSE)</formula>
    </cfRule>
    <cfRule type="expression" dxfId="44" priority="44">
      <formula>IF(AND(AU1258&gt;=0, RIGHT(TEXT(AU1258,"0.#"),1)="."),TRUE,FALSE)</formula>
    </cfRule>
    <cfRule type="expression" dxfId="43" priority="45">
      <formula>IF(AND(AU1258&lt;0, RIGHT(TEXT(AU1258,"0.#"),1)&lt;&gt;"."),TRUE,FALSE)</formula>
    </cfRule>
    <cfRule type="expression" dxfId="42" priority="46">
      <formula>IF(AND(AU1258&lt;0, RIGHT(TEXT(AU1258,"0.#"),1)="."),TRUE,FALSE)</formula>
    </cfRule>
  </conditionalFormatting>
  <conditionalFormatting sqref="AK1259:AK1287">
    <cfRule type="expression" dxfId="41" priority="41">
      <formula>IF(RIGHT(TEXT(AK1259,"0.#"),1)=".",FALSE,TRUE)</formula>
    </cfRule>
    <cfRule type="expression" dxfId="40" priority="42">
      <formula>IF(RIGHT(TEXT(AK1259,"0.#"),1)=".",TRUE,FALSE)</formula>
    </cfRule>
  </conditionalFormatting>
  <conditionalFormatting sqref="AU1259:AX1287">
    <cfRule type="expression" dxfId="39" priority="37">
      <formula>IF(AND(AU1259&gt;=0, RIGHT(TEXT(AU1259,"0.#"),1)&lt;&gt;"."),TRUE,FALSE)</formula>
    </cfRule>
    <cfRule type="expression" dxfId="38" priority="38">
      <formula>IF(AND(AU1259&gt;=0, RIGHT(TEXT(AU1259,"0.#"),1)="."),TRUE,FALSE)</formula>
    </cfRule>
    <cfRule type="expression" dxfId="37" priority="39">
      <formula>IF(AND(AU1259&lt;0, RIGHT(TEXT(AU1259,"0.#"),1)&lt;&gt;"."),TRUE,FALSE)</formula>
    </cfRule>
    <cfRule type="expression" dxfId="36" priority="40">
      <formula>IF(AND(AU1259&lt;0, RIGHT(TEXT(AU1259,"0.#"),1)="."),TRUE,FALSE)</formula>
    </cfRule>
  </conditionalFormatting>
  <conditionalFormatting sqref="AK1291">
    <cfRule type="expression" dxfId="35" priority="35">
      <formula>IF(RIGHT(TEXT(AK1291,"0.#"),1)=".",FALSE,TRUE)</formula>
    </cfRule>
    <cfRule type="expression" dxfId="34" priority="36">
      <formula>IF(RIGHT(TEXT(AK1291,"0.#"),1)=".",TRUE,FALSE)</formula>
    </cfRule>
  </conditionalFormatting>
  <conditionalFormatting sqref="AU1291:AX1291">
    <cfRule type="expression" dxfId="33" priority="31">
      <formula>IF(AND(AU1291&gt;=0, RIGHT(TEXT(AU1291,"0.#"),1)&lt;&gt;"."),TRUE,FALSE)</formula>
    </cfRule>
    <cfRule type="expression" dxfId="32" priority="32">
      <formula>IF(AND(AU1291&gt;=0, RIGHT(TEXT(AU1291,"0.#"),1)="."),TRUE,FALSE)</formula>
    </cfRule>
    <cfRule type="expression" dxfId="31" priority="33">
      <formula>IF(AND(AU1291&lt;0, RIGHT(TEXT(AU1291,"0.#"),1)&lt;&gt;"."),TRUE,FALSE)</formula>
    </cfRule>
    <cfRule type="expression" dxfId="30" priority="34">
      <formula>IF(AND(AU1291&lt;0, RIGHT(TEXT(AU1291,"0.#"),1)="."),TRUE,FALSE)</formula>
    </cfRule>
  </conditionalFormatting>
  <conditionalFormatting sqref="AK1292:AK1320">
    <cfRule type="expression" dxfId="29" priority="29">
      <formula>IF(RIGHT(TEXT(AK1292,"0.#"),1)=".",FALSE,TRUE)</formula>
    </cfRule>
    <cfRule type="expression" dxfId="28" priority="30">
      <formula>IF(RIGHT(TEXT(AK1292,"0.#"),1)=".",TRUE,FALSE)</formula>
    </cfRule>
  </conditionalFormatting>
  <conditionalFormatting sqref="AU1292:AX1320">
    <cfRule type="expression" dxfId="27" priority="25">
      <formula>IF(AND(AU1292&gt;=0, RIGHT(TEXT(AU1292,"0.#"),1)&lt;&gt;"."),TRUE,FALSE)</formula>
    </cfRule>
    <cfRule type="expression" dxfId="26" priority="26">
      <formula>IF(AND(AU1292&gt;=0, RIGHT(TEXT(AU1292,"0.#"),1)="."),TRUE,FALSE)</formula>
    </cfRule>
    <cfRule type="expression" dxfId="25" priority="27">
      <formula>IF(AND(AU1292&lt;0, RIGHT(TEXT(AU1292,"0.#"),1)&lt;&gt;"."),TRUE,FALSE)</formula>
    </cfRule>
    <cfRule type="expression" dxfId="24" priority="28">
      <formula>IF(AND(AU1292&lt;0, RIGHT(TEXT(AU1292,"0.#"),1)="."),TRUE,FALSE)</formula>
    </cfRule>
  </conditionalFormatting>
  <conditionalFormatting sqref="AK37">
    <cfRule type="expression" dxfId="23" priority="23">
      <formula>IF(RIGHT(TEXT(AK37,"0.#"),1)=".",FALSE,TRUE)</formula>
    </cfRule>
    <cfRule type="expression" dxfId="22" priority="24">
      <formula>IF(RIGHT(TEXT(AK37,"0.#"),1)=".",TRUE,FALSE)</formula>
    </cfRule>
  </conditionalFormatting>
  <conditionalFormatting sqref="AU37:AX37">
    <cfRule type="expression" dxfId="21" priority="19">
      <formula>IF(AND(AU37&gt;=0, RIGHT(TEXT(AU37,"0.#"),1)&lt;&gt;"."),TRUE,FALSE)</formula>
    </cfRule>
    <cfRule type="expression" dxfId="20" priority="20">
      <formula>IF(AND(AU37&gt;=0, RIGHT(TEXT(AU37,"0.#"),1)="."),TRUE,FALSE)</formula>
    </cfRule>
    <cfRule type="expression" dxfId="19" priority="21">
      <formula>IF(AND(AU37&lt;0, RIGHT(TEXT(AU37,"0.#"),1)&lt;&gt;"."),TRUE,FALSE)</formula>
    </cfRule>
    <cfRule type="expression" dxfId="18" priority="22">
      <formula>IF(AND(AU37&lt;0, RIGHT(TEXT(AU37,"0.#"),1)="."),TRUE,FALSE)</formula>
    </cfRule>
  </conditionalFormatting>
  <conditionalFormatting sqref="AK70">
    <cfRule type="expression" dxfId="17" priority="17">
      <formula>IF(RIGHT(TEXT(AK70,"0.#"),1)=".",FALSE,TRUE)</formula>
    </cfRule>
    <cfRule type="expression" dxfId="16" priority="18">
      <formula>IF(RIGHT(TEXT(AK70,"0.#"),1)=".",TRUE,FALSE)</formula>
    </cfRule>
  </conditionalFormatting>
  <conditionalFormatting sqref="AU70:AX70">
    <cfRule type="expression" dxfId="15" priority="13">
      <formula>IF(AND(AU70&gt;=0, RIGHT(TEXT(AU70,"0.#"),1)&lt;&gt;"."),TRUE,FALSE)</formula>
    </cfRule>
    <cfRule type="expression" dxfId="14" priority="14">
      <formula>IF(AND(AU70&gt;=0, RIGHT(TEXT(AU70,"0.#"),1)="."),TRUE,FALSE)</formula>
    </cfRule>
    <cfRule type="expression" dxfId="13" priority="15">
      <formula>IF(AND(AU70&lt;0, RIGHT(TEXT(AU70,"0.#"),1)&lt;&gt;"."),TRUE,FALSE)</formula>
    </cfRule>
    <cfRule type="expression" dxfId="12" priority="16">
      <formula>IF(AND(AU70&lt;0, RIGHT(TEXT(AU70,"0.#"),1)="."),TRUE,FALSE)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U103:AX103">
    <cfRule type="expression" dxfId="9" priority="7">
      <formula>IF(AND(AU103&gt;=0, RIGHT(TEXT(AU103,"0.#"),1)&lt;&gt;"."),TRUE,FALSE)</formula>
    </cfRule>
    <cfRule type="expression" dxfId="8" priority="8">
      <formula>IF(AND(AU103&gt;=0, RIGHT(TEXT(AU103,"0.#"),1)="."),TRUE,FALSE)</formula>
    </cfRule>
    <cfRule type="expression" dxfId="7" priority="9">
      <formula>IF(AND(AU103&lt;0, RIGHT(TEXT(AU103,"0.#"),1)&lt;&gt;"."),TRUE,FALSE)</formula>
    </cfRule>
    <cfRule type="expression" dxfId="6" priority="10">
      <formula>IF(AND(AU103&lt;0, RIGHT(TEXT(AU103,"0.#"),1)="."),TRUE,FALSE)</formula>
    </cfRule>
  </conditionalFormatting>
  <conditionalFormatting sqref="AK136">
    <cfRule type="expression" dxfId="5" priority="5">
      <formula>IF(RIGHT(TEXT(AK136,"0.#"),1)=".",FALSE,TRUE)</formula>
    </cfRule>
    <cfRule type="expression" dxfId="4" priority="6">
      <formula>IF(RIGHT(TEXT(AK136,"0.#"),1)=".",TRUE,FALSE)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2015-08-05T08:42:22Z</cp:lastPrinted>
  <dcterms:created xsi:type="dcterms:W3CDTF">2012-03-13T00:50:25Z</dcterms:created>
  <dcterms:modified xsi:type="dcterms:W3CDTF">2015-09-01T04:58:59Z</dcterms:modified>
</cp:coreProperties>
</file>