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<sst xmlns="http://schemas.openxmlformats.org/spreadsheetml/2006/main" count="1673" uniqueCount="615">
  <si>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</si>
  <si>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</si>
  <si>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</si>
  <si>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</si>
  <si>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</si>
  <si>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</si>
  <si>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</si>
  <si>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</si>
  <si>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</si>
  <si>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</si>
  <si>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</si>
  <si>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</si>
  <si>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</si>
  <si>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</si>
  <si>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</si>
  <si>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</si>
  <si>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</si>
  <si>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</si>
  <si>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</si>
  <si>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</si>
  <si>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</si>
  <si>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</si>
  <si>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</si>
  <si>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</si>
  <si>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</si>
  <si>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</si>
  <si>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</si>
  <si>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</si>
  <si>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</si>
  <si>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</si>
  <si>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</si>
  <si>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</si>
  <si>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</si>
  <si>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</si>
  <si>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</si>
  <si>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</si>
  <si>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</si>
  <si>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</si>
  <si>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</si>
  <si>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</si>
  <si>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</si>
  <si>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</si>
  <si>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</si>
  <si>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</si>
  <si>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</si>
  <si>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</si>
  <si>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</si>
  <si>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</si>
  <si>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</si>
  <si>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</si>
  <si>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</si>
  <si>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</si>
  <si>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</si>
  <si>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</si>
  <si>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</si>
  <si>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</si>
  <si>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</si>
  <si>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</si>
  <si>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</si>
  <si>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</si>
  <si>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</si>
  <si>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</si>
  <si>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</si>
  <si>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</si>
  <si>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</si>
  <si>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</si>
  <si>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</si>
  <si>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</si>
  <si>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</si>
  <si>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</si>
  <si>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</si>
  <si>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</si>
  <si>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</si>
  <si>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</si>
  <si>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</si>
  <si>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</si>
  <si>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</si>
  <si>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</si>
  <si>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</si>
  <si>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</si>
  <si>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</si>
  <si>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</si>
  <si>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</si>
  <si>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</si>
  <si>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</si>
  <si>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</si>
  <si>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</si>
  <si>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</si>
  <si>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</si>
  <si>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</si>
  <si>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</si>
  <si>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</si>
  <si>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</si>
  <si>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</si>
  <si>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</si>
  <si>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</si>
  <si>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</si>
  <si>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</si>
  <si>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</si>
  <si>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</si>
  <si>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</si>
  <si>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</si>
  <si>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</si>
  <si>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</si>
  <si>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</si>
  <si>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</si>
  <si>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</si>
  <si>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</si>
  <si>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</si>
  <si>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</si>
  <si>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</si>
  <si>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</si>
  <si>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</si>
  <si>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</si>
  <si>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</si>
  <si>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</si>
  <si>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</si>
  <si>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</si>
  <si>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</si>
  <si>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</si>
  <si>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</si>
  <si>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</si>
  <si>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</si>
  <si>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</si>
  <si>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</si>
  <si>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</si>
  <si>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</si>
  <si>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</si>
  <si>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</si>
  <si>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</si>
  <si>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</si>
  <si>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</si>
  <si>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</si>
  <si>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</si>
  <si>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</si>
  <si>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</si>
  <si>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</si>
  <si>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</si>
  <si>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</si>
  <si>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</si>
  <si>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</si>
  <si>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</si>
  <si>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</si>
  <si>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</si>
  <si>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</si>
  <si>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</si>
  <si>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</si>
  <si>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</si>
  <si>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</si>
  <si>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</si>
  <si>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</si>
  <si>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</si>
  <si>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</si>
  <si>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</si>
  <si>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</si>
  <si>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</si>
  <si>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</si>
  <si>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</si>
  <si>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</si>
  <si>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</si>
  <si>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</si>
  <si>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</si>
  <si>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</si>
  <si>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</si>
  <si>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</si>
  <si>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</si>
  <si>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</si>
  <si>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</si>
  <si>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</si>
  <si>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</si>
  <si>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</si>
  <si>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</si>
  <si>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</si>
  <si>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</si>
  <si>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</si>
  <si>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</si>
  <si>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</si>
  <si>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</si>
  <si>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</si>
  <si>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</si>
  <si>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</si>
  <si>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</si>
  <si>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</si>
  <si>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</si>
  <si>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</si>
  <si>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</si>
  <si>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</si>
  <si>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</si>
  <si>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</si>
  <si>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</si>
  <si>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</si>
  <si>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</si>
  <si>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</si>
  <si>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</si>
  <si>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</si>
  <si>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</si>
  <si>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</si>
  <si>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</si>
  <si>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</si>
  <si>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</si>
  <si>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</si>
  <si>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</si>
  <si>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</si>
  <si>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</si>
  <si>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</si>
  <si>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</si>
  <si>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</si>
  <si>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</si>
  <si>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</si>
  <si>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</si>
  <si>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</si>
  <si>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</si>
  <si>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</si>
  <si>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</si>
  <si>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</si>
  <si>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</si>
  <si>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</si>
  <si>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</si>
  <si>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</si>
  <si>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</si>
  <si>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</si>
  <si>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</si>
  <si>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</si>
  <si>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</si>
  <si>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</si>
  <si>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</si>
  <si>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</si>
  <si>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</si>
  <si>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</si>
  <si>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</si>
  <si>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</si>
  <si>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</si>
  <si>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</si>
  <si>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</si>
  <si>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</si>
  <si>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</si>
  <si>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</si>
  <si>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</si>
  <si>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</si>
  <si>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</si>
  <si>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</si>
  <si>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</si>
  <si>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</si>
  <si>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</si>
  <si>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</si>
  <si>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</si>
  <si>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</si>
  <si>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</si>
  <si>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</si>
  <si>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</si>
  <si>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</si>
  <si>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</si>
  <si>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</si>
  <si>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</si>
  <si>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</si>
  <si>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</si>
  <si>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</si>
  <si>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</si>
  <si>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</si>
  <si>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</si>
  <si>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</si>
  <si>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</si>
  <si>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</si>
  <si>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</si>
  <si>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</si>
  <si>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</si>
  <si>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</si>
  <si>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</si>
  <si>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</si>
  <si>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</si>
  <si>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</si>
  <si>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</si>
  <si>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</si>
  <si>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</si>
  <si>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</si>
  <si>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</si>
  <si>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</si>
  <si>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</si>
  <si>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</si>
  <si>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</si>
  <si>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</si>
  <si>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</si>
  <si>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</si>
  <si>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</si>
  <si>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</si>
  <si>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</si>
  <si>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</si>
  <si>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</si>
  <si>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</si>
  <si>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</si>
  <si>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</si>
  <si>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</si>
  <si>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</si>
  <si>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</si>
  <si>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</si>
  <si>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</si>
  <si>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</si>
  <si>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</si>
  <si>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</si>
  <si>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</si>
  <si>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</si>
  <si>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</si>
  <si>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</si>
  <si>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</si>
  <si>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</si>
  <si>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</si>
  <si>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</si>
  <si>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</si>
  <si>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</si>
  <si>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</si>
  <si>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</si>
  <si>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</si>
  <si>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</si>
  <si>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</si>
  <si>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</si>
  <si>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</si>
  <si>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</si>
  <si>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</si>
  <si>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</si>
  <si>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</si>
  <si>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</si>
  <si>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</si>
  <si>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</si>
  <si>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</si>
  <si>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</si>
  <si>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</si>
  <si>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</si>
  <si>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</si>
  <si>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</si>
  <si>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</si>
  <si>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</si>
  <si>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</si>
  <si>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</si>
  <si>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</si>
  <si>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</si>
  <si>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</si>
  <si>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</si>
  <si>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</si>
  <si>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</si>
  <si>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</si>
  <si>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</si>
  <si>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</si>
  <si>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</si>
  <si>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</si>
  <si>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</si>
  <si>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</si>
  <si>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</si>
  <si>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</si>
  <si>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</si>
  <si>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</si>
  <si>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</si>
  <si>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</si>
  <si>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</si>
  <si>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</si>
  <si>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</si>
  <si>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</si>
  <si>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</si>
  <si>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</si>
  <si>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</si>
  <si>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</si>
  <si>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</si>
  <si>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</si>
  <si>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</si>
  <si>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</si>
  <si>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</si>
  <si>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</si>
  <si>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</si>
  <si>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</si>
  <si>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</si>
  <si>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</si>
  <si>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</si>
  <si>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</si>
  <si>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</si>
  <si>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</si>
  <si>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</si>
  <si>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</si>
  <si>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</si>
  <si>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</si>
  <si>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</si>
  <si>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</si>
  <si>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</si>
  <si>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</si>
  <si>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</si>
  <si>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</si>
  <si>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</si>
  <si>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</si>
  <si>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</si>
  <si>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</si>
  <si>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</si>
  <si>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</si>
  <si>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</si>
  <si>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</si>
  <si>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</si>
  <si>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</si>
  <si>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</si>
  <si>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</si>
  <si>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</si>
  <si>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</si>
  <si>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</si>
  <si>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</si>
  <si>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</si>
  <si>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</si>
  <si>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</si>
  <si>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</si>
  <si>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</si>
  <si>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</si>
  <si>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</si>
  <si>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</si>
  <si>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</si>
  <si>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</si>
  <si>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</si>
  <si>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</si>
  <si>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</si>
  <si>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</si>
  <si>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</si>
  <si>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</si>
  <si>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</si>
  <si>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</si>
  <si>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</si>
  <si>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</si>
  <si>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</si>
  <si>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</si>
  <si>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</si>
  <si>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</si>
  <si>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</si>
  <si>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</si>
  <si>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</si>
  <si>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</si>
  <si>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</si>
  <si>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</si>
  <si>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</si>
  <si>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</si>
  <si>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</si>
  <si>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</si>
  <si>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</si>
  <si>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</si>
  <si>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</si>
  <si>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</si>
  <si>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</si>
  <si>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</si>
  <si>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</si>
  <si>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</si>
  <si>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</si>
  <si>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</si>
  <si>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</si>
  <si>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</si>
  <si>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</si>
  <si>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</si>
  <si>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</si>
  <si>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</si>
  <si>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</si>
  <si>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</si>
  <si>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</si>
  <si>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</si>
  <si>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</si>
  <si>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</si>
  <si>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</si>
  <si>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</si>
  <si>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</si>
  <si>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</si>
  <si>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</si>
  <si>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</si>
  <si>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</si>
  <si>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</si>
  <si>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</si>
  <si>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</si>
  <si>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</si>
  <si>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原子力の平和利用のための国際協力の推進</t>
    <rPh sb="0" eb="3">
      <t>ゲンシリョク</t>
    </rPh>
    <rPh sb="4" eb="6">
      <t>ヘイワ</t>
    </rPh>
    <rPh sb="6" eb="8">
      <t>リヨウ</t>
    </rPh>
    <rPh sb="12" eb="14">
      <t>コクサイ</t>
    </rPh>
    <rPh sb="14" eb="16">
      <t>キョウリョク</t>
    </rPh>
    <rPh sb="17" eb="19">
      <t>スイシン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</si>
  <si>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</si>
  <si>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</si>
  <si>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t>
  </si>
  <si>
    <t>基本目標Ⅱ：分野別外交
具大抵施策Ⅱ－１－９：原子力の平和的利用のための国際協力の推進</t>
    <rPh sb="0" eb="2">
      <t>キホン</t>
    </rPh>
    <rPh sb="2" eb="4">
      <t>モクヒョウ</t>
    </rPh>
    <rPh sb="6" eb="9">
      <t>ブンヤベツ</t>
    </rPh>
    <rPh sb="9" eb="11">
      <t>ガイコウ</t>
    </rPh>
    <rPh sb="12" eb="13">
      <t>グ</t>
    </rPh>
    <rPh sb="13" eb="15">
      <t>タイテイ</t>
    </rPh>
    <rPh sb="15" eb="17">
      <t>セサク</t>
    </rPh>
    <rPh sb="23" eb="26">
      <t>ゲンシリョク</t>
    </rPh>
    <rPh sb="27" eb="30">
      <t>ヘイワテキ</t>
    </rPh>
    <rPh sb="30" eb="32">
      <t>リヨウ</t>
    </rPh>
    <rPh sb="36" eb="38">
      <t>コクサイ</t>
    </rPh>
    <rPh sb="38" eb="40">
      <t>キョウリョク</t>
    </rPh>
    <rPh sb="41" eb="43">
      <t>スイシン</t>
    </rPh>
    <phoneticPr fontId="5"/>
  </si>
  <si>
    <t>-</t>
    <phoneticPr fontId="5"/>
  </si>
  <si>
    <t>-</t>
    <phoneticPr fontId="5"/>
  </si>
  <si>
    <t>原子力協力専門員経費</t>
    <rPh sb="0" eb="3">
      <t>ゲンシリョク</t>
    </rPh>
    <rPh sb="3" eb="5">
      <t>キョウリョク</t>
    </rPh>
    <rPh sb="5" eb="8">
      <t>センモンイン</t>
    </rPh>
    <rPh sb="8" eb="10">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</si>
  <si>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</si>
  <si>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RCA医療・健康分野事業会合（準備会合）関係経費</t>
    <rPh sb="3" eb="5">
      <t>イリョウ</t>
    </rPh>
    <rPh sb="6" eb="8">
      <t>ケンコウ</t>
    </rPh>
    <rPh sb="8" eb="10">
      <t>ブンヤ</t>
    </rPh>
    <rPh sb="10" eb="12">
      <t>ジギョウ</t>
    </rPh>
    <rPh sb="12" eb="14">
      <t>カイゴウ</t>
    </rPh>
    <rPh sb="15" eb="17">
      <t>ジュンビ</t>
    </rPh>
    <rPh sb="17" eb="19">
      <t>カイゴウ</t>
    </rPh>
    <rPh sb="20" eb="22">
      <t>カンケイ</t>
    </rPh>
    <rPh sb="22" eb="24">
      <t>ケイヒ</t>
    </rPh>
    <phoneticPr fontId="5"/>
  </si>
  <si>
    <t>原子力の平和利用に係る国際協力関係経費</t>
    <rPh sb="0" eb="3">
      <t>ゲンシリョク</t>
    </rPh>
    <rPh sb="4" eb="6">
      <t>ヘイワ</t>
    </rPh>
    <rPh sb="6" eb="8">
      <t>リヨウ</t>
    </rPh>
    <rPh sb="9" eb="10">
      <t>カカ</t>
    </rPh>
    <rPh sb="11" eb="13">
      <t>コクサイ</t>
    </rPh>
    <rPh sb="13" eb="15">
      <t>キョウリョク</t>
    </rPh>
    <rPh sb="15" eb="17">
      <t>カンケイ</t>
    </rPh>
    <rPh sb="17" eb="19">
      <t>ケイヒ</t>
    </rPh>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</si>
  <si>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</si>
  <si>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現状通り</t>
  </si>
  <si>
    <r>
      <t>2</t>
    </r>
    <r>
      <rPr>
        <sz val="11"/>
        <rFont val="ＭＳ Ｐゴシック"/>
        <family val="3"/>
        <charset val="128"/>
      </rPr>
      <t>76,302,304,新23-27</t>
    </r>
    <rPh sb="12" eb="13">
      <t>シン</t>
    </rPh>
    <phoneticPr fontId="5"/>
  </si>
  <si>
    <r>
      <t>4</t>
    </r>
    <r>
      <rPr>
        <sz val="11"/>
        <rFont val="ＭＳ Ｐゴシック"/>
        <family val="3"/>
        <charset val="128"/>
      </rPr>
      <t>8,新26-14</t>
    </r>
    <rPh sb="3" eb="4">
      <t>シン</t>
    </rPh>
    <phoneticPr fontId="5"/>
  </si>
  <si>
    <r>
      <t>4</t>
    </r>
    <r>
      <rPr>
        <sz val="11"/>
        <rFont val="ＭＳ Ｐゴシック"/>
        <family val="3"/>
        <charset val="128"/>
      </rPr>
      <t>9,新26-13</t>
    </r>
    <rPh sb="3" eb="4">
      <t>シン</t>
    </rPh>
    <phoneticPr fontId="5"/>
  </si>
  <si>
    <t>旅費</t>
    <rPh sb="0" eb="2">
      <t>リョヒ</t>
    </rPh>
    <phoneticPr fontId="5"/>
  </si>
  <si>
    <t>A.原子力協力専門員５名</t>
    <rPh sb="2" eb="5">
      <t>ゲンシリョク</t>
    </rPh>
    <rPh sb="5" eb="7">
      <t>キョウリョク</t>
    </rPh>
    <rPh sb="7" eb="10">
      <t>センモンイン</t>
    </rPh>
    <rPh sb="11" eb="12">
      <t>メイ</t>
    </rPh>
    <phoneticPr fontId="5"/>
  </si>
  <si>
    <t>謝金</t>
    <rPh sb="0" eb="2">
      <t>シャキン</t>
    </rPh>
    <phoneticPr fontId="5"/>
  </si>
  <si>
    <t>原子力協力専門員人件費</t>
    <rPh sb="0" eb="3">
      <t>ゲンシリョク</t>
    </rPh>
    <rPh sb="3" eb="5">
      <t>キョウリョク</t>
    </rPh>
    <rPh sb="5" eb="8">
      <t>センモンイン</t>
    </rPh>
    <rPh sb="8" eb="11">
      <t>ジンケンヒ</t>
    </rPh>
    <phoneticPr fontId="5"/>
  </si>
  <si>
    <t>（原子力関連の人的・法的基盤の調査等）</t>
    <rPh sb="1" eb="4">
      <t>ゲンシリョク</t>
    </rPh>
    <rPh sb="4" eb="6">
      <t>カンレン</t>
    </rPh>
    <rPh sb="7" eb="9">
      <t>ジンテキ</t>
    </rPh>
    <rPh sb="10" eb="12">
      <t>ホウテキ</t>
    </rPh>
    <rPh sb="12" eb="14">
      <t>キバン</t>
    </rPh>
    <rPh sb="15" eb="17">
      <t>チョウサ</t>
    </rPh>
    <rPh sb="17" eb="18">
      <t>トウ</t>
    </rPh>
    <phoneticPr fontId="5"/>
  </si>
  <si>
    <t>（１）原子力協力専門員経費</t>
    <rPh sb="3" eb="6">
      <t>ゲンシリョク</t>
    </rPh>
    <rPh sb="6" eb="8">
      <t>キョウリョク</t>
    </rPh>
    <rPh sb="8" eb="11">
      <t>センモンイン</t>
    </rPh>
    <rPh sb="11" eb="13">
      <t>ケイヒ</t>
    </rPh>
    <phoneticPr fontId="5"/>
  </si>
  <si>
    <t>（２）原子力協定締結交渉関係経費</t>
    <rPh sb="3" eb="6">
      <t>ゲンシリョク</t>
    </rPh>
    <rPh sb="6" eb="8">
      <t>キョウテイ</t>
    </rPh>
    <rPh sb="8" eb="10">
      <t>テイケツ</t>
    </rPh>
    <rPh sb="10" eb="12">
      <t>コウショウ</t>
    </rPh>
    <rPh sb="12" eb="14">
      <t>カンケイ</t>
    </rPh>
    <rPh sb="14" eb="16">
      <t>ケイヒ</t>
    </rPh>
    <phoneticPr fontId="5"/>
  </si>
  <si>
    <t>（国際会議出席経費）</t>
    <rPh sb="1" eb="3">
      <t>コクサイ</t>
    </rPh>
    <rPh sb="3" eb="5">
      <t>カイギ</t>
    </rPh>
    <rPh sb="5" eb="7">
      <t>シュッセキ</t>
    </rPh>
    <rPh sb="7" eb="9">
      <t>ケイヒ</t>
    </rPh>
    <phoneticPr fontId="5"/>
  </si>
  <si>
    <t>（原子力協定交渉の実施）</t>
    <rPh sb="1" eb="4">
      <t>ゲンシリョク</t>
    </rPh>
    <rPh sb="4" eb="6">
      <t>キョウテイ</t>
    </rPh>
    <rPh sb="6" eb="8">
      <t>コウショウ</t>
    </rPh>
    <rPh sb="9" eb="11">
      <t>ジッシ</t>
    </rPh>
    <phoneticPr fontId="5"/>
  </si>
  <si>
    <t>（会議及び連絡旅費）</t>
    <rPh sb="1" eb="3">
      <t>カイギ</t>
    </rPh>
    <rPh sb="3" eb="4">
      <t>オヨ</t>
    </rPh>
    <rPh sb="5" eb="7">
      <t>レンラク</t>
    </rPh>
    <rPh sb="7" eb="9">
      <t>リョヒ</t>
    </rPh>
    <phoneticPr fontId="5"/>
  </si>
  <si>
    <t>（３）ＲＣＡ医療・健康分野事業会合（準備会合）関係経費</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5"/>
  </si>
  <si>
    <t>（国内における準備会合開催）</t>
    <rPh sb="1" eb="3">
      <t>コクナイ</t>
    </rPh>
    <rPh sb="7" eb="9">
      <t>ジュンビ</t>
    </rPh>
    <rPh sb="9" eb="11">
      <t>カイゴウ</t>
    </rPh>
    <rPh sb="11" eb="13">
      <t>カイサイ</t>
    </rPh>
    <phoneticPr fontId="5"/>
  </si>
  <si>
    <t>（４）原子力の平和的利用に係る国際協力関係経費</t>
    <rPh sb="3" eb="6">
      <t>ゲンシリョク</t>
    </rPh>
    <rPh sb="7" eb="10">
      <t>ヘイワテキ</t>
    </rPh>
    <rPh sb="10" eb="12">
      <t>リヨウ</t>
    </rPh>
    <rPh sb="13" eb="14">
      <t>カカ</t>
    </rPh>
    <rPh sb="15" eb="17">
      <t>コクサイ</t>
    </rPh>
    <rPh sb="17" eb="19">
      <t>キョウリョク</t>
    </rPh>
    <rPh sb="19" eb="21">
      <t>カンケイ</t>
    </rPh>
    <rPh sb="21" eb="23">
      <t>ケイヒ</t>
    </rPh>
    <phoneticPr fontId="5"/>
  </si>
  <si>
    <t>（５）福島県における協力プロジェクト実施関係経費</t>
    <rPh sb="3" eb="6">
      <t>フクシマケン</t>
    </rPh>
    <rPh sb="10" eb="12">
      <t>キョウリョク</t>
    </rPh>
    <rPh sb="18" eb="20">
      <t>ジッシ</t>
    </rPh>
    <rPh sb="20" eb="22">
      <t>カンケイ</t>
    </rPh>
    <rPh sb="22" eb="24">
      <t>ケイヒ</t>
    </rPh>
    <phoneticPr fontId="5"/>
  </si>
  <si>
    <t>（会議及び連絡旅費）</t>
    <rPh sb="1" eb="3">
      <t>カイギ</t>
    </rPh>
    <rPh sb="3" eb="4">
      <t>オヨ</t>
    </rPh>
    <rPh sb="5" eb="7">
      <t>レンラク</t>
    </rPh>
    <rPh sb="7" eb="9">
      <t>リョヒ</t>
    </rPh>
    <phoneticPr fontId="5"/>
  </si>
  <si>
    <t>（原子力関連書籍の購入）</t>
    <rPh sb="1" eb="4">
      <t>ゲンシリョク</t>
    </rPh>
    <rPh sb="4" eb="6">
      <t>カンレン</t>
    </rPh>
    <rPh sb="6" eb="8">
      <t>ショセキ</t>
    </rPh>
    <rPh sb="9" eb="11">
      <t>コウニュウ</t>
    </rPh>
    <phoneticPr fontId="5"/>
  </si>
  <si>
    <t>原子力協力専門員Ａ</t>
    <rPh sb="0" eb="3">
      <t>ゲンシリョク</t>
    </rPh>
    <rPh sb="3" eb="5">
      <t>キョウリョク</t>
    </rPh>
    <rPh sb="5" eb="8">
      <t>センモンイン</t>
    </rPh>
    <phoneticPr fontId="5"/>
  </si>
  <si>
    <t>-</t>
    <phoneticPr fontId="5"/>
  </si>
  <si>
    <t>-</t>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</si>
  <si>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</si>
  <si>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</si>
  <si>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</si>
  <si>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t>
    <phoneticPr fontId="5"/>
  </si>
  <si>
    <t>原子力協力専門員Ｅ</t>
    <rPh sb="0" eb="3">
      <t>ゲンシリョク</t>
    </rPh>
    <rPh sb="3" eb="5">
      <t>キョウリョク</t>
    </rPh>
    <rPh sb="5" eb="8">
      <t>センモンイン</t>
    </rPh>
    <phoneticPr fontId="5"/>
  </si>
  <si>
    <t>個人Ａ</t>
    <rPh sb="0" eb="2">
      <t>コジン</t>
    </rPh>
    <phoneticPr fontId="5"/>
  </si>
  <si>
    <t>出張旅費</t>
    <rPh sb="0" eb="2">
      <t>シュッチョウ</t>
    </rPh>
    <rPh sb="2" eb="4">
      <t>リョヒ</t>
    </rPh>
    <phoneticPr fontId="5"/>
  </si>
  <si>
    <t>-</t>
    <phoneticPr fontId="5"/>
  </si>
  <si>
    <t>個人Ｂ</t>
    <rPh sb="0" eb="2">
      <t>コジン</t>
    </rPh>
    <phoneticPr fontId="5"/>
  </si>
  <si>
    <t>個人Ｃ</t>
    <rPh sb="0" eb="2">
      <t>コジン</t>
    </rPh>
    <phoneticPr fontId="5"/>
  </si>
  <si>
    <t>個人Ｄ</t>
    <rPh sb="0" eb="2">
      <t>コジン</t>
    </rPh>
    <phoneticPr fontId="5"/>
  </si>
  <si>
    <t>B.出張者４名</t>
    <rPh sb="2" eb="5">
      <t>シュッチョウシャ</t>
    </rPh>
    <rPh sb="6" eb="7">
      <t>メイ</t>
    </rPh>
    <phoneticPr fontId="5"/>
  </si>
  <si>
    <t>個人出張（４名）</t>
    <rPh sb="0" eb="2">
      <t>コジン</t>
    </rPh>
    <rPh sb="2" eb="4">
      <t>シュッチョウ</t>
    </rPh>
    <rPh sb="6" eb="7">
      <t>メイ</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</si>
  <si>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</si>
  <si>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原子力協定締結交渉出張調査員旅費</t>
    <rPh sb="0" eb="3">
      <t>ゲンシリョク</t>
    </rPh>
    <rPh sb="3" eb="5">
      <t>キョウテイ</t>
    </rPh>
    <rPh sb="5" eb="7">
      <t>テイケツ</t>
    </rPh>
    <rPh sb="7" eb="9">
      <t>コウショウ</t>
    </rPh>
    <rPh sb="9" eb="11">
      <t>シュッチョウ</t>
    </rPh>
    <rPh sb="11" eb="14">
      <t>チョウサイン</t>
    </rPh>
    <rPh sb="14" eb="16">
      <t>リョヒ</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</si>
  <si>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</si>
  <si>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</si>
  <si>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調査員出張旅費</t>
    <rPh sb="0" eb="3">
      <t>チョウサイン</t>
    </rPh>
    <rPh sb="3" eb="5">
      <t>シュッチョウ</t>
    </rPh>
    <rPh sb="5" eb="7">
      <t>リョヒ</t>
    </rPh>
    <phoneticPr fontId="5"/>
  </si>
  <si>
    <t>検査及び調査旅費</t>
    <rPh sb="0" eb="2">
      <t>ケンサ</t>
    </rPh>
    <rPh sb="2" eb="3">
      <t>オヨ</t>
    </rPh>
    <rPh sb="4" eb="6">
      <t>チョウサ</t>
    </rPh>
    <rPh sb="6" eb="8">
      <t>リョヒ</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</si>
  <si>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</si>
  <si>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</si>
  <si>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</si>
  <si>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</si>
  <si>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</si>
  <si>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r>
      <t>P</t>
    </r>
    <r>
      <rPr>
        <sz val="11"/>
        <rFont val="ＭＳ Ｐゴシック"/>
        <family val="3"/>
        <charset val="128"/>
      </rPr>
      <t>LATTS</t>
    </r>
    <phoneticPr fontId="5"/>
  </si>
  <si>
    <r>
      <t>P</t>
    </r>
    <r>
      <rPr>
        <sz val="11"/>
        <rFont val="ＭＳ Ｐゴシック"/>
        <family val="3"/>
        <charset val="128"/>
      </rPr>
      <t>LATTS NUCLEONICS WEEK購読</t>
    </r>
    <rPh sb="22" eb="24">
      <t>コウドク</t>
    </rPh>
    <phoneticPr fontId="5"/>
  </si>
  <si>
    <t>文研堂書店</t>
    <rPh sb="0" eb="2">
      <t>ブンケン</t>
    </rPh>
    <rPh sb="2" eb="3">
      <t>ドウ</t>
    </rPh>
    <rPh sb="3" eb="5">
      <t>ショテン</t>
    </rPh>
    <phoneticPr fontId="5"/>
  </si>
  <si>
    <t>原子力関連書籍の購読</t>
    <rPh sb="0" eb="3">
      <t>ゲンシリョク</t>
    </rPh>
    <rPh sb="3" eb="5">
      <t>カンレン</t>
    </rPh>
    <rPh sb="5" eb="7">
      <t>ショセキ</t>
    </rPh>
    <rPh sb="8" eb="10">
      <t>コウドク</t>
    </rPh>
    <phoneticPr fontId="5"/>
  </si>
  <si>
    <t>個人A</t>
    <rPh sb="0" eb="2">
      <t>コジン</t>
    </rPh>
    <phoneticPr fontId="5"/>
  </si>
  <si>
    <t>調査員旅費</t>
    <rPh sb="0" eb="3">
      <t>チョウサイン</t>
    </rPh>
    <rPh sb="3" eb="5">
      <t>リョヒ</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</si>
  <si>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</si>
  <si>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</si>
  <si>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</si>
  <si>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</si>
  <si>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</si>
  <si>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</si>
  <si>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</si>
  <si>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関係国及び国際機関との協議，協力及び情報収集等を通じ，原子力の平和的利用における国際協力を推進する。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40" eb="42">
      <t>コクサイ</t>
    </rPh>
    <rPh sb="42" eb="44">
      <t>キョウリョク</t>
    </rPh>
    <rPh sb="45" eb="47">
      <t>スイシン</t>
    </rPh>
    <phoneticPr fontId="5"/>
  </si>
  <si>
    <t>署名数</t>
    <rPh sb="0" eb="3">
      <t>ショメイスウ</t>
    </rPh>
    <phoneticPr fontId="5"/>
  </si>
  <si>
    <t>ＲＣＡ国内対応委員会を開催する</t>
    <rPh sb="3" eb="5">
      <t>コクナイ</t>
    </rPh>
    <rPh sb="5" eb="7">
      <t>タイオウ</t>
    </rPh>
    <rPh sb="7" eb="10">
      <t>イインカイ</t>
    </rPh>
    <rPh sb="11" eb="13">
      <t>カイサイ</t>
    </rPh>
    <phoneticPr fontId="5"/>
  </si>
  <si>
    <t>会合数</t>
    <rPh sb="0" eb="2">
      <t>カイゴウ</t>
    </rPh>
    <rPh sb="2" eb="3">
      <t>スウ</t>
    </rPh>
    <phoneticPr fontId="5"/>
  </si>
  <si>
    <t>回</t>
    <rPh sb="0" eb="1">
      <t>カイ</t>
    </rPh>
    <phoneticPr fontId="5"/>
  </si>
  <si>
    <t>原子力協定署名に向けた所用の作業を進める。</t>
    <rPh sb="0" eb="3">
      <t>ゲンシリョク</t>
    </rPh>
    <rPh sb="3" eb="5">
      <t>キョウテイ</t>
    </rPh>
    <rPh sb="5" eb="7">
      <t>ショメイ</t>
    </rPh>
    <rPh sb="8" eb="9">
      <t>ム</t>
    </rPh>
    <rPh sb="11" eb="13">
      <t>ショヨウ</t>
    </rPh>
    <rPh sb="14" eb="16">
      <t>サギョウ</t>
    </rPh>
    <rPh sb="17" eb="18">
      <t>スス</t>
    </rPh>
    <phoneticPr fontId="5"/>
  </si>
  <si>
    <t>平成２６年度には，２本の原子力協定が国会承認され，発効した。　</t>
    <rPh sb="0" eb="2">
      <t>ヘイセイ</t>
    </rPh>
    <rPh sb="4" eb="6">
      <t>ネンド</t>
    </rPh>
    <rPh sb="10" eb="11">
      <t>ホン</t>
    </rPh>
    <rPh sb="12" eb="15">
      <t>ゲンシリョク</t>
    </rPh>
    <rPh sb="15" eb="17">
      <t>キョウテイ</t>
    </rPh>
    <rPh sb="18" eb="20">
      <t>コッカイ</t>
    </rPh>
    <rPh sb="20" eb="22">
      <t>ショウニン</t>
    </rPh>
    <rPh sb="25" eb="27">
      <t>ハッコウ</t>
    </rPh>
    <phoneticPr fontId="5"/>
  </si>
  <si>
    <t>ＲＣＡプロジェクトが円滑に実施されるよう，国内の専門家からの報告等を踏まえた上でＲＣＡ総会等に参加する。</t>
    <rPh sb="10" eb="12">
      <t>エンカツ</t>
    </rPh>
    <rPh sb="13" eb="15">
      <t>ジッシ</t>
    </rPh>
    <rPh sb="21" eb="23">
      <t>コクナイ</t>
    </rPh>
    <rPh sb="24" eb="27">
      <t>センモンカ</t>
    </rPh>
    <rPh sb="30" eb="32">
      <t>ホウコク</t>
    </rPh>
    <rPh sb="32" eb="33">
      <t>トウ</t>
    </rPh>
    <rPh sb="34" eb="35">
      <t>フ</t>
    </rPh>
    <rPh sb="38" eb="39">
      <t>ウエ</t>
    </rPh>
    <rPh sb="43" eb="45">
      <t>ソウカイ</t>
    </rPh>
    <rPh sb="45" eb="46">
      <t>トウ</t>
    </rPh>
    <rPh sb="47" eb="49">
      <t>サンカ</t>
    </rPh>
    <phoneticPr fontId="5"/>
  </si>
  <si>
    <t>平成２６年度には，ＲＣＡ総会及び政府代表者会合に参加した。</t>
    <rPh sb="0" eb="2">
      <t>ヘイセイ</t>
    </rPh>
    <rPh sb="4" eb="6">
      <t>ネンド</t>
    </rPh>
    <rPh sb="12" eb="14">
      <t>ソウカイ</t>
    </rPh>
    <rPh sb="14" eb="15">
      <t>オヨ</t>
    </rPh>
    <rPh sb="16" eb="18">
      <t>セイフ</t>
    </rPh>
    <rPh sb="18" eb="21">
      <t>ダイヒョウシャ</t>
    </rPh>
    <rPh sb="21" eb="23">
      <t>カイゴウ</t>
    </rPh>
    <rPh sb="24" eb="26">
      <t>サンカ</t>
    </rPh>
    <phoneticPr fontId="5"/>
  </si>
  <si>
    <t>平成２６年度には，ＲＣＡ国内対応委員会を４回開催した。</t>
    <rPh sb="0" eb="2">
      <t>ヘイセイ</t>
    </rPh>
    <rPh sb="4" eb="6">
      <t>ネンド</t>
    </rPh>
    <rPh sb="12" eb="14">
      <t>コクナイ</t>
    </rPh>
    <rPh sb="14" eb="16">
      <t>タイオウ</t>
    </rPh>
    <rPh sb="16" eb="19">
      <t>イインカイ</t>
    </rPh>
    <rPh sb="21" eb="22">
      <t>カイ</t>
    </rPh>
    <rPh sb="22" eb="24">
      <t>カイサイ</t>
    </rPh>
    <phoneticPr fontId="5"/>
  </si>
  <si>
    <t>‐</t>
  </si>
  <si>
    <t>各項目について適正に資金が活用され，効率的かつ有効に実施されている。</t>
    <rPh sb="0" eb="3">
      <t>カクコウモク</t>
    </rPh>
    <rPh sb="7" eb="9">
      <t>テキセイ</t>
    </rPh>
    <rPh sb="10" eb="12">
      <t>シキン</t>
    </rPh>
    <rPh sb="13" eb="15">
      <t>カツヨウ</t>
    </rPh>
    <rPh sb="18" eb="21">
      <t>コウリツテキ</t>
    </rPh>
    <rPh sb="23" eb="25">
      <t>ユウコウ</t>
    </rPh>
    <rPh sb="26" eb="28">
      <t>ジッシ</t>
    </rPh>
    <phoneticPr fontId="5"/>
  </si>
  <si>
    <t>引き続き効率的かつ有効な実施に努める。</t>
    <rPh sb="0" eb="1">
      <t>ヒ</t>
    </rPh>
    <rPh sb="2" eb="3">
      <t>ツヅ</t>
    </rPh>
    <rPh sb="4" eb="7">
      <t>コウリツテキ</t>
    </rPh>
    <rPh sb="9" eb="11">
      <t>ユウコウ</t>
    </rPh>
    <rPh sb="12" eb="14">
      <t>ジッシ</t>
    </rPh>
    <rPh sb="15" eb="16">
      <t>ツト</t>
    </rPh>
    <phoneticPr fontId="5"/>
  </si>
  <si>
    <t>福島県におけるＩＡＥＡとの協力プロジェクトの円滑な実施。</t>
    <phoneticPr fontId="5"/>
  </si>
  <si>
    <t>福島県において開催されるＩＡＥＡによる研修の参加者数。</t>
    <phoneticPr fontId="5"/>
  </si>
  <si>
    <t>-</t>
    <phoneticPr fontId="5"/>
  </si>
  <si>
    <t>-</t>
    <phoneticPr fontId="5"/>
  </si>
  <si>
    <t>福島県におけるＩＡＥＡとの協力プロジェクトに関する関係者との協議・調整等，プロジェクトの実施を支援する。</t>
    <phoneticPr fontId="5"/>
  </si>
  <si>
    <t>回</t>
    <rPh sb="0" eb="1">
      <t>カイ</t>
    </rPh>
    <phoneticPr fontId="5"/>
  </si>
  <si>
    <t>人</t>
    <rPh sb="0" eb="1">
      <t>ヒト</t>
    </rPh>
    <phoneticPr fontId="5"/>
  </si>
  <si>
    <t>人</t>
    <rPh sb="0" eb="1">
      <t>ヒト</t>
    </rPh>
    <phoneticPr fontId="5"/>
  </si>
  <si>
    <t>不拡散，原子力の平和的利用の促進，福島復興は広く国民の利益に資するものである。</t>
    <rPh sb="0" eb="3">
      <t>フカクサン</t>
    </rPh>
    <rPh sb="4" eb="7">
      <t>ゲンシリョク</t>
    </rPh>
    <rPh sb="8" eb="11">
      <t>ヘイワテキ</t>
    </rPh>
    <rPh sb="11" eb="13">
      <t>リヨウ</t>
    </rPh>
    <rPh sb="14" eb="16">
      <t>ソクシン</t>
    </rPh>
    <rPh sb="17" eb="19">
      <t>フクシマ</t>
    </rPh>
    <rPh sb="19" eb="21">
      <t>フッコウ</t>
    </rPh>
    <rPh sb="22" eb="23">
      <t>ヒロ</t>
    </rPh>
    <rPh sb="24" eb="26">
      <t>コクミン</t>
    </rPh>
    <rPh sb="27" eb="29">
      <t>リエキ</t>
    </rPh>
    <rPh sb="30" eb="31">
      <t>シ</t>
    </rPh>
    <phoneticPr fontId="5"/>
  </si>
  <si>
    <t>原子力の平和的利用における国際協力の推進には，二国間及び国際機関を通じた協力の促進が不可欠である。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4">
      <t>ニ</t>
    </rPh>
    <rPh sb="24" eb="26">
      <t>コクカン</t>
    </rPh>
    <rPh sb="26" eb="27">
      <t>オヨ</t>
    </rPh>
    <rPh sb="28" eb="30">
      <t>コクサイ</t>
    </rPh>
    <rPh sb="30" eb="32">
      <t>キカン</t>
    </rPh>
    <rPh sb="33" eb="34">
      <t>ツウ</t>
    </rPh>
    <rPh sb="36" eb="38">
      <t>キョウリョク</t>
    </rPh>
    <rPh sb="39" eb="41">
      <t>ソクシン</t>
    </rPh>
    <rPh sb="42" eb="45">
      <t>フカケツ</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</si>
  <si>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</si>
  <si>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交渉，会議等への参加やプロジェクトの実施支援等に必要な最低限の経費が効率的に実施されている。</t>
    <rPh sb="3" eb="5">
      <t>カイギ</t>
    </rPh>
    <rPh sb="5" eb="6">
      <t>トウ</t>
    </rPh>
    <rPh sb="8" eb="10">
      <t>サンカ</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</si>
  <si>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phoneticPr fontId="5"/>
  </si>
  <si>
    <t>原子力協定については，署名済みの協定２本が国会承認され，発効した。その他の事業については，目標を達成した。</t>
    <rPh sb="0" eb="3">
      <t>ゲンシリョク</t>
    </rPh>
    <rPh sb="3" eb="5">
      <t>キョウテイ</t>
    </rPh>
    <rPh sb="11" eb="13">
      <t>ショメイ</t>
    </rPh>
    <rPh sb="13" eb="14">
      <t>ズ</t>
    </rPh>
    <rPh sb="16" eb="18">
      <t>キョウテイ</t>
    </rPh>
    <rPh sb="19" eb="20">
      <t>ホン</t>
    </rPh>
    <rPh sb="21" eb="23">
      <t>コッカイ</t>
    </rPh>
    <rPh sb="23" eb="25">
      <t>ショウニン</t>
    </rPh>
    <rPh sb="28" eb="30">
      <t>ハッコウ</t>
    </rPh>
    <rPh sb="35" eb="36">
      <t>タ</t>
    </rPh>
    <rPh sb="37" eb="39">
      <t>ジギョウ</t>
    </rPh>
    <rPh sb="45" eb="47">
      <t>モクヒョウ</t>
    </rPh>
    <rPh sb="48" eb="50">
      <t>タッセイ</t>
    </rPh>
    <phoneticPr fontId="5"/>
  </si>
  <si>
    <t>原子力協定，ＲＣＡやＩＡＥＡを通じたプロジェクトとも有効な事業が実施されている。</t>
    <rPh sb="0" eb="3">
      <t>ゲンシリョク</t>
    </rPh>
    <rPh sb="3" eb="5">
      <t>キョウテイ</t>
    </rPh>
    <rPh sb="15" eb="16">
      <t>ツウ</t>
    </rPh>
    <rPh sb="26" eb="28">
      <t>ユウコウ</t>
    </rPh>
    <rPh sb="29" eb="31">
      <t>ジギョウ</t>
    </rPh>
    <rPh sb="32" eb="34">
      <t>ジッシ</t>
    </rPh>
    <phoneticPr fontId="5"/>
  </si>
  <si>
    <t>原子力協定交渉やＩＡＥＡ技術協力，福島におけるＩＡＥＡとの協力プロジェクトは，国が主体となって行うべきもの。</t>
    <rPh sb="0" eb="3">
      <t>ゲンシリョク</t>
    </rPh>
    <rPh sb="3" eb="5">
      <t>キョウテイ</t>
    </rPh>
    <rPh sb="5" eb="7">
      <t>コウショウ</t>
    </rPh>
    <rPh sb="12" eb="14">
      <t>ギジュツ</t>
    </rPh>
    <rPh sb="14" eb="16">
      <t>キョウリョク</t>
    </rPh>
    <rPh sb="17" eb="19">
      <t>フクシマ</t>
    </rPh>
    <rPh sb="29" eb="31">
      <t>キョウリョク</t>
    </rPh>
    <rPh sb="39" eb="40">
      <t>クニ</t>
    </rPh>
    <rPh sb="41" eb="43">
      <t>シュタイ</t>
    </rPh>
    <rPh sb="47" eb="48">
      <t>オコナ</t>
    </rPh>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</si>
  <si>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</si>
  <si>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</si>
  <si>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　　/</t>
    <phoneticPr fontId="5"/>
  </si>
  <si>
    <t>4,295,250円/7名</t>
    <rPh sb="9" eb="10">
      <t>エン</t>
    </rPh>
    <rPh sb="12" eb="13">
      <t>メイ</t>
    </rPh>
    <phoneticPr fontId="5"/>
  </si>
  <si>
    <t>4,301,073円/3名</t>
    <rPh sb="9" eb="10">
      <t>エン</t>
    </rPh>
    <rPh sb="12" eb="13">
      <t>メイ</t>
    </rPh>
    <phoneticPr fontId="5"/>
  </si>
  <si>
    <t>3,967,391円/5名</t>
    <rPh sb="9" eb="10">
      <t>エン</t>
    </rPh>
    <rPh sb="12" eb="13">
      <t>メイ</t>
    </rPh>
    <phoneticPr fontId="5"/>
  </si>
  <si>
    <t>4,455,000円/3名</t>
    <rPh sb="9" eb="10">
      <t>エン</t>
    </rPh>
    <rPh sb="12" eb="13">
      <t>メイ</t>
    </rPh>
    <phoneticPr fontId="5"/>
  </si>
  <si>
    <t>ＲＣＡ国内対応委員会の総経費／委員会開催回数　　　　　　　　　　　　　　</t>
    <rPh sb="3" eb="5">
      <t>コクナイ</t>
    </rPh>
    <rPh sb="5" eb="7">
      <t>タイオウ</t>
    </rPh>
    <rPh sb="7" eb="10">
      <t>イインカイ</t>
    </rPh>
    <rPh sb="11" eb="14">
      <t>ソウケイヒ</t>
    </rPh>
    <rPh sb="15" eb="18">
      <t>イインカイ</t>
    </rPh>
    <rPh sb="18" eb="20">
      <t>カイサイ</t>
    </rPh>
    <rPh sb="20" eb="22">
      <t>カイスウ</t>
    </rPh>
    <phoneticPr fontId="5"/>
  </si>
  <si>
    <t>円</t>
    <rPh sb="0" eb="1">
      <t>エン</t>
    </rPh>
    <phoneticPr fontId="5"/>
  </si>
  <si>
    <t>　　/</t>
    <phoneticPr fontId="5"/>
  </si>
  <si>
    <t>326,500円/2回</t>
    <rPh sb="7" eb="8">
      <t>エン</t>
    </rPh>
    <rPh sb="10" eb="11">
      <t>カイ</t>
    </rPh>
    <phoneticPr fontId="5"/>
  </si>
  <si>
    <t>668,000円/4回</t>
    <rPh sb="7" eb="8">
      <t>エン</t>
    </rPh>
    <rPh sb="10" eb="11">
      <t>カイ</t>
    </rPh>
    <phoneticPr fontId="5"/>
  </si>
  <si>
    <t>499,740円/4回</t>
    <rPh sb="7" eb="8">
      <t>エン</t>
    </rPh>
    <rPh sb="10" eb="11">
      <t>カイ</t>
    </rPh>
    <phoneticPr fontId="5"/>
  </si>
  <si>
    <t>561,000円/4回</t>
    <rPh sb="7" eb="8">
      <t>エン</t>
    </rPh>
    <rPh sb="10" eb="11">
      <t>カイ</t>
    </rPh>
    <phoneticPr fontId="5"/>
  </si>
  <si>
    <t>原子力関連施設視察旅費合計／実施回数　　　　　　　　　　　　　　</t>
    <rPh sb="0" eb="3">
      <t>ゲンシリョク</t>
    </rPh>
    <rPh sb="3" eb="5">
      <t>カンレン</t>
    </rPh>
    <rPh sb="5" eb="7">
      <t>シセツ</t>
    </rPh>
    <rPh sb="7" eb="9">
      <t>シサツ</t>
    </rPh>
    <rPh sb="9" eb="11">
      <t>リョヒ</t>
    </rPh>
    <rPh sb="11" eb="13">
      <t>ゴウケイ</t>
    </rPh>
    <rPh sb="14" eb="16">
      <t>ジッシ</t>
    </rPh>
    <rPh sb="16" eb="18">
      <t>カイスウ</t>
    </rPh>
    <phoneticPr fontId="5"/>
  </si>
  <si>
    <t>62,700円/1回</t>
    <rPh sb="6" eb="7">
      <t>エン</t>
    </rPh>
    <rPh sb="9" eb="10">
      <t>カイ</t>
    </rPh>
    <phoneticPr fontId="5"/>
  </si>
  <si>
    <t>111,870円/5回</t>
    <rPh sb="7" eb="8">
      <t>エン</t>
    </rPh>
    <rPh sb="10" eb="11">
      <t>カイ</t>
    </rPh>
    <phoneticPr fontId="5"/>
  </si>
  <si>
    <t>267,248円/9回</t>
    <rPh sb="7" eb="8">
      <t>エン</t>
    </rPh>
    <rPh sb="10" eb="11">
      <t>カイ</t>
    </rPh>
    <phoneticPr fontId="5"/>
  </si>
  <si>
    <t>75,000円/1回</t>
    <rPh sb="6" eb="7">
      <t>エン</t>
    </rPh>
    <rPh sb="9" eb="10">
      <t>カイ</t>
    </rPh>
    <phoneticPr fontId="5"/>
  </si>
  <si>
    <t>原子力関連情報データ購読料／１冊　　　　　　　　　　　　　　</t>
    <rPh sb="0" eb="3">
      <t>ゲンシリョク</t>
    </rPh>
    <rPh sb="3" eb="5">
      <t>カンレン</t>
    </rPh>
    <rPh sb="5" eb="7">
      <t>ジョウホウ</t>
    </rPh>
    <rPh sb="10" eb="13">
      <t>コウドクリョウ</t>
    </rPh>
    <rPh sb="15" eb="16">
      <t>サツ</t>
    </rPh>
    <phoneticPr fontId="5"/>
  </si>
  <si>
    <t>218,295円/1冊</t>
    <rPh sb="7" eb="8">
      <t>エン</t>
    </rPh>
    <rPh sb="10" eb="11">
      <t>サツ</t>
    </rPh>
    <phoneticPr fontId="5"/>
  </si>
  <si>
    <t>229,518円/1冊</t>
    <rPh sb="7" eb="8">
      <t>エン</t>
    </rPh>
    <rPh sb="10" eb="11">
      <t>サツ</t>
    </rPh>
    <phoneticPr fontId="5"/>
  </si>
  <si>
    <t>291,000円/1冊</t>
    <rPh sb="7" eb="8">
      <t>エン</t>
    </rPh>
    <rPh sb="10" eb="11">
      <t>サツ</t>
    </rPh>
    <phoneticPr fontId="5"/>
  </si>
  <si>
    <t>予算見直しにより購読中止</t>
    <rPh sb="0" eb="2">
      <t>ヨサン</t>
    </rPh>
    <rPh sb="2" eb="4">
      <t>ミナオ</t>
    </rPh>
    <rPh sb="8" eb="10">
      <t>コウドク</t>
    </rPh>
    <rPh sb="10" eb="12">
      <t>チュウシ</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</si>
  <si>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</si>
  <si>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t>
    <phoneticPr fontId="5"/>
  </si>
  <si>
    <t>533,095円/22回</t>
    <rPh sb="7" eb="8">
      <t>エン</t>
    </rPh>
    <rPh sb="11" eb="12">
      <t>カイ</t>
    </rPh>
    <phoneticPr fontId="5"/>
  </si>
  <si>
    <t>549,000円/7回</t>
    <rPh sb="7" eb="8">
      <t>エン</t>
    </rPh>
    <rPh sb="10" eb="11">
      <t>カイ</t>
    </rPh>
    <phoneticPr fontId="5"/>
  </si>
  <si>
    <t>-</t>
    <phoneticPr fontId="5"/>
  </si>
  <si>
    <t>（１）原子力協力専門員経費（Ａブロック）
（２）原子力協定締結交渉関係経費（Ｂ．～Ｃ．ブロック）
（３）ＲＣＡ医療健康分野事業会合（準備会合）関係経費（Ｄ，～Ｅ．ブロック）
（４）原子力の平和的利用のための国際協力関係経費（Ｆ．～Ｈ．ブロック）
（５）福島県における協力プロジェクト実施関係経費（Ｉ．～Ｊ．ブロック）</t>
    <rPh sb="3" eb="6">
      <t>ゲンシリョク</t>
    </rPh>
    <rPh sb="6" eb="8">
      <t>キョウリョク</t>
    </rPh>
    <rPh sb="8" eb="11">
      <t>センモンイン</t>
    </rPh>
    <rPh sb="11" eb="13">
      <t>ケイヒ</t>
    </rPh>
    <rPh sb="24" eb="27">
      <t>ゲンシリョク</t>
    </rPh>
    <rPh sb="27" eb="29">
      <t>キョウテイ</t>
    </rPh>
    <rPh sb="29" eb="31">
      <t>テイケツ</t>
    </rPh>
    <rPh sb="31" eb="33">
      <t>コウショウ</t>
    </rPh>
    <rPh sb="33" eb="35">
      <t>カンケイ</t>
    </rPh>
    <rPh sb="35" eb="37">
      <t>ケイヒ</t>
    </rPh>
    <rPh sb="55" eb="57">
      <t>イリョウ</t>
    </rPh>
    <rPh sb="57" eb="59">
      <t>ケンコウ</t>
    </rPh>
    <rPh sb="59" eb="61">
      <t>ブンヤ</t>
    </rPh>
    <rPh sb="61" eb="63">
      <t>ジギョウ</t>
    </rPh>
    <rPh sb="63" eb="65">
      <t>カイゴウ</t>
    </rPh>
    <rPh sb="66" eb="68">
      <t>ジュンビ</t>
    </rPh>
    <rPh sb="68" eb="70">
      <t>カイゴウ</t>
    </rPh>
    <rPh sb="71" eb="73">
      <t>カンケイ</t>
    </rPh>
    <rPh sb="73" eb="75">
      <t>ケイヒ</t>
    </rPh>
    <rPh sb="90" eb="93">
      <t>ゲンシリョク</t>
    </rPh>
    <rPh sb="94" eb="97">
      <t>ヘイワテキ</t>
    </rPh>
    <rPh sb="97" eb="99">
      <t>リヨウ</t>
    </rPh>
    <rPh sb="103" eb="105">
      <t>コクサイ</t>
    </rPh>
    <rPh sb="105" eb="107">
      <t>キョウリョク</t>
    </rPh>
    <rPh sb="107" eb="109">
      <t>カンケイ</t>
    </rPh>
    <rPh sb="109" eb="111">
      <t>ケイヒ</t>
    </rPh>
    <rPh sb="126" eb="129">
      <t>フクシマケン</t>
    </rPh>
    <rPh sb="133" eb="135">
      <t>キョウリョク</t>
    </rPh>
    <rPh sb="141" eb="143">
      <t>ジッシ</t>
    </rPh>
    <rPh sb="143" eb="145">
      <t>カンケイ</t>
    </rPh>
    <rPh sb="145" eb="147">
      <t>ケイヒ</t>
    </rPh>
    <phoneticPr fontId="5"/>
  </si>
  <si>
    <t>随意契約</t>
    <rPh sb="0" eb="2">
      <t>ズイイ</t>
    </rPh>
    <rPh sb="2" eb="4">
      <t>ケイヤク</t>
    </rPh>
    <phoneticPr fontId="5"/>
  </si>
  <si>
    <t>見積合わせ</t>
    <rPh sb="0" eb="3">
      <t>ミツモリア</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</si>
  <si>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</si>
  <si>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原子力の平和的利用における国際協力を推進する。具体的には，（１）原子力協定の締結交渉を行う，（２）「原子力科学技術に関する研究，開発及び訓練のための地域協力協定」（RCA）の枠組みを通じた技術協力を推進するためＲＣＡ総会等に参加し，また，ＲＣＡ国内対応委員会を開催する，（３）国際的な原子力協力の一環として，原子力関連施設の視察を行う，（４）国際的な原子力協力に必要な情報を専門資料から入手する，（５）福島県におけるIAEAとの協力プロジェクトの実施を支援する。
①原子力協定締結交渉関係経費：平成２０年度開始，②原子力協力専門員経費：平成２３年度開始，③ＲＣＡ医療・健康分野事業会合（準備会合）関係経費：平成１７年度開始，④原子力の平和利用に係る国際協力関係経費：平成１８年度開始，⑤福島県における協力プロジェクト実施関係経費：平成２６年度開始</t>
    <rPh sb="0" eb="3">
      <t>ゲンシリョク</t>
    </rPh>
    <rPh sb="4" eb="6">
      <t>ヘイワ</t>
    </rPh>
    <rPh sb="6" eb="7">
      <t>テキ</t>
    </rPh>
    <rPh sb="7" eb="9">
      <t>リヨウ</t>
    </rPh>
    <rPh sb="13" eb="15">
      <t>コクサイ</t>
    </rPh>
    <rPh sb="15" eb="17">
      <t>キョウリョク</t>
    </rPh>
    <rPh sb="18" eb="20">
      <t>スイシン</t>
    </rPh>
    <rPh sb="23" eb="26">
      <t>グタイテキ</t>
    </rPh>
    <rPh sb="32" eb="35">
      <t>ゲンシリョク</t>
    </rPh>
    <rPh sb="35" eb="37">
      <t>キョウテイ</t>
    </rPh>
    <rPh sb="38" eb="40">
      <t>テイケツ</t>
    </rPh>
    <rPh sb="40" eb="42">
      <t>コウショウ</t>
    </rPh>
    <rPh sb="43" eb="44">
      <t>オコナ</t>
    </rPh>
    <rPh sb="50" eb="53">
      <t>ゲンシリョク</t>
    </rPh>
    <rPh sb="53" eb="55">
      <t>カガク</t>
    </rPh>
    <rPh sb="55" eb="57">
      <t>ギジュツ</t>
    </rPh>
    <rPh sb="58" eb="59">
      <t>カン</t>
    </rPh>
    <rPh sb="61" eb="63">
      <t>ケンキュウ</t>
    </rPh>
    <rPh sb="64" eb="66">
      <t>カイハツ</t>
    </rPh>
    <rPh sb="66" eb="67">
      <t>オヨ</t>
    </rPh>
    <rPh sb="68" eb="70">
      <t>クンレン</t>
    </rPh>
    <rPh sb="74" eb="76">
      <t>チイキ</t>
    </rPh>
    <rPh sb="76" eb="78">
      <t>キョウリョク</t>
    </rPh>
    <rPh sb="78" eb="80">
      <t>キョウテイ</t>
    </rPh>
    <rPh sb="87" eb="89">
      <t>ワクグ</t>
    </rPh>
    <rPh sb="91" eb="92">
      <t>ツウ</t>
    </rPh>
    <rPh sb="94" eb="96">
      <t>ギジュツ</t>
    </rPh>
    <rPh sb="96" eb="98">
      <t>キョウリョク</t>
    </rPh>
    <rPh sb="99" eb="101">
      <t>スイシン</t>
    </rPh>
    <rPh sb="108" eb="110">
      <t>ソウカイ</t>
    </rPh>
    <rPh sb="110" eb="111">
      <t>トウ</t>
    </rPh>
    <rPh sb="112" eb="114">
      <t>サンカ</t>
    </rPh>
    <rPh sb="122" eb="124">
      <t>コクナイ</t>
    </rPh>
    <rPh sb="124" eb="126">
      <t>タイオウ</t>
    </rPh>
    <rPh sb="126" eb="129">
      <t>イインカイ</t>
    </rPh>
    <rPh sb="130" eb="132">
      <t>カイサイ</t>
    </rPh>
    <rPh sb="138" eb="141">
      <t>コクサイテキ</t>
    </rPh>
    <rPh sb="142" eb="145">
      <t>ゲンシリョク</t>
    </rPh>
    <rPh sb="145" eb="147">
      <t>キョウリョク</t>
    </rPh>
    <rPh sb="148" eb="150">
      <t>イッカン</t>
    </rPh>
    <rPh sb="154" eb="157">
      <t>ゲンシリョク</t>
    </rPh>
    <rPh sb="157" eb="159">
      <t>カンレン</t>
    </rPh>
    <rPh sb="159" eb="161">
      <t>シセツ</t>
    </rPh>
    <rPh sb="162" eb="164">
      <t>シサツ</t>
    </rPh>
    <rPh sb="165" eb="166">
      <t>オコナ</t>
    </rPh>
    <rPh sb="171" eb="174">
      <t>コクサイテキ</t>
    </rPh>
    <rPh sb="175" eb="178">
      <t>ゲンシリョク</t>
    </rPh>
    <rPh sb="178" eb="180">
      <t>キョウリョク</t>
    </rPh>
    <rPh sb="181" eb="183">
      <t>ヒツヨウ</t>
    </rPh>
    <rPh sb="184" eb="186">
      <t>ジョウホウ</t>
    </rPh>
    <rPh sb="187" eb="189">
      <t>センモン</t>
    </rPh>
    <rPh sb="189" eb="191">
      <t>シリョウ</t>
    </rPh>
    <rPh sb="193" eb="195">
      <t>ニュウシュ</t>
    </rPh>
    <rPh sb="201" eb="204">
      <t>フクシマケン</t>
    </rPh>
    <rPh sb="214" eb="216">
      <t>キョウリョク</t>
    </rPh>
    <rPh sb="223" eb="225">
      <t>ジッシ</t>
    </rPh>
    <rPh sb="226" eb="228">
      <t>シエン</t>
    </rPh>
    <rPh sb="234" eb="237">
      <t>ゲンシリョク</t>
    </rPh>
    <rPh sb="237" eb="239">
      <t>キョウテイ</t>
    </rPh>
    <rPh sb="239" eb="241">
      <t>テイケツ</t>
    </rPh>
    <rPh sb="241" eb="243">
      <t>コウショウ</t>
    </rPh>
    <rPh sb="243" eb="245">
      <t>カンケイ</t>
    </rPh>
    <rPh sb="245" eb="247">
      <t>ケイヒ</t>
    </rPh>
    <rPh sb="248" eb="250">
      <t>ヘイセイ</t>
    </rPh>
    <rPh sb="252" eb="254">
      <t>ネンド</t>
    </rPh>
    <rPh sb="254" eb="256">
      <t>カイシ</t>
    </rPh>
    <rPh sb="258" eb="261">
      <t>ゲンシリョク</t>
    </rPh>
    <rPh sb="261" eb="263">
      <t>キョウリョク</t>
    </rPh>
    <rPh sb="263" eb="266">
      <t>センモンイン</t>
    </rPh>
    <rPh sb="266" eb="268">
      <t>ケイヒ</t>
    </rPh>
    <rPh sb="269" eb="271">
      <t>ヘイセイ</t>
    </rPh>
    <rPh sb="273" eb="275">
      <t>ネンド</t>
    </rPh>
    <rPh sb="275" eb="277">
      <t>カイシ</t>
    </rPh>
    <rPh sb="282" eb="284">
      <t>イリョウ</t>
    </rPh>
    <rPh sb="285" eb="287">
      <t>ケンコウ</t>
    </rPh>
    <rPh sb="287" eb="289">
      <t>ブンヤ</t>
    </rPh>
    <rPh sb="289" eb="291">
      <t>ジギョウ</t>
    </rPh>
    <rPh sb="291" eb="293">
      <t>カイゴウ</t>
    </rPh>
    <rPh sb="294" eb="296">
      <t>ジュンビ</t>
    </rPh>
    <rPh sb="296" eb="298">
      <t>カイゴウ</t>
    </rPh>
    <rPh sb="299" eb="301">
      <t>カンケイ</t>
    </rPh>
    <rPh sb="301" eb="303">
      <t>ケイヒ</t>
    </rPh>
    <rPh sb="304" eb="306">
      <t>ヘイセイ</t>
    </rPh>
    <rPh sb="308" eb="310">
      <t>ネンド</t>
    </rPh>
    <rPh sb="310" eb="312">
      <t>カイシ</t>
    </rPh>
    <rPh sb="314" eb="317">
      <t>ゲンシリョク</t>
    </rPh>
    <rPh sb="318" eb="320">
      <t>ヘイワ</t>
    </rPh>
    <rPh sb="320" eb="322">
      <t>リヨウ</t>
    </rPh>
    <rPh sb="323" eb="324">
      <t>カカ</t>
    </rPh>
    <rPh sb="325" eb="327">
      <t>コクサイ</t>
    </rPh>
    <rPh sb="327" eb="329">
      <t>キョウリョク</t>
    </rPh>
    <rPh sb="329" eb="331">
      <t>カンケイ</t>
    </rPh>
    <rPh sb="331" eb="333">
      <t>ケイヒ</t>
    </rPh>
    <rPh sb="334" eb="336">
      <t>ヘイセイ</t>
    </rPh>
    <rPh sb="338" eb="340">
      <t>ネンド</t>
    </rPh>
    <rPh sb="340" eb="342">
      <t>カイシ</t>
    </rPh>
    <rPh sb="344" eb="347">
      <t>フクシマケン</t>
    </rPh>
    <rPh sb="351" eb="353">
      <t>キョウリョク</t>
    </rPh>
    <rPh sb="359" eb="361">
      <t>ジッシ</t>
    </rPh>
    <rPh sb="361" eb="363">
      <t>カンケイ</t>
    </rPh>
    <rPh sb="363" eb="365">
      <t>ケイヒ</t>
    </rPh>
    <rPh sb="366" eb="368">
      <t>ヘイセイ</t>
    </rPh>
    <rPh sb="370" eb="372">
      <t>ネンド</t>
    </rPh>
    <rPh sb="372" eb="374">
      <t>カイシ</t>
    </rPh>
    <phoneticPr fontId="5"/>
  </si>
  <si>
    <t>-</t>
    <phoneticPr fontId="5"/>
  </si>
  <si>
    <t>-</t>
    <phoneticPr fontId="5"/>
  </si>
  <si>
    <t>-</t>
    <phoneticPr fontId="5"/>
  </si>
  <si>
    <t>-</t>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</si>
  <si>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</si>
  <si>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（原子力関連の人的・法的基盤の調査等の実施）</t>
    <rPh sb="1" eb="4">
      <t>ゲンシリョク</t>
    </rPh>
    <rPh sb="4" eb="6">
      <t>カンレン</t>
    </rPh>
    <rPh sb="7" eb="9">
      <t>ジンテキ</t>
    </rPh>
    <rPh sb="10" eb="12">
      <t>ホウテキ</t>
    </rPh>
    <rPh sb="12" eb="14">
      <t>キバン</t>
    </rPh>
    <rPh sb="15" eb="17">
      <t>チョウサ</t>
    </rPh>
    <rPh sb="17" eb="18">
      <t>トウ</t>
    </rPh>
    <rPh sb="19" eb="21">
      <t>ジッシ</t>
    </rPh>
    <phoneticPr fontId="5"/>
  </si>
  <si>
    <t>（原子力関連施設視察）</t>
    <rPh sb="1" eb="4">
      <t>ゲンシリョク</t>
    </rPh>
    <rPh sb="4" eb="6">
      <t>カンレン</t>
    </rPh>
    <rPh sb="6" eb="8">
      <t>シセツ</t>
    </rPh>
    <rPh sb="8" eb="10">
      <t>シサツ</t>
    </rPh>
    <phoneticPr fontId="5"/>
  </si>
  <si>
    <t>室長　臼井　将人</t>
    <rPh sb="0" eb="2">
      <t>シツチョウ</t>
    </rPh>
    <rPh sb="3" eb="5">
      <t>ウスイ</t>
    </rPh>
    <rPh sb="6" eb="8">
      <t>マサト</t>
    </rPh>
    <phoneticPr fontId="5"/>
  </si>
  <si>
    <t>-</t>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</si>
  <si>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</si>
  <si>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</si>
  <si>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「原子力の平和的利用に関する協力及び途上国支援関係経費」を新規要求したため。
「福島県における協力プロジェクト実施関係経費」において，過去の実績を踏まえ出張旅費等増。</t>
    <rPh sb="1" eb="4">
      <t>ゲンシリョク</t>
    </rPh>
    <rPh sb="5" eb="8">
      <t>ヘイワテキ</t>
    </rPh>
    <rPh sb="8" eb="10">
      <t>リヨウ</t>
    </rPh>
    <rPh sb="11" eb="12">
      <t>カン</t>
    </rPh>
    <rPh sb="14" eb="16">
      <t>キョウリョク</t>
    </rPh>
    <rPh sb="16" eb="17">
      <t>オヨ</t>
    </rPh>
    <rPh sb="18" eb="21">
      <t>トジョウコク</t>
    </rPh>
    <rPh sb="21" eb="23">
      <t>シエン</t>
    </rPh>
    <rPh sb="23" eb="25">
      <t>カンケイ</t>
    </rPh>
    <rPh sb="25" eb="27">
      <t>ケイヒ</t>
    </rPh>
    <rPh sb="29" eb="31">
      <t>シンキ</t>
    </rPh>
    <rPh sb="31" eb="33">
      <t>ヨウキュウ</t>
    </rPh>
    <rPh sb="41" eb="44">
      <t>フクシマケン</t>
    </rPh>
    <rPh sb="48" eb="50">
      <t>キョウリョク</t>
    </rPh>
    <rPh sb="56" eb="58">
      <t>ジッシ</t>
    </rPh>
    <rPh sb="58" eb="60">
      <t>カンケイ</t>
    </rPh>
    <rPh sb="60" eb="62">
      <t>ケイヒ</t>
    </rPh>
    <rPh sb="68" eb="70">
      <t>カコ</t>
    </rPh>
    <rPh sb="71" eb="73">
      <t>ジッセキ</t>
    </rPh>
    <rPh sb="74" eb="75">
      <t>フ</t>
    </rPh>
    <rPh sb="77" eb="79">
      <t>シュッチョウ</t>
    </rPh>
    <rPh sb="79" eb="81">
      <t>リョヒ</t>
    </rPh>
    <rPh sb="81" eb="82">
      <t>トウ</t>
    </rPh>
    <rPh sb="82" eb="83">
      <t>ゾウ</t>
    </rPh>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</si>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</sst>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178590</xdr:colOff>
      <xdr:row>139</xdr:row>
      <xdr:rowOff>215103</xdr:rowOff>
    </xdr:from>
    <xdr:to>
      <xdr:col>33</xdr:col>
      <xdr:colOff>23809</xdr:colOff>
      <xdr:row>141</xdr:row>
      <xdr:rowOff>38100</xdr:rowOff>
    </xdr:to>
    <xdr:sp macro="" textlink="">
      <xdr:nvSpPr>
        <xdr:cNvPr id="2" name="正方形/長方形 1"/>
        <xdr:cNvSpPr/>
      </xdr:nvSpPr>
      <xdr:spPr>
        <a:xfrm>
          <a:off x="4648990" y="51434203"/>
          <a:ext cx="2080419" cy="5341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140</xdr:row>
      <xdr:rowOff>273843</xdr:rowOff>
    </xdr:from>
    <xdr:ext cx="184731" cy="264560"/>
    <xdr:sp macro="" textlink="">
      <xdr:nvSpPr>
        <xdr:cNvPr id="3" name="テキスト ボックス 2"/>
        <xdr:cNvSpPr txBox="1"/>
      </xdr:nvSpPr>
      <xdr:spPr>
        <a:xfrm>
          <a:off x="3036094" y="50649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141</xdr:row>
      <xdr:rowOff>36507</xdr:rowOff>
    </xdr:from>
    <xdr:to>
      <xdr:col>28</xdr:col>
      <xdr:colOff>11903</xdr:colOff>
      <xdr:row>142</xdr:row>
      <xdr:rowOff>788</xdr:rowOff>
    </xdr:to>
    <xdr:cxnSp macro="">
      <xdr:nvCxnSpPr>
        <xdr:cNvPr id="5" name="直線矢印コネクタ 4"/>
        <xdr:cNvCxnSpPr/>
      </xdr:nvCxnSpPr>
      <xdr:spPr>
        <a:xfrm>
          <a:off x="5701503" y="51966807"/>
          <a:ext cx="0" cy="319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202403</xdr:colOff>
      <xdr:row>142</xdr:row>
      <xdr:rowOff>84925</xdr:rowOff>
    </xdr:from>
    <xdr:to>
      <xdr:col>33</xdr:col>
      <xdr:colOff>23015</xdr:colOff>
      <xdr:row>143</xdr:row>
      <xdr:rowOff>285750</xdr:rowOff>
    </xdr:to>
    <xdr:sp macro="" textlink="">
      <xdr:nvSpPr>
        <xdr:cNvPr id="9" name="正方形/長方形 8"/>
        <xdr:cNvSpPr/>
      </xdr:nvSpPr>
      <xdr:spPr>
        <a:xfrm>
          <a:off x="4672803" y="52370825"/>
          <a:ext cx="2055812" cy="5564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Ａ．原子力協力専門員５名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23809</xdr:colOff>
      <xdr:row>146</xdr:row>
      <xdr:rowOff>23814</xdr:rowOff>
    </xdr:from>
    <xdr:to>
      <xdr:col>33</xdr:col>
      <xdr:colOff>47621</xdr:colOff>
      <xdr:row>147</xdr:row>
      <xdr:rowOff>178587</xdr:rowOff>
    </xdr:to>
    <xdr:sp macro="" textlink="">
      <xdr:nvSpPr>
        <xdr:cNvPr id="10" name="正方形/長方形 9"/>
        <xdr:cNvSpPr/>
      </xdr:nvSpPr>
      <xdr:spPr>
        <a:xfrm>
          <a:off x="4131465" y="52542283"/>
          <a:ext cx="1809750" cy="5119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11</xdr:col>
      <xdr:colOff>166683</xdr:colOff>
      <xdr:row>149</xdr:row>
      <xdr:rowOff>190490</xdr:rowOff>
    </xdr:from>
    <xdr:to>
      <xdr:col>22</xdr:col>
      <xdr:colOff>11901</xdr:colOff>
      <xdr:row>151</xdr:row>
      <xdr:rowOff>0</xdr:rowOff>
    </xdr:to>
    <xdr:sp macro="" textlink="">
      <xdr:nvSpPr>
        <xdr:cNvPr id="12" name="正方形/長方形 11"/>
        <xdr:cNvSpPr/>
      </xdr:nvSpPr>
      <xdr:spPr>
        <a:xfrm>
          <a:off x="2131214" y="53780521"/>
          <a:ext cx="1809750" cy="5238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Ｂ．出張者４名</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23</xdr:col>
      <xdr:colOff>23812</xdr:colOff>
      <xdr:row>153</xdr:row>
      <xdr:rowOff>154782</xdr:rowOff>
    </xdr:from>
    <xdr:to>
      <xdr:col>33</xdr:col>
      <xdr:colOff>47624</xdr:colOff>
      <xdr:row>154</xdr:row>
      <xdr:rowOff>333356</xdr:rowOff>
    </xdr:to>
    <xdr:sp macro="" textlink="">
      <xdr:nvSpPr>
        <xdr:cNvPr id="13" name="正方形/長方形 12"/>
        <xdr:cNvSpPr/>
      </xdr:nvSpPr>
      <xdr:spPr>
        <a:xfrm>
          <a:off x="4131468" y="55173563"/>
          <a:ext cx="1809750" cy="5357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139</xdr:row>
      <xdr:rowOff>59531</xdr:rowOff>
    </xdr:from>
    <xdr:to>
      <xdr:col>21</xdr:col>
      <xdr:colOff>166687</xdr:colOff>
      <xdr:row>139</xdr:row>
      <xdr:rowOff>333375</xdr:rowOff>
    </xdr:to>
    <xdr:sp macro="" textlink="">
      <xdr:nvSpPr>
        <xdr:cNvPr id="32" name="テキスト ボックス 31"/>
        <xdr:cNvSpPr txBox="1"/>
      </xdr:nvSpPr>
      <xdr:spPr>
        <a:xfrm>
          <a:off x="3655218" y="50077687"/>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145</xdr:row>
      <xdr:rowOff>202399</xdr:rowOff>
    </xdr:from>
    <xdr:to>
      <xdr:col>22</xdr:col>
      <xdr:colOff>23812</xdr:colOff>
      <xdr:row>146</xdr:row>
      <xdr:rowOff>119055</xdr:rowOff>
    </xdr:to>
    <xdr:sp macro="" textlink="">
      <xdr:nvSpPr>
        <xdr:cNvPr id="81" name="テキスト ボックス 80"/>
        <xdr:cNvSpPr txBox="1"/>
      </xdr:nvSpPr>
      <xdr:spPr>
        <a:xfrm>
          <a:off x="3690937" y="52363680"/>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152</xdr:row>
      <xdr:rowOff>214292</xdr:rowOff>
    </xdr:from>
    <xdr:to>
      <xdr:col>22</xdr:col>
      <xdr:colOff>83343</xdr:colOff>
      <xdr:row>153</xdr:row>
      <xdr:rowOff>130949</xdr:rowOff>
    </xdr:to>
    <xdr:sp macro="" textlink="">
      <xdr:nvSpPr>
        <xdr:cNvPr id="83" name="テキスト ボックス 82"/>
        <xdr:cNvSpPr txBox="1"/>
      </xdr:nvSpPr>
      <xdr:spPr>
        <a:xfrm>
          <a:off x="3750468" y="5487588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160</xdr:row>
      <xdr:rowOff>285722</xdr:rowOff>
    </xdr:from>
    <xdr:to>
      <xdr:col>22</xdr:col>
      <xdr:colOff>107156</xdr:colOff>
      <xdr:row>161</xdr:row>
      <xdr:rowOff>202379</xdr:rowOff>
    </xdr:to>
    <xdr:sp macro="" textlink="">
      <xdr:nvSpPr>
        <xdr:cNvPr id="84" name="テキスト ボックス 83"/>
        <xdr:cNvSpPr txBox="1"/>
      </xdr:nvSpPr>
      <xdr:spPr>
        <a:xfrm>
          <a:off x="3774281" y="5780481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169</xdr:row>
      <xdr:rowOff>47583</xdr:rowOff>
    </xdr:from>
    <xdr:to>
      <xdr:col>22</xdr:col>
      <xdr:colOff>130969</xdr:colOff>
      <xdr:row>169</xdr:row>
      <xdr:rowOff>321427</xdr:rowOff>
    </xdr:to>
    <xdr:sp macro="" textlink="">
      <xdr:nvSpPr>
        <xdr:cNvPr id="85" name="テキスト ボックス 84"/>
        <xdr:cNvSpPr txBox="1"/>
      </xdr:nvSpPr>
      <xdr:spPr>
        <a:xfrm>
          <a:off x="3798094" y="60781364"/>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119062</xdr:colOff>
      <xdr:row>147</xdr:row>
      <xdr:rowOff>190500</xdr:rowOff>
    </xdr:from>
    <xdr:to>
      <xdr:col>38</xdr:col>
      <xdr:colOff>154780</xdr:colOff>
      <xdr:row>149</xdr:row>
      <xdr:rowOff>178593</xdr:rowOff>
    </xdr:to>
    <xdr:grpSp>
      <xdr:nvGrpSpPr>
        <xdr:cNvPr id="38" name="グループ化 37"/>
        <xdr:cNvGrpSpPr/>
      </xdr:nvGrpSpPr>
      <xdr:grpSpPr>
        <a:xfrm>
          <a:off x="2976562" y="43255406"/>
          <a:ext cx="3964781" cy="702468"/>
          <a:chOff x="3036094" y="61650521"/>
          <a:chExt cx="3964781" cy="702468"/>
        </a:xfrm>
      </xdr:grpSpPr>
      <xdr:grpSp>
        <xdr:nvGrpSpPr>
          <xdr:cNvPr id="39" name="グループ化 38"/>
          <xdr:cNvGrpSpPr/>
        </xdr:nvGrpSpPr>
        <xdr:grpSpPr>
          <a:xfrm>
            <a:off x="3036094" y="62015645"/>
            <a:ext cx="3964781" cy="337344"/>
            <a:chOff x="2516166" y="55383906"/>
            <a:chExt cx="5000648" cy="240111"/>
          </a:xfrm>
        </xdr:grpSpPr>
        <xdr:cxnSp macro="">
          <xdr:nvCxnSpPr>
            <xdr:cNvPr id="41" name="直線矢印コネクタ 40"/>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40" name="直線コネクタ 39"/>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130969</xdr:colOff>
      <xdr:row>149</xdr:row>
      <xdr:rowOff>190501</xdr:rowOff>
    </xdr:from>
    <xdr:to>
      <xdr:col>43</xdr:col>
      <xdr:colOff>154782</xdr:colOff>
      <xdr:row>150</xdr:row>
      <xdr:rowOff>345281</xdr:rowOff>
    </xdr:to>
    <xdr:sp macro="" textlink="">
      <xdr:nvSpPr>
        <xdr:cNvPr id="44" name="正方形/長方形 43"/>
        <xdr:cNvSpPr/>
      </xdr:nvSpPr>
      <xdr:spPr>
        <a:xfrm>
          <a:off x="6024563" y="53780532"/>
          <a:ext cx="1809750" cy="511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Ｃ．調査員２名</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16</xdr:col>
      <xdr:colOff>119063</xdr:colOff>
      <xdr:row>154</xdr:row>
      <xdr:rowOff>345281</xdr:rowOff>
    </xdr:from>
    <xdr:to>
      <xdr:col>38</xdr:col>
      <xdr:colOff>154781</xdr:colOff>
      <xdr:row>156</xdr:row>
      <xdr:rowOff>333374</xdr:rowOff>
    </xdr:to>
    <xdr:grpSp>
      <xdr:nvGrpSpPr>
        <xdr:cNvPr id="45" name="グループ化 44"/>
        <xdr:cNvGrpSpPr/>
      </xdr:nvGrpSpPr>
      <xdr:grpSpPr>
        <a:xfrm>
          <a:off x="2976563" y="45910500"/>
          <a:ext cx="3964781" cy="702468"/>
          <a:chOff x="3036094" y="61650521"/>
          <a:chExt cx="3964781" cy="702468"/>
        </a:xfrm>
      </xdr:grpSpPr>
      <xdr:grpSp>
        <xdr:nvGrpSpPr>
          <xdr:cNvPr id="47" name="グループ化 46"/>
          <xdr:cNvGrpSpPr/>
        </xdr:nvGrpSpPr>
        <xdr:grpSpPr>
          <a:xfrm>
            <a:off x="3036094" y="62015645"/>
            <a:ext cx="3964781" cy="337344"/>
            <a:chOff x="2516166" y="55383906"/>
            <a:chExt cx="5000648" cy="240111"/>
          </a:xfrm>
        </xdr:grpSpPr>
        <xdr:cxnSp macro="">
          <xdr:nvCxnSpPr>
            <xdr:cNvPr id="49" name="直線矢印コネクタ 48"/>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 name="直線矢印コネクタ 50"/>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48" name="直線コネクタ 47"/>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83343</xdr:colOff>
      <xdr:row>157</xdr:row>
      <xdr:rowOff>0</xdr:rowOff>
    </xdr:from>
    <xdr:to>
      <xdr:col>23</xdr:col>
      <xdr:colOff>59532</xdr:colOff>
      <xdr:row>159</xdr:row>
      <xdr:rowOff>0</xdr:rowOff>
    </xdr:to>
    <xdr:sp macro="" textlink="">
      <xdr:nvSpPr>
        <xdr:cNvPr id="52" name="正方形/長方形 51"/>
        <xdr:cNvSpPr/>
      </xdr:nvSpPr>
      <xdr:spPr>
        <a:xfrm>
          <a:off x="1690687" y="56447531"/>
          <a:ext cx="2476501" cy="7143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34</xdr:col>
      <xdr:colOff>83344</xdr:colOff>
      <xdr:row>157</xdr:row>
      <xdr:rowOff>0</xdr:rowOff>
    </xdr:from>
    <xdr:to>
      <xdr:col>44</xdr:col>
      <xdr:colOff>107157</xdr:colOff>
      <xdr:row>158</xdr:row>
      <xdr:rowOff>214312</xdr:rowOff>
    </xdr:to>
    <xdr:sp macro="" textlink="">
      <xdr:nvSpPr>
        <xdr:cNvPr id="54" name="正方形/長方形 53"/>
        <xdr:cNvSpPr/>
      </xdr:nvSpPr>
      <xdr:spPr>
        <a:xfrm>
          <a:off x="6155532" y="56447531"/>
          <a:ext cx="18097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Ｅ．調査員４名</a:t>
          </a:r>
          <a:endParaRPr kumimoji="1" lang="en-US" altLang="ja-JP" sz="1100">
            <a:solidFill>
              <a:sysClr val="windowText" lastClr="000000"/>
            </a:solidFill>
          </a:endParaRPr>
        </a:p>
        <a:p>
          <a:pPr algn="ctr"/>
          <a:r>
            <a:rPr kumimoji="1" lang="ja-JP" altLang="en-US" sz="1100">
              <a:solidFill>
                <a:sysClr val="windowText" lastClr="000000"/>
              </a:solidFill>
            </a:rPr>
            <a:t>０．０３百万円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202404</xdr:colOff>
      <xdr:row>153</xdr:row>
      <xdr:rowOff>35718</xdr:rowOff>
    </xdr:from>
    <xdr:to>
      <xdr:col>49</xdr:col>
      <xdr:colOff>38099</xdr:colOff>
      <xdr:row>155</xdr:row>
      <xdr:rowOff>190500</xdr:rowOff>
    </xdr:to>
    <xdr:sp macro="" textlink="">
      <xdr:nvSpPr>
        <xdr:cNvPr id="4" name="テキスト ボックス 3"/>
        <xdr:cNvSpPr txBox="1"/>
      </xdr:nvSpPr>
      <xdr:spPr>
        <a:xfrm>
          <a:off x="6908004" y="50797618"/>
          <a:ext cx="3086895" cy="86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23</xdr:col>
      <xdr:colOff>23812</xdr:colOff>
      <xdr:row>162</xdr:row>
      <xdr:rowOff>154782</xdr:rowOff>
    </xdr:from>
    <xdr:to>
      <xdr:col>33</xdr:col>
      <xdr:colOff>47624</xdr:colOff>
      <xdr:row>163</xdr:row>
      <xdr:rowOff>333356</xdr:rowOff>
    </xdr:to>
    <xdr:sp macro="" textlink="">
      <xdr:nvSpPr>
        <xdr:cNvPr id="82" name="正方形/長方形 81"/>
        <xdr:cNvSpPr/>
      </xdr:nvSpPr>
      <xdr:spPr>
        <a:xfrm>
          <a:off x="4131468" y="55173563"/>
          <a:ext cx="1809750" cy="5357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178593</xdr:colOff>
      <xdr:row>161</xdr:row>
      <xdr:rowOff>214292</xdr:rowOff>
    </xdr:from>
    <xdr:to>
      <xdr:col>22</xdr:col>
      <xdr:colOff>83343</xdr:colOff>
      <xdr:row>162</xdr:row>
      <xdr:rowOff>130949</xdr:rowOff>
    </xdr:to>
    <xdr:sp macro="" textlink="">
      <xdr:nvSpPr>
        <xdr:cNvPr id="86" name="テキスト ボックス 85"/>
        <xdr:cNvSpPr txBox="1"/>
      </xdr:nvSpPr>
      <xdr:spPr>
        <a:xfrm>
          <a:off x="3750468" y="54875886"/>
          <a:ext cx="26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34</xdr:col>
      <xdr:colOff>11904</xdr:colOff>
      <xdr:row>162</xdr:row>
      <xdr:rowOff>226219</xdr:rowOff>
    </xdr:from>
    <xdr:to>
      <xdr:col>49</xdr:col>
      <xdr:colOff>11905</xdr:colOff>
      <xdr:row>164</xdr:row>
      <xdr:rowOff>273843</xdr:rowOff>
    </xdr:to>
    <xdr:sp macro="" textlink="">
      <xdr:nvSpPr>
        <xdr:cNvPr id="95" name="テキスト ボックス 94"/>
        <xdr:cNvSpPr txBox="1"/>
      </xdr:nvSpPr>
      <xdr:spPr>
        <a:xfrm>
          <a:off x="6084092" y="58459688"/>
          <a:ext cx="2678907"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（原子力関連の二国間，多国間の条約・協定等の締結・運用業務や，ＩＡＥＡ活動のうち原子力の平和的利用の促進に関する協力のための経費）</a:t>
          </a:r>
          <a:endParaRPr kumimoji="1" lang="en-US" altLang="ja-JP" sz="1000"/>
        </a:p>
      </xdr:txBody>
    </xdr:sp>
    <xdr:clientData/>
  </xdr:twoCellAnchor>
  <xdr:twoCellAnchor>
    <xdr:from>
      <xdr:col>23</xdr:col>
      <xdr:colOff>23813</xdr:colOff>
      <xdr:row>171</xdr:row>
      <xdr:rowOff>166687</xdr:rowOff>
    </xdr:from>
    <xdr:to>
      <xdr:col>33</xdr:col>
      <xdr:colOff>47625</xdr:colOff>
      <xdr:row>172</xdr:row>
      <xdr:rowOff>47624</xdr:rowOff>
    </xdr:to>
    <xdr:sp macro="" textlink="">
      <xdr:nvSpPr>
        <xdr:cNvPr id="53" name="正方形/長方形 52"/>
        <xdr:cNvSpPr/>
      </xdr:nvSpPr>
      <xdr:spPr>
        <a:xfrm>
          <a:off x="4131469" y="61614843"/>
          <a:ext cx="1809750" cy="5476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０．５百万円</a:t>
          </a:r>
          <a:r>
            <a:rPr kumimoji="1" lang="en-US" altLang="ja-JP" sz="1100">
              <a:solidFill>
                <a:sysClr val="windowText" lastClr="000000"/>
              </a:solidFill>
            </a:rPr>
            <a:t> </a:t>
          </a:r>
        </a:p>
      </xdr:txBody>
    </xdr:sp>
    <xdr:clientData/>
  </xdr:twoCellAnchor>
  <xdr:twoCellAnchor>
    <xdr:from>
      <xdr:col>13</xdr:col>
      <xdr:colOff>166687</xdr:colOff>
      <xdr:row>165</xdr:row>
      <xdr:rowOff>47625</xdr:rowOff>
    </xdr:from>
    <xdr:to>
      <xdr:col>41</xdr:col>
      <xdr:colOff>166710</xdr:colOff>
      <xdr:row>165</xdr:row>
      <xdr:rowOff>287736</xdr:rowOff>
    </xdr:to>
    <xdr:grpSp>
      <xdr:nvGrpSpPr>
        <xdr:cNvPr id="55" name="グループ化 54"/>
        <xdr:cNvGrpSpPr/>
      </xdr:nvGrpSpPr>
      <xdr:grpSpPr>
        <a:xfrm>
          <a:off x="2488406" y="49541906"/>
          <a:ext cx="5000648" cy="240111"/>
          <a:chOff x="2516166" y="55383906"/>
          <a:chExt cx="5000648" cy="240111"/>
        </a:xfrm>
      </xdr:grpSpPr>
      <xdr:cxnSp macro="">
        <xdr:nvCxnSpPr>
          <xdr:cNvPr id="56" name="直線矢印コネクタ 55"/>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11906</xdr:colOff>
      <xdr:row>163</xdr:row>
      <xdr:rowOff>345281</xdr:rowOff>
    </xdr:from>
    <xdr:to>
      <xdr:col>28</xdr:col>
      <xdr:colOff>11906</xdr:colOff>
      <xdr:row>166</xdr:row>
      <xdr:rowOff>0</xdr:rowOff>
    </xdr:to>
    <xdr:cxnSp macro="">
      <xdr:nvCxnSpPr>
        <xdr:cNvPr id="60" name="直線矢印コネクタ 59"/>
        <xdr:cNvCxnSpPr/>
      </xdr:nvCxnSpPr>
      <xdr:spPr>
        <a:xfrm>
          <a:off x="5012531" y="58935937"/>
          <a:ext cx="0" cy="7262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47624</xdr:colOff>
      <xdr:row>166</xdr:row>
      <xdr:rowOff>142874</xdr:rowOff>
    </xdr:from>
    <xdr:to>
      <xdr:col>19</xdr:col>
      <xdr:colOff>71437</xdr:colOff>
      <xdr:row>167</xdr:row>
      <xdr:rowOff>309562</xdr:rowOff>
    </xdr:to>
    <xdr:sp macro="" textlink="">
      <xdr:nvSpPr>
        <xdr:cNvPr id="61" name="正方形/長方形 60"/>
        <xdr:cNvSpPr/>
      </xdr:nvSpPr>
      <xdr:spPr>
        <a:xfrm>
          <a:off x="1654968" y="59805093"/>
          <a:ext cx="1809750" cy="523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Ｆ．出張者９名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r>
            <a:rPr kumimoji="1" lang="en-US" altLang="ja-JP" sz="1100">
              <a:solidFill>
                <a:sysClr val="windowText" lastClr="000000"/>
              </a:solidFill>
            </a:rPr>
            <a:t> </a:t>
          </a:r>
        </a:p>
      </xdr:txBody>
    </xdr:sp>
    <xdr:clientData/>
  </xdr:twoCellAnchor>
  <xdr:twoCellAnchor>
    <xdr:from>
      <xdr:col>23</xdr:col>
      <xdr:colOff>35719</xdr:colOff>
      <xdr:row>166</xdr:row>
      <xdr:rowOff>95251</xdr:rowOff>
    </xdr:from>
    <xdr:to>
      <xdr:col>33</xdr:col>
      <xdr:colOff>59531</xdr:colOff>
      <xdr:row>167</xdr:row>
      <xdr:rowOff>345282</xdr:rowOff>
    </xdr:to>
    <xdr:sp macro="" textlink="">
      <xdr:nvSpPr>
        <xdr:cNvPr id="62" name="正方形/長方形 61"/>
        <xdr:cNvSpPr/>
      </xdr:nvSpPr>
      <xdr:spPr>
        <a:xfrm>
          <a:off x="4143375" y="59757470"/>
          <a:ext cx="1809750" cy="6072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Ｇ．ＰＬＡＴＴＳ</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36</xdr:col>
      <xdr:colOff>166688</xdr:colOff>
      <xdr:row>166</xdr:row>
      <xdr:rowOff>130968</xdr:rowOff>
    </xdr:from>
    <xdr:to>
      <xdr:col>47</xdr:col>
      <xdr:colOff>11907</xdr:colOff>
      <xdr:row>168</xdr:row>
      <xdr:rowOff>0</xdr:rowOff>
    </xdr:to>
    <xdr:sp macro="" textlink="">
      <xdr:nvSpPr>
        <xdr:cNvPr id="63" name="正方形/長方形 62"/>
        <xdr:cNvSpPr/>
      </xdr:nvSpPr>
      <xdr:spPr>
        <a:xfrm>
          <a:off x="6596063" y="59793187"/>
          <a:ext cx="1809750" cy="5834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Ｈ．消耗品費</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r>
            <a:rPr kumimoji="1" lang="en-US" altLang="ja-JP" sz="1100">
              <a:solidFill>
                <a:sysClr val="windowText" lastClr="000000"/>
              </a:solidFill>
            </a:rPr>
            <a:t> </a:t>
          </a:r>
        </a:p>
      </xdr:txBody>
    </xdr:sp>
    <xdr:clientData/>
  </xdr:twoCellAnchor>
  <xdr:twoCellAnchor>
    <xdr:from>
      <xdr:col>17</xdr:col>
      <xdr:colOff>0</xdr:colOff>
      <xdr:row>172</xdr:row>
      <xdr:rowOff>35719</xdr:rowOff>
    </xdr:from>
    <xdr:to>
      <xdr:col>39</xdr:col>
      <xdr:colOff>35719</xdr:colOff>
      <xdr:row>173</xdr:row>
      <xdr:rowOff>71437</xdr:rowOff>
    </xdr:to>
    <xdr:grpSp>
      <xdr:nvGrpSpPr>
        <xdr:cNvPr id="64" name="グループ化 63"/>
        <xdr:cNvGrpSpPr/>
      </xdr:nvGrpSpPr>
      <xdr:grpSpPr>
        <a:xfrm>
          <a:off x="3036094" y="52339875"/>
          <a:ext cx="3964781" cy="702468"/>
          <a:chOff x="3036094" y="61650521"/>
          <a:chExt cx="3964781" cy="702468"/>
        </a:xfrm>
      </xdr:grpSpPr>
      <xdr:grpSp>
        <xdr:nvGrpSpPr>
          <xdr:cNvPr id="65" name="グループ化 64"/>
          <xdr:cNvGrpSpPr/>
        </xdr:nvGrpSpPr>
        <xdr:grpSpPr>
          <a:xfrm>
            <a:off x="3036094" y="62015645"/>
            <a:ext cx="3964781" cy="337344"/>
            <a:chOff x="2516166" y="55383906"/>
            <a:chExt cx="5000648" cy="240111"/>
          </a:xfrm>
        </xdr:grpSpPr>
        <xdr:cxnSp macro="">
          <xdr:nvCxnSpPr>
            <xdr:cNvPr id="67" name="直線矢印コネクタ 66"/>
            <xdr:cNvCxnSpPr/>
          </xdr:nvCxnSpPr>
          <xdr:spPr>
            <a:xfrm flipH="1">
              <a:off x="7516813" y="55383906"/>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a:off x="2518172" y="55387875"/>
              <a:ext cx="4994672"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a:xfrm flipH="1">
              <a:off x="2516166" y="55385892"/>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66" name="直線コネクタ 65"/>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71438</xdr:colOff>
      <xdr:row>173</xdr:row>
      <xdr:rowOff>59531</xdr:rowOff>
    </xdr:from>
    <xdr:to>
      <xdr:col>22</xdr:col>
      <xdr:colOff>95250</xdr:colOff>
      <xdr:row>173</xdr:row>
      <xdr:rowOff>583416</xdr:rowOff>
    </xdr:to>
    <xdr:sp macro="" textlink="">
      <xdr:nvSpPr>
        <xdr:cNvPr id="77" name="正方形/長方形 76"/>
        <xdr:cNvSpPr/>
      </xdr:nvSpPr>
      <xdr:spPr>
        <a:xfrm>
          <a:off x="2214563" y="62841187"/>
          <a:ext cx="1809750" cy="5238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Ｉ．出張者計７名</a:t>
          </a:r>
          <a:endParaRPr kumimoji="1" lang="en-US" altLang="ja-JP" sz="1100">
            <a:solidFill>
              <a:sysClr val="windowText" lastClr="000000"/>
            </a:solidFill>
          </a:endParaRPr>
        </a:p>
        <a:p>
          <a:pPr algn="ctr"/>
          <a:r>
            <a:rPr kumimoji="1" lang="ja-JP" altLang="en-US" sz="1100">
              <a:solidFill>
                <a:sysClr val="windowText" lastClr="000000"/>
              </a:solidFill>
            </a:rPr>
            <a:t>０．２百万円</a:t>
          </a:r>
          <a:r>
            <a:rPr kumimoji="1" lang="en-US" altLang="ja-JP" sz="1100">
              <a:solidFill>
                <a:sysClr val="windowText" lastClr="000000"/>
              </a:solidFill>
            </a:rPr>
            <a:t> </a:t>
          </a:r>
        </a:p>
      </xdr:txBody>
    </xdr:sp>
    <xdr:clientData/>
  </xdr:twoCellAnchor>
  <xdr:twoCellAnchor>
    <xdr:from>
      <xdr:col>33</xdr:col>
      <xdr:colOff>166687</xdr:colOff>
      <xdr:row>173</xdr:row>
      <xdr:rowOff>59531</xdr:rowOff>
    </xdr:from>
    <xdr:to>
      <xdr:col>44</xdr:col>
      <xdr:colOff>11906</xdr:colOff>
      <xdr:row>173</xdr:row>
      <xdr:rowOff>619125</xdr:rowOff>
    </xdr:to>
    <xdr:sp macro="" textlink="">
      <xdr:nvSpPr>
        <xdr:cNvPr id="78" name="正方形/長方形 77"/>
        <xdr:cNvSpPr/>
      </xdr:nvSpPr>
      <xdr:spPr>
        <a:xfrm>
          <a:off x="6060281" y="62841187"/>
          <a:ext cx="1809750" cy="5595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Ｊ．調査員計１５名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0</xdr:colOff>
      <xdr:row>171</xdr:row>
      <xdr:rowOff>142875</xdr:rowOff>
    </xdr:from>
    <xdr:to>
      <xdr:col>48</xdr:col>
      <xdr:colOff>35720</xdr:colOff>
      <xdr:row>171</xdr:row>
      <xdr:rowOff>642936</xdr:rowOff>
    </xdr:to>
    <xdr:sp macro="" textlink="">
      <xdr:nvSpPr>
        <xdr:cNvPr id="96" name="テキスト ボックス 95"/>
        <xdr:cNvSpPr txBox="1"/>
      </xdr:nvSpPr>
      <xdr:spPr>
        <a:xfrm>
          <a:off x="6072188" y="61591031"/>
          <a:ext cx="2536032"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20</xdr:col>
      <xdr:colOff>23812</xdr:colOff>
      <xdr:row>168</xdr:row>
      <xdr:rowOff>95249</xdr:rowOff>
    </xdr:from>
    <xdr:to>
      <xdr:col>36</xdr:col>
      <xdr:colOff>23813</xdr:colOff>
      <xdr:row>169</xdr:row>
      <xdr:rowOff>238123</xdr:rowOff>
    </xdr:to>
    <xdr:sp macro="" textlink="">
      <xdr:nvSpPr>
        <xdr:cNvPr id="97" name="テキスト ボックス 96"/>
        <xdr:cNvSpPr txBox="1"/>
      </xdr:nvSpPr>
      <xdr:spPr>
        <a:xfrm>
          <a:off x="3595687" y="60471843"/>
          <a:ext cx="2857501"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（世界のエネルギー事情，原子力発電開発動向，各国原子力政策等の情報を収集するための経費（購読料））</a:t>
          </a:r>
          <a:endParaRPr kumimoji="1" lang="en-US" altLang="ja-JP" sz="1000"/>
        </a:p>
      </xdr:txBody>
    </xdr:sp>
    <xdr:clientData/>
  </xdr:twoCellAnchor>
  <xdr:twoCellAnchor>
    <xdr:from>
      <xdr:col>21</xdr:col>
      <xdr:colOff>73025</xdr:colOff>
      <xdr:row>141</xdr:row>
      <xdr:rowOff>107158</xdr:rowOff>
    </xdr:from>
    <xdr:to>
      <xdr:col>25</xdr:col>
      <xdr:colOff>37305</xdr:colOff>
      <xdr:row>142</xdr:row>
      <xdr:rowOff>47625</xdr:rowOff>
    </xdr:to>
    <xdr:sp macro="" textlink="">
      <xdr:nvSpPr>
        <xdr:cNvPr id="98" name="テキスト ボックス 97"/>
        <xdr:cNvSpPr txBox="1"/>
      </xdr:nvSpPr>
      <xdr:spPr>
        <a:xfrm>
          <a:off x="4340225" y="52037458"/>
          <a:ext cx="777080" cy="29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9</xdr:col>
      <xdr:colOff>0</xdr:colOff>
      <xdr:row>156</xdr:row>
      <xdr:rowOff>0</xdr:rowOff>
    </xdr:from>
    <xdr:to>
      <xdr:col>14</xdr:col>
      <xdr:colOff>35718</xdr:colOff>
      <xdr:row>156</xdr:row>
      <xdr:rowOff>297655</xdr:rowOff>
    </xdr:to>
    <xdr:sp macro="" textlink="">
      <xdr:nvSpPr>
        <xdr:cNvPr id="99" name="テキスト ボックス 98"/>
        <xdr:cNvSpPr txBox="1"/>
      </xdr:nvSpPr>
      <xdr:spPr>
        <a:xfrm>
          <a:off x="1607344" y="56090344"/>
          <a:ext cx="928687"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clientData/>
  </xdr:twoCellAnchor>
  <xdr:twoCellAnchor>
    <xdr:from>
      <xdr:col>19</xdr:col>
      <xdr:colOff>96837</xdr:colOff>
      <xdr:row>165</xdr:row>
      <xdr:rowOff>139700</xdr:rowOff>
    </xdr:from>
    <xdr:to>
      <xdr:col>27</xdr:col>
      <xdr:colOff>127000</xdr:colOff>
      <xdr:row>166</xdr:row>
      <xdr:rowOff>47623</xdr:rowOff>
    </xdr:to>
    <xdr:sp macro="" textlink="">
      <xdr:nvSpPr>
        <xdr:cNvPr id="100" name="テキスト ボックス 99"/>
        <xdr:cNvSpPr txBox="1"/>
      </xdr:nvSpPr>
      <xdr:spPr>
        <a:xfrm>
          <a:off x="3957637" y="55168800"/>
          <a:ext cx="1655763" cy="26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随意契約：外国送金</a:t>
          </a:r>
          <a:r>
            <a:rPr kumimoji="1" lang="en-US" altLang="ja-JP" sz="1100"/>
            <a:t>】</a:t>
          </a:r>
        </a:p>
      </xdr:txBody>
    </xdr:sp>
    <xdr:clientData/>
  </xdr:twoCellAnchor>
  <xdr:twoCellAnchor>
    <xdr:from>
      <xdr:col>35</xdr:col>
      <xdr:colOff>31749</xdr:colOff>
      <xdr:row>165</xdr:row>
      <xdr:rowOff>177800</xdr:rowOff>
    </xdr:from>
    <xdr:to>
      <xdr:col>40</xdr:col>
      <xdr:colOff>190500</xdr:colOff>
      <xdr:row>166</xdr:row>
      <xdr:rowOff>107948</xdr:rowOff>
    </xdr:to>
    <xdr:sp macro="" textlink="">
      <xdr:nvSpPr>
        <xdr:cNvPr id="101" name="テキスト ボックス 100"/>
        <xdr:cNvSpPr txBox="1"/>
      </xdr:nvSpPr>
      <xdr:spPr>
        <a:xfrm>
          <a:off x="7143749" y="55206900"/>
          <a:ext cx="1174751" cy="285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mc:AlternateContent xmlns:mc="http://schemas.openxmlformats.org/markup-compatibility/2006">
    <mc:Choice xmlns:a14="http://schemas.microsoft.com/office/drawing/2010/main" Requires="a14">
      <xdr:twoCellAnchor editAs="oneCell">
        <xdr:from>
          <xdr:col>38</xdr:col>
          <xdr:colOff>85725</xdr:colOff>
          <xdr:row>229</xdr:row>
          <xdr:rowOff>19050</xdr:rowOff>
        </xdr:from>
        <xdr:to>
          <xdr:col>45</xdr:col>
          <xdr:colOff>47625</xdr:colOff>
          <xdr:row>229</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28575</xdr:rowOff>
        </xdr:from>
        <xdr:to>
          <xdr:col>45</xdr:col>
          <xdr:colOff>0</xdr:colOff>
          <xdr:row>496</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45</xdr:row>
          <xdr:rowOff>28575</xdr:rowOff>
        </xdr:from>
        <xdr:to>
          <xdr:col>47</xdr:col>
          <xdr:colOff>152400</xdr:colOff>
          <xdr:row>45</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election activeCell="AU37" sqref="AU37:AV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461</v>
      </c>
      <c r="AR2" s="683"/>
      <c r="AS2" s="68" t="str">
        <f>IF(OR(AQ2="　", AQ2=""), "", "-")</f>
        <v/>
      </c>
      <c r="AT2" s="684">
        <v>53</v>
      </c>
      <c r="AU2" s="684"/>
      <c r="AV2" s="69" t="str">
        <f>IF(AW2="", "", "-")</f>
        <v/>
      </c>
      <c r="AW2" s="685"/>
      <c r="AX2" s="685"/>
    </row>
    <row r="3" spans="1:50" ht="21" customHeight="1" thickBot="1" x14ac:dyDescent="0.2">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466</v>
      </c>
      <c r="AK3" s="647"/>
      <c r="AL3" s="647"/>
      <c r="AM3" s="647"/>
      <c r="AN3" s="647"/>
      <c r="AO3" s="647"/>
      <c r="AP3" s="647"/>
      <c r="AQ3" s="647"/>
      <c r="AR3" s="647"/>
      <c r="AS3" s="647"/>
      <c r="AT3" s="647"/>
      <c r="AU3" s="647"/>
      <c r="AV3" s="647"/>
      <c r="AW3" s="647"/>
      <c r="AX3" s="36" t="s">
        <v>90</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1" t="s">
        <v>205</v>
      </c>
      <c r="H5" s="624"/>
      <c r="I5" s="624"/>
      <c r="J5" s="624"/>
      <c r="K5" s="624"/>
      <c r="L5" s="624"/>
      <c r="M5" s="662" t="s">
        <v>91</v>
      </c>
      <c r="N5" s="663"/>
      <c r="O5" s="663"/>
      <c r="P5" s="663"/>
      <c r="Q5" s="663"/>
      <c r="R5" s="664"/>
      <c r="S5" s="623" t="s">
        <v>156</v>
      </c>
      <c r="T5" s="624"/>
      <c r="U5" s="624"/>
      <c r="V5" s="624"/>
      <c r="W5" s="624"/>
      <c r="X5" s="625"/>
      <c r="Y5" s="454" t="s">
        <v>3</v>
      </c>
      <c r="Z5" s="455"/>
      <c r="AA5" s="455"/>
      <c r="AB5" s="455"/>
      <c r="AC5" s="455"/>
      <c r="AD5" s="456"/>
      <c r="AE5" s="457" t="s">
        <v>469</v>
      </c>
      <c r="AF5" s="458"/>
      <c r="AG5" s="458"/>
      <c r="AH5" s="458"/>
      <c r="AI5" s="458"/>
      <c r="AJ5" s="458"/>
      <c r="AK5" s="458"/>
      <c r="AL5" s="458"/>
      <c r="AM5" s="458"/>
      <c r="AN5" s="458"/>
      <c r="AO5" s="458"/>
      <c r="AP5" s="459"/>
      <c r="AQ5" s="460" t="s">
        <v>609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538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602</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307</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5" t="s">
        <v>78</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3.25" customHeight="1" x14ac:dyDescent="0.15">
      <c r="A9" s="194" t="s">
        <v>26</v>
      </c>
      <c r="B9" s="195"/>
      <c r="C9" s="195"/>
      <c r="D9" s="195"/>
      <c r="E9" s="195"/>
      <c r="F9" s="195"/>
      <c r="G9" s="196" t="s">
        <v>539</v>
      </c>
      <c r="H9" s="197"/>
      <c r="I9" s="197"/>
      <c r="J9" s="197"/>
      <c r="K9" s="197"/>
      <c r="L9" s="197"/>
      <c r="M9" s="197"/>
      <c r="N9" s="197"/>
      <c r="O9" s="197"/>
      <c r="P9" s="197"/>
      <c r="Q9" s="197"/>
      <c r="R9" s="197"/>
      <c r="S9" s="197"/>
      <c r="T9" s="197"/>
      <c r="U9" s="197"/>
      <c r="V9" s="197"/>
      <c r="W9" s="197"/>
      <c r="X9" s="197"/>
      <c r="Y9" s="198"/>
      <c r="Z9" s="198"/>
      <c r="AA9" s="198"/>
      <c r="AB9" s="198"/>
      <c r="AC9" s="198"/>
      <c r="AD9" s="198"/>
      <c r="AE9" s="197"/>
      <c r="AF9" s="197"/>
      <c r="AG9" s="197"/>
      <c r="AH9" s="197"/>
      <c r="AI9" s="197"/>
      <c r="AJ9" s="197"/>
      <c r="AK9" s="197"/>
      <c r="AL9" s="197"/>
      <c r="AM9" s="197"/>
      <c r="AN9" s="197"/>
      <c r="AO9" s="197"/>
      <c r="AP9" s="197"/>
      <c r="AQ9" s="197"/>
      <c r="AR9" s="197"/>
      <c r="AS9" s="197"/>
      <c r="AT9" s="197"/>
      <c r="AU9" s="197"/>
      <c r="AV9" s="197"/>
      <c r="AW9" s="197"/>
      <c r="AX9" s="199"/>
    </row>
    <row r="10" spans="1:50" ht="97.5" customHeight="1" x14ac:dyDescent="0.15">
      <c r="A10" s="194" t="s">
        <v>36</v>
      </c>
      <c r="B10" s="195"/>
      <c r="C10" s="195"/>
      <c r="D10" s="195"/>
      <c r="E10" s="195"/>
      <c r="F10" s="195"/>
      <c r="G10" s="196" t="s">
        <v>601</v>
      </c>
      <c r="H10" s="197"/>
      <c r="I10" s="197"/>
      <c r="J10" s="197"/>
      <c r="K10" s="197"/>
      <c r="L10" s="197"/>
      <c r="M10" s="197"/>
      <c r="N10" s="197"/>
      <c r="O10" s="197"/>
      <c r="P10" s="197"/>
      <c r="Q10" s="197"/>
      <c r="R10" s="197"/>
      <c r="S10" s="197"/>
      <c r="T10" s="197"/>
      <c r="U10" s="197"/>
      <c r="V10" s="197"/>
      <c r="W10" s="197"/>
      <c r="X10" s="197"/>
      <c r="Y10" s="198"/>
      <c r="Z10" s="198"/>
      <c r="AA10" s="198"/>
      <c r="AB10" s="198"/>
      <c r="AC10" s="198"/>
      <c r="AD10" s="198"/>
      <c r="AE10" s="197"/>
      <c r="AF10" s="197"/>
      <c r="AG10" s="197"/>
      <c r="AH10" s="197"/>
      <c r="AI10" s="197"/>
      <c r="AJ10" s="197"/>
      <c r="AK10" s="197"/>
      <c r="AL10" s="197"/>
      <c r="AM10" s="197"/>
      <c r="AN10" s="197"/>
      <c r="AO10" s="197"/>
      <c r="AP10" s="197"/>
      <c r="AQ10" s="197"/>
      <c r="AR10" s="197"/>
      <c r="AS10" s="197"/>
      <c r="AT10" s="197"/>
      <c r="AU10" s="197"/>
      <c r="AV10" s="197"/>
      <c r="AW10" s="197"/>
      <c r="AX10" s="199"/>
    </row>
    <row r="11" spans="1:50" ht="42" customHeight="1" x14ac:dyDescent="0.15">
      <c r="A11" s="194" t="s">
        <v>6</v>
      </c>
      <c r="B11" s="195"/>
      <c r="C11" s="195"/>
      <c r="D11" s="195"/>
      <c r="E11" s="195"/>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9" t="s">
        <v>68</v>
      </c>
      <c r="Q12" s="94"/>
      <c r="R12" s="94"/>
      <c r="S12" s="94"/>
      <c r="T12" s="94"/>
      <c r="U12" s="94"/>
      <c r="V12" s="95"/>
      <c r="W12" s="149" t="s">
        <v>69</v>
      </c>
      <c r="X12" s="94"/>
      <c r="Y12" s="94"/>
      <c r="Z12" s="94"/>
      <c r="AA12" s="94"/>
      <c r="AB12" s="94"/>
      <c r="AC12" s="95"/>
      <c r="AD12" s="149" t="s">
        <v>70</v>
      </c>
      <c r="AE12" s="94"/>
      <c r="AF12" s="94"/>
      <c r="AG12" s="94"/>
      <c r="AH12" s="94"/>
      <c r="AI12" s="94"/>
      <c r="AJ12" s="95"/>
      <c r="AK12" s="149" t="s">
        <v>71</v>
      </c>
      <c r="AL12" s="94"/>
      <c r="AM12" s="94"/>
      <c r="AN12" s="94"/>
      <c r="AO12" s="94"/>
      <c r="AP12" s="94"/>
      <c r="AQ12" s="95"/>
      <c r="AR12" s="149" t="s">
        <v>72</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14</v>
      </c>
      <c r="Q13" s="186"/>
      <c r="R13" s="186"/>
      <c r="S13" s="186"/>
      <c r="T13" s="186"/>
      <c r="U13" s="186"/>
      <c r="V13" s="187"/>
      <c r="W13" s="185">
        <v>11</v>
      </c>
      <c r="X13" s="186"/>
      <c r="Y13" s="186"/>
      <c r="Z13" s="186"/>
      <c r="AA13" s="186"/>
      <c r="AB13" s="186"/>
      <c r="AC13" s="187"/>
      <c r="AD13" s="185">
        <v>10</v>
      </c>
      <c r="AE13" s="186"/>
      <c r="AF13" s="186"/>
      <c r="AG13" s="186"/>
      <c r="AH13" s="186"/>
      <c r="AI13" s="186"/>
      <c r="AJ13" s="187"/>
      <c r="AK13" s="185">
        <v>9</v>
      </c>
      <c r="AL13" s="186"/>
      <c r="AM13" s="186"/>
      <c r="AN13" s="186"/>
      <c r="AO13" s="186"/>
      <c r="AP13" s="186"/>
      <c r="AQ13" s="187"/>
      <c r="AR13" s="200">
        <v>19</v>
      </c>
      <c r="AS13" s="201"/>
      <c r="AT13" s="201"/>
      <c r="AU13" s="201"/>
      <c r="AV13" s="201"/>
      <c r="AW13" s="201"/>
      <c r="AX13" s="202"/>
    </row>
    <row r="14" spans="1:50" ht="21" customHeight="1" x14ac:dyDescent="0.15">
      <c r="A14" s="406"/>
      <c r="B14" s="407"/>
      <c r="C14" s="407"/>
      <c r="D14" s="407"/>
      <c r="E14" s="407"/>
      <c r="F14" s="408"/>
      <c r="G14" s="511"/>
      <c r="H14" s="512"/>
      <c r="I14" s="189" t="s">
        <v>9</v>
      </c>
      <c r="J14" s="190"/>
      <c r="K14" s="190"/>
      <c r="L14" s="190"/>
      <c r="M14" s="190"/>
      <c r="N14" s="190"/>
      <c r="O14" s="191"/>
      <c r="P14" s="185" t="s">
        <v>472</v>
      </c>
      <c r="Q14" s="186"/>
      <c r="R14" s="186"/>
      <c r="S14" s="186"/>
      <c r="T14" s="186"/>
      <c r="U14" s="186"/>
      <c r="V14" s="187"/>
      <c r="W14" s="185" t="s">
        <v>472</v>
      </c>
      <c r="X14" s="186"/>
      <c r="Y14" s="186"/>
      <c r="Z14" s="186"/>
      <c r="AA14" s="186"/>
      <c r="AB14" s="186"/>
      <c r="AC14" s="187"/>
      <c r="AD14" s="185" t="s">
        <v>472</v>
      </c>
      <c r="AE14" s="186"/>
      <c r="AF14" s="186"/>
      <c r="AG14" s="186"/>
      <c r="AH14" s="186"/>
      <c r="AI14" s="186"/>
      <c r="AJ14" s="187"/>
      <c r="AK14" s="185" t="s">
        <v>472</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61</v>
      </c>
      <c r="J15" s="434"/>
      <c r="K15" s="434"/>
      <c r="L15" s="434"/>
      <c r="M15" s="434"/>
      <c r="N15" s="434"/>
      <c r="O15" s="435"/>
      <c r="P15" s="185" t="s">
        <v>472</v>
      </c>
      <c r="Q15" s="186"/>
      <c r="R15" s="186"/>
      <c r="S15" s="186"/>
      <c r="T15" s="186"/>
      <c r="U15" s="186"/>
      <c r="V15" s="187"/>
      <c r="W15" s="185" t="s">
        <v>473</v>
      </c>
      <c r="X15" s="186"/>
      <c r="Y15" s="186"/>
      <c r="Z15" s="186"/>
      <c r="AA15" s="186"/>
      <c r="AB15" s="186"/>
      <c r="AC15" s="187"/>
      <c r="AD15" s="185" t="s">
        <v>473</v>
      </c>
      <c r="AE15" s="186"/>
      <c r="AF15" s="186"/>
      <c r="AG15" s="186"/>
      <c r="AH15" s="186"/>
      <c r="AI15" s="186"/>
      <c r="AJ15" s="187"/>
      <c r="AK15" s="185" t="s">
        <v>473</v>
      </c>
      <c r="AL15" s="186"/>
      <c r="AM15" s="186"/>
      <c r="AN15" s="186"/>
      <c r="AO15" s="186"/>
      <c r="AP15" s="186"/>
      <c r="AQ15" s="187"/>
      <c r="AR15" s="185" t="s">
        <v>596</v>
      </c>
      <c r="AS15" s="186"/>
      <c r="AT15" s="186"/>
      <c r="AU15" s="186"/>
      <c r="AV15" s="186"/>
      <c r="AW15" s="186"/>
      <c r="AX15" s="188"/>
    </row>
    <row r="16" spans="1:50" ht="21" customHeight="1" x14ac:dyDescent="0.15">
      <c r="A16" s="406"/>
      <c r="B16" s="407"/>
      <c r="C16" s="407"/>
      <c r="D16" s="407"/>
      <c r="E16" s="407"/>
      <c r="F16" s="408"/>
      <c r="G16" s="511"/>
      <c r="H16" s="512"/>
      <c r="I16" s="189" t="s">
        <v>62</v>
      </c>
      <c r="J16" s="434"/>
      <c r="K16" s="434"/>
      <c r="L16" s="434"/>
      <c r="M16" s="434"/>
      <c r="N16" s="434"/>
      <c r="O16" s="435"/>
      <c r="P16" s="185" t="s">
        <v>472</v>
      </c>
      <c r="Q16" s="186"/>
      <c r="R16" s="186"/>
      <c r="S16" s="186"/>
      <c r="T16" s="186"/>
      <c r="U16" s="186"/>
      <c r="V16" s="187"/>
      <c r="W16" s="185" t="s">
        <v>472</v>
      </c>
      <c r="X16" s="186"/>
      <c r="Y16" s="186"/>
      <c r="Z16" s="186"/>
      <c r="AA16" s="186"/>
      <c r="AB16" s="186"/>
      <c r="AC16" s="187"/>
      <c r="AD16" s="185" t="s">
        <v>473</v>
      </c>
      <c r="AE16" s="186"/>
      <c r="AF16" s="186"/>
      <c r="AG16" s="186"/>
      <c r="AH16" s="186"/>
      <c r="AI16" s="186"/>
      <c r="AJ16" s="187"/>
      <c r="AK16" s="185" t="s">
        <v>473</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60</v>
      </c>
      <c r="J17" s="190"/>
      <c r="K17" s="190"/>
      <c r="L17" s="190"/>
      <c r="M17" s="190"/>
      <c r="N17" s="190"/>
      <c r="O17" s="191"/>
      <c r="P17" s="185" t="s">
        <v>472</v>
      </c>
      <c r="Q17" s="186"/>
      <c r="R17" s="186"/>
      <c r="S17" s="186"/>
      <c r="T17" s="186"/>
      <c r="U17" s="186"/>
      <c r="V17" s="187"/>
      <c r="W17" s="185" t="s">
        <v>473</v>
      </c>
      <c r="X17" s="186"/>
      <c r="Y17" s="186"/>
      <c r="Z17" s="186"/>
      <c r="AA17" s="186"/>
      <c r="AB17" s="186"/>
      <c r="AC17" s="187"/>
      <c r="AD17" s="185" t="s">
        <v>473</v>
      </c>
      <c r="AE17" s="186"/>
      <c r="AF17" s="186"/>
      <c r="AG17" s="186"/>
      <c r="AH17" s="186"/>
      <c r="AI17" s="186"/>
      <c r="AJ17" s="187"/>
      <c r="AK17" s="185" t="s">
        <v>473</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14</v>
      </c>
      <c r="Q18" s="657"/>
      <c r="R18" s="657"/>
      <c r="S18" s="657"/>
      <c r="T18" s="657"/>
      <c r="U18" s="657"/>
      <c r="V18" s="658"/>
      <c r="W18" s="656">
        <f>SUM(W13:AC17)</f>
        <v>11</v>
      </c>
      <c r="X18" s="657"/>
      <c r="Y18" s="657"/>
      <c r="Z18" s="657"/>
      <c r="AA18" s="657"/>
      <c r="AB18" s="657"/>
      <c r="AC18" s="658"/>
      <c r="AD18" s="656">
        <f t="shared" ref="AD18" si="0">SUM(AD13:AJ17)</f>
        <v>10</v>
      </c>
      <c r="AE18" s="657"/>
      <c r="AF18" s="657"/>
      <c r="AG18" s="657"/>
      <c r="AH18" s="657"/>
      <c r="AI18" s="657"/>
      <c r="AJ18" s="658"/>
      <c r="AK18" s="656">
        <f t="shared" ref="AK18" si="1">SUM(AK13:AQ17)</f>
        <v>9</v>
      </c>
      <c r="AL18" s="657"/>
      <c r="AM18" s="657"/>
      <c r="AN18" s="657"/>
      <c r="AO18" s="657"/>
      <c r="AP18" s="657"/>
      <c r="AQ18" s="658"/>
      <c r="AR18" s="656">
        <f t="shared" ref="AR18" si="2">SUM(AR13:AX17)</f>
        <v>19</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5">
        <v>7</v>
      </c>
      <c r="Q19" s="186"/>
      <c r="R19" s="186"/>
      <c r="S19" s="186"/>
      <c r="T19" s="186"/>
      <c r="U19" s="186"/>
      <c r="V19" s="187"/>
      <c r="W19" s="185">
        <v>9</v>
      </c>
      <c r="X19" s="186"/>
      <c r="Y19" s="186"/>
      <c r="Z19" s="186"/>
      <c r="AA19" s="186"/>
      <c r="AB19" s="186"/>
      <c r="AC19" s="187"/>
      <c r="AD19" s="185">
        <v>8</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v>
      </c>
      <c r="Q20" s="660"/>
      <c r="R20" s="660"/>
      <c r="S20" s="660"/>
      <c r="T20" s="660"/>
      <c r="U20" s="660"/>
      <c r="V20" s="660"/>
      <c r="W20" s="660">
        <f>IF(W18=0, "-", W19/W18)</f>
        <v>0.81818181818181823</v>
      </c>
      <c r="X20" s="660"/>
      <c r="Y20" s="660"/>
      <c r="Z20" s="660"/>
      <c r="AA20" s="660"/>
      <c r="AB20" s="660"/>
      <c r="AC20" s="660"/>
      <c r="AD20" s="660">
        <f>IF(AD18=0, "-", AD19/AD18)</f>
        <v>0.8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317</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68</v>
      </c>
      <c r="AF21" s="168"/>
      <c r="AG21" s="168"/>
      <c r="AH21" s="168"/>
      <c r="AI21" s="169"/>
      <c r="AJ21" s="167" t="s">
        <v>69</v>
      </c>
      <c r="AK21" s="168"/>
      <c r="AL21" s="168"/>
      <c r="AM21" s="168"/>
      <c r="AN21" s="169"/>
      <c r="AO21" s="167" t="s">
        <v>70</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358</v>
      </c>
      <c r="AX22" s="83"/>
    </row>
    <row r="23" spans="1:50" ht="22.5" customHeight="1" x14ac:dyDescent="0.15">
      <c r="A23" s="140"/>
      <c r="B23" s="138"/>
      <c r="C23" s="138"/>
      <c r="D23" s="138"/>
      <c r="E23" s="138"/>
      <c r="F23" s="139"/>
      <c r="G23" s="84" t="s">
        <v>544</v>
      </c>
      <c r="H23" s="85"/>
      <c r="I23" s="85"/>
      <c r="J23" s="85"/>
      <c r="K23" s="85"/>
      <c r="L23" s="85"/>
      <c r="M23" s="85"/>
      <c r="N23" s="85"/>
      <c r="O23" s="86"/>
      <c r="P23" s="231" t="s">
        <v>545</v>
      </c>
      <c r="Q23" s="245"/>
      <c r="R23" s="245"/>
      <c r="S23" s="245"/>
      <c r="T23" s="245"/>
      <c r="U23" s="245"/>
      <c r="V23" s="245"/>
      <c r="W23" s="245"/>
      <c r="X23" s="246"/>
      <c r="Y23" s="240" t="s">
        <v>14</v>
      </c>
      <c r="Z23" s="241"/>
      <c r="AA23" s="242"/>
      <c r="AB23" s="177" t="s">
        <v>540</v>
      </c>
      <c r="AC23" s="178"/>
      <c r="AD23" s="178"/>
      <c r="AE23" s="98">
        <v>0</v>
      </c>
      <c r="AF23" s="99"/>
      <c r="AG23" s="99"/>
      <c r="AH23" s="99"/>
      <c r="AI23" s="100"/>
      <c r="AJ23" s="98">
        <v>2</v>
      </c>
      <c r="AK23" s="99"/>
      <c r="AL23" s="99"/>
      <c r="AM23" s="99"/>
      <c r="AN23" s="100"/>
      <c r="AO23" s="98">
        <v>0</v>
      </c>
      <c r="AP23" s="99"/>
      <c r="AQ23" s="99"/>
      <c r="AR23" s="99"/>
      <c r="AS23" s="100"/>
      <c r="AT23" s="206"/>
      <c r="AU23" s="206"/>
      <c r="AV23" s="206"/>
      <c r="AW23" s="206"/>
      <c r="AX23" s="207"/>
    </row>
    <row r="24" spans="1:50" ht="22.5" customHeight="1" x14ac:dyDescent="0.15">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64</v>
      </c>
      <c r="Z24" s="94"/>
      <c r="AA24" s="95"/>
      <c r="AB24" s="208" t="s">
        <v>540</v>
      </c>
      <c r="AC24" s="209"/>
      <c r="AD24" s="209"/>
      <c r="AE24" s="98">
        <v>0</v>
      </c>
      <c r="AF24" s="99"/>
      <c r="AG24" s="99"/>
      <c r="AH24" s="99"/>
      <c r="AI24" s="100"/>
      <c r="AJ24" s="98">
        <v>2</v>
      </c>
      <c r="AK24" s="99"/>
      <c r="AL24" s="99"/>
      <c r="AM24" s="99"/>
      <c r="AN24" s="100"/>
      <c r="AO24" s="98">
        <v>1</v>
      </c>
      <c r="AP24" s="99"/>
      <c r="AQ24" s="99"/>
      <c r="AR24" s="99"/>
      <c r="AS24" s="100"/>
      <c r="AT24" s="98">
        <v>1</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304"/>
      <c r="Q25" s="304"/>
      <c r="R25" s="304"/>
      <c r="S25" s="304"/>
      <c r="T25" s="304"/>
      <c r="U25" s="304"/>
      <c r="V25" s="304"/>
      <c r="W25" s="304"/>
      <c r="X25" s="305"/>
      <c r="Y25" s="93" t="s">
        <v>15</v>
      </c>
      <c r="Z25" s="94"/>
      <c r="AA25" s="95"/>
      <c r="AB25" s="96" t="s">
        <v>361</v>
      </c>
      <c r="AC25" s="97"/>
      <c r="AD25" s="97"/>
      <c r="AE25" s="98">
        <v>100</v>
      </c>
      <c r="AF25" s="99"/>
      <c r="AG25" s="99"/>
      <c r="AH25" s="99"/>
      <c r="AI25" s="100"/>
      <c r="AJ25" s="98">
        <v>100</v>
      </c>
      <c r="AK25" s="99"/>
      <c r="AL25" s="99"/>
      <c r="AM25" s="99"/>
      <c r="AN25" s="100"/>
      <c r="AO25" s="98">
        <v>0</v>
      </c>
      <c r="AP25" s="99"/>
      <c r="AQ25" s="99"/>
      <c r="AR25" s="99"/>
      <c r="AS25" s="100"/>
      <c r="AT25" s="203"/>
      <c r="AU25" s="204"/>
      <c r="AV25" s="204"/>
      <c r="AW25" s="204"/>
      <c r="AX25" s="205"/>
    </row>
    <row r="26" spans="1:50" ht="18.75" customHeight="1" x14ac:dyDescent="0.15">
      <c r="A26" s="137" t="s">
        <v>13</v>
      </c>
      <c r="B26" s="138"/>
      <c r="C26" s="138"/>
      <c r="D26" s="138"/>
      <c r="E26" s="138"/>
      <c r="F26" s="139"/>
      <c r="G26" s="175" t="s">
        <v>317</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68</v>
      </c>
      <c r="AF26" s="168"/>
      <c r="AG26" s="168"/>
      <c r="AH26" s="168"/>
      <c r="AI26" s="169"/>
      <c r="AJ26" s="167" t="s">
        <v>69</v>
      </c>
      <c r="AK26" s="168"/>
      <c r="AL26" s="168"/>
      <c r="AM26" s="168"/>
      <c r="AN26" s="169"/>
      <c r="AO26" s="167" t="s">
        <v>70</v>
      </c>
      <c r="AP26" s="168"/>
      <c r="AQ26" s="168"/>
      <c r="AR26" s="168"/>
      <c r="AS26" s="169"/>
      <c r="AT26" s="179" t="s">
        <v>302</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358</v>
      </c>
      <c r="AX27" s="83"/>
    </row>
    <row r="28" spans="1:50" ht="22.5" customHeight="1" x14ac:dyDescent="0.15">
      <c r="A28" s="140"/>
      <c r="B28" s="138"/>
      <c r="C28" s="138"/>
      <c r="D28" s="138"/>
      <c r="E28" s="138"/>
      <c r="F28" s="139"/>
      <c r="G28" s="231" t="s">
        <v>546</v>
      </c>
      <c r="H28" s="245"/>
      <c r="I28" s="245"/>
      <c r="J28" s="245"/>
      <c r="K28" s="245"/>
      <c r="L28" s="245"/>
      <c r="M28" s="245"/>
      <c r="N28" s="245"/>
      <c r="O28" s="246"/>
      <c r="P28" s="231" t="s">
        <v>547</v>
      </c>
      <c r="Q28" s="245"/>
      <c r="R28" s="245"/>
      <c r="S28" s="245"/>
      <c r="T28" s="245"/>
      <c r="U28" s="245"/>
      <c r="V28" s="245"/>
      <c r="W28" s="245"/>
      <c r="X28" s="246"/>
      <c r="Y28" s="240" t="s">
        <v>14</v>
      </c>
      <c r="Z28" s="241"/>
      <c r="AA28" s="242"/>
      <c r="AB28" s="177" t="s">
        <v>542</v>
      </c>
      <c r="AC28" s="178"/>
      <c r="AD28" s="178"/>
      <c r="AE28" s="98">
        <v>2</v>
      </c>
      <c r="AF28" s="99"/>
      <c r="AG28" s="99"/>
      <c r="AH28" s="99"/>
      <c r="AI28" s="100"/>
      <c r="AJ28" s="98">
        <v>2</v>
      </c>
      <c r="AK28" s="99"/>
      <c r="AL28" s="99"/>
      <c r="AM28" s="99"/>
      <c r="AN28" s="100"/>
      <c r="AO28" s="98">
        <v>2</v>
      </c>
      <c r="AP28" s="99"/>
      <c r="AQ28" s="99"/>
      <c r="AR28" s="99"/>
      <c r="AS28" s="100"/>
      <c r="AT28" s="206"/>
      <c r="AU28" s="206"/>
      <c r="AV28" s="206"/>
      <c r="AW28" s="206"/>
      <c r="AX28" s="207"/>
    </row>
    <row r="29" spans="1:50" ht="22.5" customHeight="1" x14ac:dyDescent="0.15">
      <c r="A29" s="141"/>
      <c r="B29" s="142"/>
      <c r="C29" s="142"/>
      <c r="D29" s="142"/>
      <c r="E29" s="142"/>
      <c r="F29" s="143"/>
      <c r="G29" s="247"/>
      <c r="H29" s="247"/>
      <c r="I29" s="247"/>
      <c r="J29" s="247"/>
      <c r="K29" s="247"/>
      <c r="L29" s="247"/>
      <c r="M29" s="247"/>
      <c r="N29" s="247"/>
      <c r="O29" s="248"/>
      <c r="P29" s="247"/>
      <c r="Q29" s="247"/>
      <c r="R29" s="247"/>
      <c r="S29" s="247"/>
      <c r="T29" s="247"/>
      <c r="U29" s="247"/>
      <c r="V29" s="247"/>
      <c r="W29" s="247"/>
      <c r="X29" s="248"/>
      <c r="Y29" s="149" t="s">
        <v>64</v>
      </c>
      <c r="Z29" s="94"/>
      <c r="AA29" s="95"/>
      <c r="AB29" s="208" t="s">
        <v>542</v>
      </c>
      <c r="AC29" s="209"/>
      <c r="AD29" s="209"/>
      <c r="AE29" s="98">
        <v>2</v>
      </c>
      <c r="AF29" s="99"/>
      <c r="AG29" s="99"/>
      <c r="AH29" s="99"/>
      <c r="AI29" s="100"/>
      <c r="AJ29" s="98">
        <v>2</v>
      </c>
      <c r="AK29" s="99"/>
      <c r="AL29" s="99"/>
      <c r="AM29" s="99"/>
      <c r="AN29" s="100"/>
      <c r="AO29" s="98">
        <v>2</v>
      </c>
      <c r="AP29" s="99"/>
      <c r="AQ29" s="99"/>
      <c r="AR29" s="99"/>
      <c r="AS29" s="100"/>
      <c r="AT29" s="98">
        <v>2</v>
      </c>
      <c r="AU29" s="99"/>
      <c r="AV29" s="99"/>
      <c r="AW29" s="99"/>
      <c r="AX29" s="358"/>
    </row>
    <row r="30" spans="1:50" ht="22.5" customHeight="1" x14ac:dyDescent="0.15">
      <c r="A30" s="144"/>
      <c r="B30" s="145"/>
      <c r="C30" s="145"/>
      <c r="D30" s="145"/>
      <c r="E30" s="145"/>
      <c r="F30" s="146"/>
      <c r="G30" s="304"/>
      <c r="H30" s="304"/>
      <c r="I30" s="304"/>
      <c r="J30" s="304"/>
      <c r="K30" s="304"/>
      <c r="L30" s="304"/>
      <c r="M30" s="304"/>
      <c r="N30" s="304"/>
      <c r="O30" s="305"/>
      <c r="P30" s="304"/>
      <c r="Q30" s="304"/>
      <c r="R30" s="304"/>
      <c r="S30" s="304"/>
      <c r="T30" s="304"/>
      <c r="U30" s="304"/>
      <c r="V30" s="304"/>
      <c r="W30" s="304"/>
      <c r="X30" s="305"/>
      <c r="Y30" s="93" t="s">
        <v>15</v>
      </c>
      <c r="Z30" s="94"/>
      <c r="AA30" s="95"/>
      <c r="AB30" s="97" t="s">
        <v>16</v>
      </c>
      <c r="AC30" s="97"/>
      <c r="AD30" s="97"/>
      <c r="AE30" s="98">
        <v>100</v>
      </c>
      <c r="AF30" s="99"/>
      <c r="AG30" s="99"/>
      <c r="AH30" s="99"/>
      <c r="AI30" s="100"/>
      <c r="AJ30" s="98">
        <v>100</v>
      </c>
      <c r="AK30" s="99"/>
      <c r="AL30" s="99"/>
      <c r="AM30" s="99"/>
      <c r="AN30" s="100"/>
      <c r="AO30" s="98">
        <v>100</v>
      </c>
      <c r="AP30" s="99"/>
      <c r="AQ30" s="99"/>
      <c r="AR30" s="99"/>
      <c r="AS30" s="100"/>
      <c r="AT30" s="203"/>
      <c r="AU30" s="204"/>
      <c r="AV30" s="204"/>
      <c r="AW30" s="204"/>
      <c r="AX30" s="205"/>
    </row>
    <row r="31" spans="1:50" ht="18.75" customHeight="1" x14ac:dyDescent="0.15">
      <c r="A31" s="137" t="s">
        <v>13</v>
      </c>
      <c r="B31" s="138"/>
      <c r="C31" s="138"/>
      <c r="D31" s="138"/>
      <c r="E31" s="138"/>
      <c r="F31" s="139"/>
      <c r="G31" s="175" t="s">
        <v>317</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68</v>
      </c>
      <c r="AF31" s="168"/>
      <c r="AG31" s="168"/>
      <c r="AH31" s="168"/>
      <c r="AI31" s="169"/>
      <c r="AJ31" s="167" t="s">
        <v>69</v>
      </c>
      <c r="AK31" s="168"/>
      <c r="AL31" s="168"/>
      <c r="AM31" s="168"/>
      <c r="AN31" s="169"/>
      <c r="AO31" s="167" t="s">
        <v>70</v>
      </c>
      <c r="AP31" s="168"/>
      <c r="AQ31" s="168"/>
      <c r="AR31" s="168"/>
      <c r="AS31" s="169"/>
      <c r="AT31" s="182" t="s">
        <v>302</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358</v>
      </c>
      <c r="AX32" s="83"/>
    </row>
    <row r="33" spans="1:50" ht="22.5" customHeight="1" x14ac:dyDescent="0.15">
      <c r="A33" s="140"/>
      <c r="B33" s="138"/>
      <c r="C33" s="138"/>
      <c r="D33" s="138"/>
      <c r="E33" s="138"/>
      <c r="F33" s="139"/>
      <c r="G33" s="231" t="s">
        <v>541</v>
      </c>
      <c r="H33" s="245"/>
      <c r="I33" s="245"/>
      <c r="J33" s="245"/>
      <c r="K33" s="245"/>
      <c r="L33" s="245"/>
      <c r="M33" s="245"/>
      <c r="N33" s="245"/>
      <c r="O33" s="246"/>
      <c r="P33" s="231" t="s">
        <v>548</v>
      </c>
      <c r="Q33" s="245"/>
      <c r="R33" s="245"/>
      <c r="S33" s="245"/>
      <c r="T33" s="245"/>
      <c r="U33" s="245"/>
      <c r="V33" s="245"/>
      <c r="W33" s="245"/>
      <c r="X33" s="246"/>
      <c r="Y33" s="240" t="s">
        <v>14</v>
      </c>
      <c r="Z33" s="241"/>
      <c r="AA33" s="242"/>
      <c r="AB33" s="177" t="s">
        <v>543</v>
      </c>
      <c r="AC33" s="178"/>
      <c r="AD33" s="178"/>
      <c r="AE33" s="98">
        <v>2</v>
      </c>
      <c r="AF33" s="99"/>
      <c r="AG33" s="99"/>
      <c r="AH33" s="99"/>
      <c r="AI33" s="100"/>
      <c r="AJ33" s="98">
        <v>4</v>
      </c>
      <c r="AK33" s="99"/>
      <c r="AL33" s="99"/>
      <c r="AM33" s="99"/>
      <c r="AN33" s="100"/>
      <c r="AO33" s="98">
        <v>4</v>
      </c>
      <c r="AP33" s="99"/>
      <c r="AQ33" s="99"/>
      <c r="AR33" s="99"/>
      <c r="AS33" s="100"/>
      <c r="AT33" s="206"/>
      <c r="AU33" s="206"/>
      <c r="AV33" s="206"/>
      <c r="AW33" s="206"/>
      <c r="AX33" s="207"/>
    </row>
    <row r="34" spans="1:50" ht="22.5" customHeight="1" x14ac:dyDescent="0.15">
      <c r="A34" s="141"/>
      <c r="B34" s="142"/>
      <c r="C34" s="142"/>
      <c r="D34" s="142"/>
      <c r="E34" s="142"/>
      <c r="F34" s="143"/>
      <c r="G34" s="247"/>
      <c r="H34" s="247"/>
      <c r="I34" s="247"/>
      <c r="J34" s="247"/>
      <c r="K34" s="247"/>
      <c r="L34" s="247"/>
      <c r="M34" s="247"/>
      <c r="N34" s="247"/>
      <c r="O34" s="248"/>
      <c r="P34" s="247"/>
      <c r="Q34" s="247"/>
      <c r="R34" s="247"/>
      <c r="S34" s="247"/>
      <c r="T34" s="247"/>
      <c r="U34" s="247"/>
      <c r="V34" s="247"/>
      <c r="W34" s="247"/>
      <c r="X34" s="248"/>
      <c r="Y34" s="149" t="s">
        <v>64</v>
      </c>
      <c r="Z34" s="94"/>
      <c r="AA34" s="95"/>
      <c r="AB34" s="208" t="s">
        <v>543</v>
      </c>
      <c r="AC34" s="209"/>
      <c r="AD34" s="209"/>
      <c r="AE34" s="98">
        <v>4</v>
      </c>
      <c r="AF34" s="99"/>
      <c r="AG34" s="99"/>
      <c r="AH34" s="99"/>
      <c r="AI34" s="100"/>
      <c r="AJ34" s="98">
        <v>4</v>
      </c>
      <c r="AK34" s="99"/>
      <c r="AL34" s="99"/>
      <c r="AM34" s="99"/>
      <c r="AN34" s="100"/>
      <c r="AO34" s="98">
        <v>4</v>
      </c>
      <c r="AP34" s="99"/>
      <c r="AQ34" s="99"/>
      <c r="AR34" s="99"/>
      <c r="AS34" s="100"/>
      <c r="AT34" s="98">
        <v>4</v>
      </c>
      <c r="AU34" s="99"/>
      <c r="AV34" s="99"/>
      <c r="AW34" s="99"/>
      <c r="AX34" s="358"/>
    </row>
    <row r="35" spans="1:50" ht="22.5" customHeight="1" x14ac:dyDescent="0.15">
      <c r="A35" s="144"/>
      <c r="B35" s="145"/>
      <c r="C35" s="145"/>
      <c r="D35" s="145"/>
      <c r="E35" s="145"/>
      <c r="F35" s="146"/>
      <c r="G35" s="304"/>
      <c r="H35" s="304"/>
      <c r="I35" s="304"/>
      <c r="J35" s="304"/>
      <c r="K35" s="304"/>
      <c r="L35" s="304"/>
      <c r="M35" s="304"/>
      <c r="N35" s="304"/>
      <c r="O35" s="305"/>
      <c r="P35" s="304"/>
      <c r="Q35" s="304"/>
      <c r="R35" s="304"/>
      <c r="S35" s="304"/>
      <c r="T35" s="304"/>
      <c r="U35" s="304"/>
      <c r="V35" s="304"/>
      <c r="W35" s="304"/>
      <c r="X35" s="305"/>
      <c r="Y35" s="93" t="s">
        <v>15</v>
      </c>
      <c r="Z35" s="94"/>
      <c r="AA35" s="95"/>
      <c r="AB35" s="97" t="s">
        <v>16</v>
      </c>
      <c r="AC35" s="97"/>
      <c r="AD35" s="97"/>
      <c r="AE35" s="98">
        <v>50</v>
      </c>
      <c r="AF35" s="99"/>
      <c r="AG35" s="99"/>
      <c r="AH35" s="99"/>
      <c r="AI35" s="100"/>
      <c r="AJ35" s="98">
        <v>100</v>
      </c>
      <c r="AK35" s="99"/>
      <c r="AL35" s="99"/>
      <c r="AM35" s="99"/>
      <c r="AN35" s="100"/>
      <c r="AO35" s="98">
        <v>100</v>
      </c>
      <c r="AP35" s="99"/>
      <c r="AQ35" s="99"/>
      <c r="AR35" s="99"/>
      <c r="AS35" s="100"/>
      <c r="AT35" s="203"/>
      <c r="AU35" s="204"/>
      <c r="AV35" s="204"/>
      <c r="AW35" s="204"/>
      <c r="AX35" s="205"/>
    </row>
    <row r="36" spans="1:50" ht="18.75" customHeight="1" x14ac:dyDescent="0.15">
      <c r="A36" s="137" t="s">
        <v>13</v>
      </c>
      <c r="B36" s="138"/>
      <c r="C36" s="138"/>
      <c r="D36" s="138"/>
      <c r="E36" s="138"/>
      <c r="F36" s="139"/>
      <c r="G36" s="175" t="s">
        <v>317</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68</v>
      </c>
      <c r="AF36" s="168"/>
      <c r="AG36" s="168"/>
      <c r="AH36" s="168"/>
      <c r="AI36" s="169"/>
      <c r="AJ36" s="167" t="s">
        <v>69</v>
      </c>
      <c r="AK36" s="168"/>
      <c r="AL36" s="168"/>
      <c r="AM36" s="168"/>
      <c r="AN36" s="169"/>
      <c r="AO36" s="167" t="s">
        <v>70</v>
      </c>
      <c r="AP36" s="168"/>
      <c r="AQ36" s="168"/>
      <c r="AR36" s="168"/>
      <c r="AS36" s="169"/>
      <c r="AT36" s="182" t="s">
        <v>302</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358</v>
      </c>
      <c r="AX37" s="83"/>
    </row>
    <row r="38" spans="1:50" ht="22.5" customHeight="1" x14ac:dyDescent="0.15">
      <c r="A38" s="140"/>
      <c r="B38" s="138"/>
      <c r="C38" s="138"/>
      <c r="D38" s="138"/>
      <c r="E38" s="138"/>
      <c r="F38" s="139"/>
      <c r="G38" s="84" t="s">
        <v>552</v>
      </c>
      <c r="H38" s="85"/>
      <c r="I38" s="85"/>
      <c r="J38" s="85"/>
      <c r="K38" s="85"/>
      <c r="L38" s="85"/>
      <c r="M38" s="85"/>
      <c r="N38" s="85"/>
      <c r="O38" s="86"/>
      <c r="P38" s="231" t="s">
        <v>553</v>
      </c>
      <c r="Q38" s="245"/>
      <c r="R38" s="245"/>
      <c r="S38" s="245"/>
      <c r="T38" s="245"/>
      <c r="U38" s="245"/>
      <c r="V38" s="245"/>
      <c r="W38" s="245"/>
      <c r="X38" s="246"/>
      <c r="Y38" s="240" t="s">
        <v>14</v>
      </c>
      <c r="Z38" s="241"/>
      <c r="AA38" s="242"/>
      <c r="AB38" s="177" t="s">
        <v>559</v>
      </c>
      <c r="AC38" s="178"/>
      <c r="AD38" s="178"/>
      <c r="AE38" s="98" t="s">
        <v>472</v>
      </c>
      <c r="AF38" s="99"/>
      <c r="AG38" s="99"/>
      <c r="AH38" s="99"/>
      <c r="AI38" s="100"/>
      <c r="AJ38" s="98" t="s">
        <v>472</v>
      </c>
      <c r="AK38" s="99"/>
      <c r="AL38" s="99"/>
      <c r="AM38" s="99"/>
      <c r="AN38" s="100"/>
      <c r="AO38" s="98">
        <v>65</v>
      </c>
      <c r="AP38" s="99"/>
      <c r="AQ38" s="99"/>
      <c r="AR38" s="99"/>
      <c r="AS38" s="100"/>
      <c r="AT38" s="206"/>
      <c r="AU38" s="206"/>
      <c r="AV38" s="206"/>
      <c r="AW38" s="206"/>
      <c r="AX38" s="207"/>
    </row>
    <row r="39" spans="1:50" ht="22.5" customHeight="1" x14ac:dyDescent="0.15">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64</v>
      </c>
      <c r="Z39" s="94"/>
      <c r="AA39" s="95"/>
      <c r="AB39" s="208" t="s">
        <v>559</v>
      </c>
      <c r="AC39" s="209"/>
      <c r="AD39" s="209"/>
      <c r="AE39" s="98" t="s">
        <v>472</v>
      </c>
      <c r="AF39" s="99"/>
      <c r="AG39" s="99"/>
      <c r="AH39" s="99"/>
      <c r="AI39" s="100"/>
      <c r="AJ39" s="98" t="s">
        <v>472</v>
      </c>
      <c r="AK39" s="99"/>
      <c r="AL39" s="99"/>
      <c r="AM39" s="99"/>
      <c r="AN39" s="100"/>
      <c r="AO39" s="98">
        <v>60</v>
      </c>
      <c r="AP39" s="99"/>
      <c r="AQ39" s="99"/>
      <c r="AR39" s="99"/>
      <c r="AS39" s="100"/>
      <c r="AT39" s="98">
        <v>60</v>
      </c>
      <c r="AU39" s="99"/>
      <c r="AV39" s="99"/>
      <c r="AW39" s="99"/>
      <c r="AX39" s="358"/>
    </row>
    <row r="40" spans="1:50" ht="22.5" customHeight="1" x14ac:dyDescent="0.15">
      <c r="A40" s="144"/>
      <c r="B40" s="145"/>
      <c r="C40" s="145"/>
      <c r="D40" s="145"/>
      <c r="E40" s="145"/>
      <c r="F40" s="146"/>
      <c r="G40" s="87"/>
      <c r="H40" s="88"/>
      <c r="I40" s="88"/>
      <c r="J40" s="88"/>
      <c r="K40" s="88"/>
      <c r="L40" s="88"/>
      <c r="M40" s="88"/>
      <c r="N40" s="88"/>
      <c r="O40" s="89"/>
      <c r="P40" s="247"/>
      <c r="Q40" s="247"/>
      <c r="R40" s="247"/>
      <c r="S40" s="247"/>
      <c r="T40" s="247"/>
      <c r="U40" s="247"/>
      <c r="V40" s="247"/>
      <c r="W40" s="247"/>
      <c r="X40" s="248"/>
      <c r="Y40" s="93" t="s">
        <v>15</v>
      </c>
      <c r="Z40" s="94"/>
      <c r="AA40" s="95"/>
      <c r="AB40" s="97" t="s">
        <v>16</v>
      </c>
      <c r="AC40" s="97"/>
      <c r="AD40" s="97"/>
      <c r="AE40" s="98" t="s">
        <v>472</v>
      </c>
      <c r="AF40" s="99"/>
      <c r="AG40" s="99"/>
      <c r="AH40" s="99"/>
      <c r="AI40" s="100"/>
      <c r="AJ40" s="98" t="s">
        <v>472</v>
      </c>
      <c r="AK40" s="99"/>
      <c r="AL40" s="99"/>
      <c r="AM40" s="99"/>
      <c r="AN40" s="100"/>
      <c r="AO40" s="98">
        <f>AO38/AO39*100</f>
        <v>108.33333333333333</v>
      </c>
      <c r="AP40" s="99"/>
      <c r="AQ40" s="99"/>
      <c r="AR40" s="99"/>
      <c r="AS40" s="100"/>
      <c r="AT40" s="203"/>
      <c r="AU40" s="204"/>
      <c r="AV40" s="204"/>
      <c r="AW40" s="204"/>
      <c r="AX40" s="205"/>
    </row>
    <row r="41" spans="1:50" ht="18.75" hidden="1" customHeight="1" x14ac:dyDescent="0.15">
      <c r="A41" s="137" t="s">
        <v>13</v>
      </c>
      <c r="B41" s="138"/>
      <c r="C41" s="138"/>
      <c r="D41" s="138"/>
      <c r="E41" s="138"/>
      <c r="F41" s="139"/>
      <c r="G41" s="175" t="s">
        <v>317</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68</v>
      </c>
      <c r="AF41" s="168"/>
      <c r="AG41" s="168"/>
      <c r="AH41" s="168"/>
      <c r="AI41" s="169"/>
      <c r="AJ41" s="167" t="s">
        <v>69</v>
      </c>
      <c r="AK41" s="168"/>
      <c r="AL41" s="168"/>
      <c r="AM41" s="168"/>
      <c r="AN41" s="169"/>
      <c r="AO41" s="167" t="s">
        <v>70</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t="s">
        <v>603</v>
      </c>
      <c r="AV42" s="81"/>
      <c r="AW42" s="82" t="s">
        <v>358</v>
      </c>
      <c r="AX42" s="83"/>
    </row>
    <row r="43" spans="1:50" ht="22.5" hidden="1" customHeight="1" x14ac:dyDescent="0.15">
      <c r="A43" s="140"/>
      <c r="B43" s="138"/>
      <c r="C43" s="138"/>
      <c r="D43" s="138"/>
      <c r="E43" s="138"/>
      <c r="F43" s="139"/>
      <c r="G43" s="84" t="s">
        <v>603</v>
      </c>
      <c r="H43" s="85"/>
      <c r="I43" s="85"/>
      <c r="J43" s="85"/>
      <c r="K43" s="85"/>
      <c r="L43" s="85"/>
      <c r="M43" s="85"/>
      <c r="N43" s="85"/>
      <c r="O43" s="86"/>
      <c r="P43" s="231" t="s">
        <v>603</v>
      </c>
      <c r="Q43" s="245"/>
      <c r="R43" s="245"/>
      <c r="S43" s="245"/>
      <c r="T43" s="245"/>
      <c r="U43" s="245"/>
      <c r="V43" s="245"/>
      <c r="W43" s="245"/>
      <c r="X43" s="246"/>
      <c r="Y43" s="240" t="s">
        <v>14</v>
      </c>
      <c r="Z43" s="241"/>
      <c r="AA43" s="242"/>
      <c r="AB43" s="177" t="s">
        <v>558</v>
      </c>
      <c r="AC43" s="178"/>
      <c r="AD43" s="178"/>
      <c r="AE43" s="98" t="s">
        <v>603</v>
      </c>
      <c r="AF43" s="99"/>
      <c r="AG43" s="99"/>
      <c r="AH43" s="99"/>
      <c r="AI43" s="100"/>
      <c r="AJ43" s="98" t="s">
        <v>603</v>
      </c>
      <c r="AK43" s="99"/>
      <c r="AL43" s="99"/>
      <c r="AM43" s="99"/>
      <c r="AN43" s="100"/>
      <c r="AO43" s="98" t="s">
        <v>603</v>
      </c>
      <c r="AP43" s="99"/>
      <c r="AQ43" s="99"/>
      <c r="AR43" s="99"/>
      <c r="AS43" s="100"/>
      <c r="AT43" s="206"/>
      <c r="AU43" s="206"/>
      <c r="AV43" s="206"/>
      <c r="AW43" s="206"/>
      <c r="AX43" s="207"/>
    </row>
    <row r="44" spans="1:50" ht="22.5" hidden="1" customHeight="1" x14ac:dyDescent="0.15">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64</v>
      </c>
      <c r="Z44" s="94"/>
      <c r="AA44" s="95"/>
      <c r="AB44" s="208" t="s">
        <v>558</v>
      </c>
      <c r="AC44" s="209"/>
      <c r="AD44" s="209"/>
      <c r="AE44" s="98" t="s">
        <v>603</v>
      </c>
      <c r="AF44" s="99"/>
      <c r="AG44" s="99"/>
      <c r="AH44" s="99"/>
      <c r="AI44" s="100"/>
      <c r="AJ44" s="98" t="s">
        <v>603</v>
      </c>
      <c r="AK44" s="99"/>
      <c r="AL44" s="99"/>
      <c r="AM44" s="99"/>
      <c r="AN44" s="100"/>
      <c r="AO44" s="98" t="s">
        <v>603</v>
      </c>
      <c r="AP44" s="99"/>
      <c r="AQ44" s="99"/>
      <c r="AR44" s="99"/>
      <c r="AS44" s="100"/>
      <c r="AT44" s="98" t="s">
        <v>603</v>
      </c>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t="s">
        <v>603</v>
      </c>
      <c r="AF45" s="99"/>
      <c r="AG45" s="99"/>
      <c r="AH45" s="99"/>
      <c r="AI45" s="100"/>
      <c r="AJ45" s="98" t="s">
        <v>603</v>
      </c>
      <c r="AK45" s="99"/>
      <c r="AL45" s="99"/>
      <c r="AM45" s="99"/>
      <c r="AN45" s="100"/>
      <c r="AO45" s="98" t="s">
        <v>604</v>
      </c>
      <c r="AP45" s="99"/>
      <c r="AQ45" s="99"/>
      <c r="AR45" s="99"/>
      <c r="AS45" s="100"/>
      <c r="AT45" s="203"/>
      <c r="AU45" s="204"/>
      <c r="AV45" s="204"/>
      <c r="AW45" s="204"/>
      <c r="AX45" s="205"/>
    </row>
    <row r="46" spans="1:50" ht="22.5" customHeight="1" x14ac:dyDescent="0.15">
      <c r="A46" s="107" t="s">
        <v>320</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318</v>
      </c>
      <c r="B47" s="109" t="s">
        <v>315</v>
      </c>
      <c r="C47" s="110"/>
      <c r="D47" s="110"/>
      <c r="E47" s="110"/>
      <c r="F47" s="111"/>
      <c r="G47" s="173" t="s">
        <v>309</v>
      </c>
      <c r="H47" s="173"/>
      <c r="I47" s="173"/>
      <c r="J47" s="173"/>
      <c r="K47" s="173"/>
      <c r="L47" s="173"/>
      <c r="M47" s="173"/>
      <c r="N47" s="173"/>
      <c r="O47" s="173"/>
      <c r="P47" s="173"/>
      <c r="Q47" s="173"/>
      <c r="R47" s="173"/>
      <c r="S47" s="173"/>
      <c r="T47" s="173"/>
      <c r="U47" s="173"/>
      <c r="V47" s="173"/>
      <c r="W47" s="173"/>
      <c r="X47" s="173"/>
      <c r="Y47" s="173"/>
      <c r="Z47" s="173"/>
      <c r="AA47" s="174"/>
      <c r="AB47" s="317" t="s">
        <v>308</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9" t="s">
        <v>603</v>
      </c>
      <c r="H49" s="309"/>
      <c r="I49" s="309"/>
      <c r="J49" s="309"/>
      <c r="K49" s="309"/>
      <c r="L49" s="309"/>
      <c r="M49" s="309"/>
      <c r="N49" s="309"/>
      <c r="O49" s="309"/>
      <c r="P49" s="309"/>
      <c r="Q49" s="309"/>
      <c r="R49" s="309"/>
      <c r="S49" s="309"/>
      <c r="T49" s="309"/>
      <c r="U49" s="309"/>
      <c r="V49" s="309"/>
      <c r="W49" s="309"/>
      <c r="X49" s="309"/>
      <c r="Y49" s="309"/>
      <c r="Z49" s="309"/>
      <c r="AA49" s="629"/>
      <c r="AB49" s="308" t="s">
        <v>603</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10" t="s">
        <v>316</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9"/>
      <c r="Z52" s="220"/>
      <c r="AA52" s="221"/>
      <c r="AB52" s="225" t="s">
        <v>12</v>
      </c>
      <c r="AC52" s="226"/>
      <c r="AD52" s="227"/>
      <c r="AE52" s="150" t="s">
        <v>68</v>
      </c>
      <c r="AF52" s="151"/>
      <c r="AG52" s="151"/>
      <c r="AH52" s="151"/>
      <c r="AI52" s="152"/>
      <c r="AJ52" s="150" t="s">
        <v>69</v>
      </c>
      <c r="AK52" s="151"/>
      <c r="AL52" s="151"/>
      <c r="AM52" s="151"/>
      <c r="AN52" s="152"/>
      <c r="AO52" s="150" t="s">
        <v>70</v>
      </c>
      <c r="AP52" s="151"/>
      <c r="AQ52" s="151"/>
      <c r="AR52" s="151"/>
      <c r="AS52" s="152"/>
      <c r="AT52" s="182" t="s">
        <v>302</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2"/>
      <c r="Z53" s="223"/>
      <c r="AA53" s="224"/>
      <c r="AB53" s="228"/>
      <c r="AC53" s="229"/>
      <c r="AD53" s="230"/>
      <c r="AE53" s="153"/>
      <c r="AF53" s="82"/>
      <c r="AG53" s="82"/>
      <c r="AH53" s="82"/>
      <c r="AI53" s="154"/>
      <c r="AJ53" s="153"/>
      <c r="AK53" s="82"/>
      <c r="AL53" s="82"/>
      <c r="AM53" s="82"/>
      <c r="AN53" s="154"/>
      <c r="AO53" s="153"/>
      <c r="AP53" s="82"/>
      <c r="AQ53" s="82"/>
      <c r="AR53" s="82"/>
      <c r="AS53" s="154"/>
      <c r="AT53" s="67"/>
      <c r="AU53" s="81" t="s">
        <v>603</v>
      </c>
      <c r="AV53" s="81"/>
      <c r="AW53" s="82" t="s">
        <v>358</v>
      </c>
      <c r="AX53" s="83"/>
    </row>
    <row r="54" spans="1:50" ht="22.5" hidden="1" customHeight="1" x14ac:dyDescent="0.15">
      <c r="A54" s="665"/>
      <c r="B54" s="110"/>
      <c r="C54" s="110"/>
      <c r="D54" s="110"/>
      <c r="E54" s="110"/>
      <c r="F54" s="111"/>
      <c r="G54" s="617" t="s">
        <v>603</v>
      </c>
      <c r="H54" s="245"/>
      <c r="I54" s="245"/>
      <c r="J54" s="245"/>
      <c r="K54" s="245"/>
      <c r="L54" s="245"/>
      <c r="M54" s="245"/>
      <c r="N54" s="245"/>
      <c r="O54" s="246"/>
      <c r="P54" s="231" t="s">
        <v>603</v>
      </c>
      <c r="Q54" s="232"/>
      <c r="R54" s="232"/>
      <c r="S54" s="232"/>
      <c r="T54" s="232"/>
      <c r="U54" s="232"/>
      <c r="V54" s="232"/>
      <c r="W54" s="232"/>
      <c r="X54" s="233"/>
      <c r="Y54" s="594" t="s">
        <v>85</v>
      </c>
      <c r="Z54" s="595"/>
      <c r="AA54" s="596"/>
      <c r="AB54" s="597" t="s">
        <v>603</v>
      </c>
      <c r="AC54" s="598"/>
      <c r="AD54" s="598"/>
      <c r="AE54" s="98" t="s">
        <v>603</v>
      </c>
      <c r="AF54" s="99"/>
      <c r="AG54" s="99"/>
      <c r="AH54" s="99"/>
      <c r="AI54" s="100"/>
      <c r="AJ54" s="98" t="s">
        <v>604</v>
      </c>
      <c r="AK54" s="99"/>
      <c r="AL54" s="99"/>
      <c r="AM54" s="99"/>
      <c r="AN54" s="100"/>
      <c r="AO54" s="98" t="s">
        <v>604</v>
      </c>
      <c r="AP54" s="99"/>
      <c r="AQ54" s="99"/>
      <c r="AR54" s="99"/>
      <c r="AS54" s="100"/>
      <c r="AT54" s="206"/>
      <c r="AU54" s="206"/>
      <c r="AV54" s="206"/>
      <c r="AW54" s="206"/>
      <c r="AX54" s="207"/>
    </row>
    <row r="55" spans="1:50" ht="22.5" hidden="1" customHeight="1" x14ac:dyDescent="0.15">
      <c r="A55" s="665"/>
      <c r="B55" s="110"/>
      <c r="C55" s="110"/>
      <c r="D55" s="110"/>
      <c r="E55" s="110"/>
      <c r="F55" s="111"/>
      <c r="G55" s="618"/>
      <c r="H55" s="247"/>
      <c r="I55" s="247"/>
      <c r="J55" s="247"/>
      <c r="K55" s="247"/>
      <c r="L55" s="247"/>
      <c r="M55" s="247"/>
      <c r="N55" s="247"/>
      <c r="O55" s="248"/>
      <c r="P55" s="234"/>
      <c r="Q55" s="234"/>
      <c r="R55" s="234"/>
      <c r="S55" s="234"/>
      <c r="T55" s="234"/>
      <c r="U55" s="234"/>
      <c r="V55" s="234"/>
      <c r="W55" s="234"/>
      <c r="X55" s="235"/>
      <c r="Y55" s="104" t="s">
        <v>64</v>
      </c>
      <c r="Z55" s="105"/>
      <c r="AA55" s="106"/>
      <c r="AB55" s="238" t="s">
        <v>603</v>
      </c>
      <c r="AC55" s="239"/>
      <c r="AD55" s="239"/>
      <c r="AE55" s="98" t="s">
        <v>603</v>
      </c>
      <c r="AF55" s="99"/>
      <c r="AG55" s="99"/>
      <c r="AH55" s="99"/>
      <c r="AI55" s="100"/>
      <c r="AJ55" s="98" t="s">
        <v>603</v>
      </c>
      <c r="AK55" s="99"/>
      <c r="AL55" s="99"/>
      <c r="AM55" s="99"/>
      <c r="AN55" s="100"/>
      <c r="AO55" s="98" t="s">
        <v>604</v>
      </c>
      <c r="AP55" s="99"/>
      <c r="AQ55" s="99"/>
      <c r="AR55" s="99"/>
      <c r="AS55" s="100"/>
      <c r="AT55" s="98" t="s">
        <v>603</v>
      </c>
      <c r="AU55" s="99"/>
      <c r="AV55" s="99"/>
      <c r="AW55" s="99"/>
      <c r="AX55" s="358"/>
    </row>
    <row r="56" spans="1:50" ht="22.5" hidden="1" customHeight="1" x14ac:dyDescent="0.15">
      <c r="A56" s="665"/>
      <c r="B56" s="113"/>
      <c r="C56" s="113"/>
      <c r="D56" s="113"/>
      <c r="E56" s="113"/>
      <c r="F56" s="114"/>
      <c r="G56" s="619"/>
      <c r="H56" s="304"/>
      <c r="I56" s="304"/>
      <c r="J56" s="304"/>
      <c r="K56" s="304"/>
      <c r="L56" s="304"/>
      <c r="M56" s="304"/>
      <c r="N56" s="304"/>
      <c r="O56" s="305"/>
      <c r="P56" s="236"/>
      <c r="Q56" s="236"/>
      <c r="R56" s="236"/>
      <c r="S56" s="236"/>
      <c r="T56" s="236"/>
      <c r="U56" s="236"/>
      <c r="V56" s="236"/>
      <c r="W56" s="236"/>
      <c r="X56" s="237"/>
      <c r="Y56" s="147" t="s">
        <v>15</v>
      </c>
      <c r="Z56" s="105"/>
      <c r="AA56" s="106"/>
      <c r="AB56" s="148" t="s">
        <v>16</v>
      </c>
      <c r="AC56" s="148"/>
      <c r="AD56" s="148"/>
      <c r="AE56" s="98" t="s">
        <v>603</v>
      </c>
      <c r="AF56" s="99"/>
      <c r="AG56" s="99"/>
      <c r="AH56" s="99"/>
      <c r="AI56" s="100"/>
      <c r="AJ56" s="98" t="s">
        <v>603</v>
      </c>
      <c r="AK56" s="99"/>
      <c r="AL56" s="99"/>
      <c r="AM56" s="99"/>
      <c r="AN56" s="100"/>
      <c r="AO56" s="98" t="s">
        <v>604</v>
      </c>
      <c r="AP56" s="99"/>
      <c r="AQ56" s="99"/>
      <c r="AR56" s="99"/>
      <c r="AS56" s="100"/>
      <c r="AT56" s="203"/>
      <c r="AU56" s="204"/>
      <c r="AV56" s="204"/>
      <c r="AW56" s="204"/>
      <c r="AX56" s="205"/>
    </row>
    <row r="57" spans="1:50" ht="18.75" hidden="1" customHeight="1" x14ac:dyDescent="0.15">
      <c r="A57" s="665"/>
      <c r="B57" s="110" t="s">
        <v>316</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9"/>
      <c r="Z57" s="220"/>
      <c r="AA57" s="221"/>
      <c r="AB57" s="225" t="s">
        <v>12</v>
      </c>
      <c r="AC57" s="226"/>
      <c r="AD57" s="227"/>
      <c r="AE57" s="150" t="s">
        <v>68</v>
      </c>
      <c r="AF57" s="151"/>
      <c r="AG57" s="151"/>
      <c r="AH57" s="151"/>
      <c r="AI57" s="152"/>
      <c r="AJ57" s="150" t="s">
        <v>69</v>
      </c>
      <c r="AK57" s="151"/>
      <c r="AL57" s="151"/>
      <c r="AM57" s="151"/>
      <c r="AN57" s="152"/>
      <c r="AO57" s="150" t="s">
        <v>70</v>
      </c>
      <c r="AP57" s="151"/>
      <c r="AQ57" s="151"/>
      <c r="AR57" s="151"/>
      <c r="AS57" s="152"/>
      <c r="AT57" s="182" t="s">
        <v>302</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2"/>
      <c r="Z58" s="223"/>
      <c r="AA58" s="224"/>
      <c r="AB58" s="228"/>
      <c r="AC58" s="229"/>
      <c r="AD58" s="230"/>
      <c r="AE58" s="153"/>
      <c r="AF58" s="82"/>
      <c r="AG58" s="82"/>
      <c r="AH58" s="82"/>
      <c r="AI58" s="154"/>
      <c r="AJ58" s="153"/>
      <c r="AK58" s="82"/>
      <c r="AL58" s="82"/>
      <c r="AM58" s="82"/>
      <c r="AN58" s="154"/>
      <c r="AO58" s="153"/>
      <c r="AP58" s="82"/>
      <c r="AQ58" s="82"/>
      <c r="AR58" s="82"/>
      <c r="AS58" s="154"/>
      <c r="AT58" s="67"/>
      <c r="AU58" s="81" t="s">
        <v>603</v>
      </c>
      <c r="AV58" s="81"/>
      <c r="AW58" s="82" t="s">
        <v>358</v>
      </c>
      <c r="AX58" s="83"/>
    </row>
    <row r="59" spans="1:50" ht="22.5" hidden="1" customHeight="1" x14ac:dyDescent="0.15">
      <c r="A59" s="665"/>
      <c r="B59" s="110"/>
      <c r="C59" s="110"/>
      <c r="D59" s="110"/>
      <c r="E59" s="110"/>
      <c r="F59" s="111"/>
      <c r="G59" s="617" t="s">
        <v>603</v>
      </c>
      <c r="H59" s="245"/>
      <c r="I59" s="245"/>
      <c r="J59" s="245"/>
      <c r="K59" s="245"/>
      <c r="L59" s="245"/>
      <c r="M59" s="245"/>
      <c r="N59" s="245"/>
      <c r="O59" s="246"/>
      <c r="P59" s="231" t="s">
        <v>603</v>
      </c>
      <c r="Q59" s="232"/>
      <c r="R59" s="232"/>
      <c r="S59" s="232"/>
      <c r="T59" s="232"/>
      <c r="U59" s="232"/>
      <c r="V59" s="232"/>
      <c r="W59" s="232"/>
      <c r="X59" s="233"/>
      <c r="Y59" s="594" t="s">
        <v>85</v>
      </c>
      <c r="Z59" s="595"/>
      <c r="AA59" s="596"/>
      <c r="AB59" s="597" t="s">
        <v>603</v>
      </c>
      <c r="AC59" s="598"/>
      <c r="AD59" s="598"/>
      <c r="AE59" s="98" t="s">
        <v>603</v>
      </c>
      <c r="AF59" s="99"/>
      <c r="AG59" s="99"/>
      <c r="AH59" s="99"/>
      <c r="AI59" s="100"/>
      <c r="AJ59" s="98" t="s">
        <v>603</v>
      </c>
      <c r="AK59" s="99"/>
      <c r="AL59" s="99"/>
      <c r="AM59" s="99"/>
      <c r="AN59" s="100"/>
      <c r="AO59" s="98" t="s">
        <v>603</v>
      </c>
      <c r="AP59" s="99"/>
      <c r="AQ59" s="99"/>
      <c r="AR59" s="99"/>
      <c r="AS59" s="100"/>
      <c r="AT59" s="206"/>
      <c r="AU59" s="206"/>
      <c r="AV59" s="206"/>
      <c r="AW59" s="206"/>
      <c r="AX59" s="207"/>
    </row>
    <row r="60" spans="1:50" ht="22.5" hidden="1" customHeight="1" x14ac:dyDescent="0.15">
      <c r="A60" s="665"/>
      <c r="B60" s="110"/>
      <c r="C60" s="110"/>
      <c r="D60" s="110"/>
      <c r="E60" s="110"/>
      <c r="F60" s="111"/>
      <c r="G60" s="618"/>
      <c r="H60" s="247"/>
      <c r="I60" s="247"/>
      <c r="J60" s="247"/>
      <c r="K60" s="247"/>
      <c r="L60" s="247"/>
      <c r="M60" s="247"/>
      <c r="N60" s="247"/>
      <c r="O60" s="248"/>
      <c r="P60" s="234"/>
      <c r="Q60" s="234"/>
      <c r="R60" s="234"/>
      <c r="S60" s="234"/>
      <c r="T60" s="234"/>
      <c r="U60" s="234"/>
      <c r="V60" s="234"/>
      <c r="W60" s="234"/>
      <c r="X60" s="235"/>
      <c r="Y60" s="104" t="s">
        <v>64</v>
      </c>
      <c r="Z60" s="105"/>
      <c r="AA60" s="106"/>
      <c r="AB60" s="238" t="s">
        <v>603</v>
      </c>
      <c r="AC60" s="239"/>
      <c r="AD60" s="239"/>
      <c r="AE60" s="98" t="s">
        <v>603</v>
      </c>
      <c r="AF60" s="99"/>
      <c r="AG60" s="99"/>
      <c r="AH60" s="99"/>
      <c r="AI60" s="100"/>
      <c r="AJ60" s="98" t="s">
        <v>603</v>
      </c>
      <c r="AK60" s="99"/>
      <c r="AL60" s="99"/>
      <c r="AM60" s="99"/>
      <c r="AN60" s="100"/>
      <c r="AO60" s="98" t="s">
        <v>603</v>
      </c>
      <c r="AP60" s="99"/>
      <c r="AQ60" s="99"/>
      <c r="AR60" s="99"/>
      <c r="AS60" s="100"/>
      <c r="AT60" s="98" t="s">
        <v>603</v>
      </c>
      <c r="AU60" s="99"/>
      <c r="AV60" s="99"/>
      <c r="AW60" s="99"/>
      <c r="AX60" s="358"/>
    </row>
    <row r="61" spans="1:50" ht="22.5" hidden="1" customHeight="1" x14ac:dyDescent="0.15">
      <c r="A61" s="665"/>
      <c r="B61" s="113"/>
      <c r="C61" s="113"/>
      <c r="D61" s="113"/>
      <c r="E61" s="113"/>
      <c r="F61" s="114"/>
      <c r="G61" s="619"/>
      <c r="H61" s="304"/>
      <c r="I61" s="304"/>
      <c r="J61" s="304"/>
      <c r="K61" s="304"/>
      <c r="L61" s="304"/>
      <c r="M61" s="304"/>
      <c r="N61" s="304"/>
      <c r="O61" s="305"/>
      <c r="P61" s="236"/>
      <c r="Q61" s="236"/>
      <c r="R61" s="236"/>
      <c r="S61" s="236"/>
      <c r="T61" s="236"/>
      <c r="U61" s="236"/>
      <c r="V61" s="236"/>
      <c r="W61" s="236"/>
      <c r="X61" s="237"/>
      <c r="Y61" s="147" t="s">
        <v>15</v>
      </c>
      <c r="Z61" s="105"/>
      <c r="AA61" s="106"/>
      <c r="AB61" s="148" t="s">
        <v>16</v>
      </c>
      <c r="AC61" s="148"/>
      <c r="AD61" s="148"/>
      <c r="AE61" s="98" t="s">
        <v>603</v>
      </c>
      <c r="AF61" s="99"/>
      <c r="AG61" s="99"/>
      <c r="AH61" s="99"/>
      <c r="AI61" s="100"/>
      <c r="AJ61" s="98" t="s">
        <v>603</v>
      </c>
      <c r="AK61" s="99"/>
      <c r="AL61" s="99"/>
      <c r="AM61" s="99"/>
      <c r="AN61" s="100"/>
      <c r="AO61" s="98" t="s">
        <v>603</v>
      </c>
      <c r="AP61" s="99"/>
      <c r="AQ61" s="99"/>
      <c r="AR61" s="99"/>
      <c r="AS61" s="100"/>
      <c r="AT61" s="203"/>
      <c r="AU61" s="204"/>
      <c r="AV61" s="204"/>
      <c r="AW61" s="204"/>
      <c r="AX61" s="205"/>
    </row>
    <row r="62" spans="1:50" ht="18.75" hidden="1" customHeight="1" x14ac:dyDescent="0.15">
      <c r="A62" s="665"/>
      <c r="B62" s="110" t="s">
        <v>316</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9"/>
      <c r="Z62" s="220"/>
      <c r="AA62" s="221"/>
      <c r="AB62" s="225" t="s">
        <v>12</v>
      </c>
      <c r="AC62" s="226"/>
      <c r="AD62" s="227"/>
      <c r="AE62" s="150" t="s">
        <v>68</v>
      </c>
      <c r="AF62" s="151"/>
      <c r="AG62" s="151"/>
      <c r="AH62" s="151"/>
      <c r="AI62" s="152"/>
      <c r="AJ62" s="150" t="s">
        <v>69</v>
      </c>
      <c r="AK62" s="151"/>
      <c r="AL62" s="151"/>
      <c r="AM62" s="151"/>
      <c r="AN62" s="152"/>
      <c r="AO62" s="150" t="s">
        <v>70</v>
      </c>
      <c r="AP62" s="151"/>
      <c r="AQ62" s="151"/>
      <c r="AR62" s="151"/>
      <c r="AS62" s="152"/>
      <c r="AT62" s="182" t="s">
        <v>302</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2"/>
      <c r="Z63" s="223"/>
      <c r="AA63" s="224"/>
      <c r="AB63" s="228"/>
      <c r="AC63" s="229"/>
      <c r="AD63" s="230"/>
      <c r="AE63" s="153"/>
      <c r="AF63" s="82"/>
      <c r="AG63" s="82"/>
      <c r="AH63" s="82"/>
      <c r="AI63" s="154"/>
      <c r="AJ63" s="153"/>
      <c r="AK63" s="82"/>
      <c r="AL63" s="82"/>
      <c r="AM63" s="82"/>
      <c r="AN63" s="154"/>
      <c r="AO63" s="153"/>
      <c r="AP63" s="82"/>
      <c r="AQ63" s="82"/>
      <c r="AR63" s="82"/>
      <c r="AS63" s="154"/>
      <c r="AT63" s="67"/>
      <c r="AU63" s="81" t="s">
        <v>603</v>
      </c>
      <c r="AV63" s="81"/>
      <c r="AW63" s="82" t="s">
        <v>358</v>
      </c>
      <c r="AX63" s="83"/>
    </row>
    <row r="64" spans="1:50" ht="22.5" hidden="1" customHeight="1" x14ac:dyDescent="0.15">
      <c r="A64" s="665"/>
      <c r="B64" s="110"/>
      <c r="C64" s="110"/>
      <c r="D64" s="110"/>
      <c r="E64" s="110"/>
      <c r="F64" s="111"/>
      <c r="G64" s="617" t="s">
        <v>603</v>
      </c>
      <c r="H64" s="245"/>
      <c r="I64" s="245"/>
      <c r="J64" s="245"/>
      <c r="K64" s="245"/>
      <c r="L64" s="245"/>
      <c r="M64" s="245"/>
      <c r="N64" s="245"/>
      <c r="O64" s="246"/>
      <c r="P64" s="231" t="s">
        <v>603</v>
      </c>
      <c r="Q64" s="232"/>
      <c r="R64" s="232"/>
      <c r="S64" s="232"/>
      <c r="T64" s="232"/>
      <c r="U64" s="232"/>
      <c r="V64" s="232"/>
      <c r="W64" s="232"/>
      <c r="X64" s="233"/>
      <c r="Y64" s="594" t="s">
        <v>85</v>
      </c>
      <c r="Z64" s="595"/>
      <c r="AA64" s="596"/>
      <c r="AB64" s="597" t="s">
        <v>603</v>
      </c>
      <c r="AC64" s="598"/>
      <c r="AD64" s="598"/>
      <c r="AE64" s="98" t="s">
        <v>603</v>
      </c>
      <c r="AF64" s="99"/>
      <c r="AG64" s="99"/>
      <c r="AH64" s="99"/>
      <c r="AI64" s="100"/>
      <c r="AJ64" s="98" t="s">
        <v>603</v>
      </c>
      <c r="AK64" s="99"/>
      <c r="AL64" s="99"/>
      <c r="AM64" s="99"/>
      <c r="AN64" s="100"/>
      <c r="AO64" s="98" t="s">
        <v>605</v>
      </c>
      <c r="AP64" s="99"/>
      <c r="AQ64" s="99"/>
      <c r="AR64" s="99"/>
      <c r="AS64" s="100"/>
      <c r="AT64" s="206"/>
      <c r="AU64" s="206"/>
      <c r="AV64" s="206"/>
      <c r="AW64" s="206"/>
      <c r="AX64" s="207"/>
    </row>
    <row r="65" spans="1:60" ht="22.5" hidden="1" customHeight="1" x14ac:dyDescent="0.15">
      <c r="A65" s="665"/>
      <c r="B65" s="110"/>
      <c r="C65" s="110"/>
      <c r="D65" s="110"/>
      <c r="E65" s="110"/>
      <c r="F65" s="111"/>
      <c r="G65" s="618"/>
      <c r="H65" s="247"/>
      <c r="I65" s="247"/>
      <c r="J65" s="247"/>
      <c r="K65" s="247"/>
      <c r="L65" s="247"/>
      <c r="M65" s="247"/>
      <c r="N65" s="247"/>
      <c r="O65" s="248"/>
      <c r="P65" s="234"/>
      <c r="Q65" s="234"/>
      <c r="R65" s="234"/>
      <c r="S65" s="234"/>
      <c r="T65" s="234"/>
      <c r="U65" s="234"/>
      <c r="V65" s="234"/>
      <c r="W65" s="234"/>
      <c r="X65" s="235"/>
      <c r="Y65" s="104" t="s">
        <v>64</v>
      </c>
      <c r="Z65" s="105"/>
      <c r="AA65" s="106"/>
      <c r="AB65" s="238" t="s">
        <v>603</v>
      </c>
      <c r="AC65" s="239"/>
      <c r="AD65" s="239"/>
      <c r="AE65" s="98" t="s">
        <v>603</v>
      </c>
      <c r="AF65" s="99"/>
      <c r="AG65" s="99"/>
      <c r="AH65" s="99"/>
      <c r="AI65" s="100"/>
      <c r="AJ65" s="98" t="s">
        <v>603</v>
      </c>
      <c r="AK65" s="99"/>
      <c r="AL65" s="99"/>
      <c r="AM65" s="99"/>
      <c r="AN65" s="100"/>
      <c r="AO65" s="98" t="s">
        <v>603</v>
      </c>
      <c r="AP65" s="99"/>
      <c r="AQ65" s="99"/>
      <c r="AR65" s="99"/>
      <c r="AS65" s="100"/>
      <c r="AT65" s="98" t="s">
        <v>605</v>
      </c>
      <c r="AU65" s="99"/>
      <c r="AV65" s="99"/>
      <c r="AW65" s="99"/>
      <c r="AX65" s="358"/>
    </row>
    <row r="66" spans="1:60" ht="22.5" hidden="1" customHeight="1" x14ac:dyDescent="0.15">
      <c r="A66" s="666"/>
      <c r="B66" s="113"/>
      <c r="C66" s="113"/>
      <c r="D66" s="113"/>
      <c r="E66" s="113"/>
      <c r="F66" s="114"/>
      <c r="G66" s="619"/>
      <c r="H66" s="304"/>
      <c r="I66" s="304"/>
      <c r="J66" s="304"/>
      <c r="K66" s="304"/>
      <c r="L66" s="304"/>
      <c r="M66" s="304"/>
      <c r="N66" s="304"/>
      <c r="O66" s="305"/>
      <c r="P66" s="236"/>
      <c r="Q66" s="236"/>
      <c r="R66" s="236"/>
      <c r="S66" s="236"/>
      <c r="T66" s="236"/>
      <c r="U66" s="236"/>
      <c r="V66" s="236"/>
      <c r="W66" s="236"/>
      <c r="X66" s="237"/>
      <c r="Y66" s="147" t="s">
        <v>15</v>
      </c>
      <c r="Z66" s="105"/>
      <c r="AA66" s="106"/>
      <c r="AB66" s="148" t="s">
        <v>16</v>
      </c>
      <c r="AC66" s="148"/>
      <c r="AD66" s="148"/>
      <c r="AE66" s="98" t="s">
        <v>603</v>
      </c>
      <c r="AF66" s="99"/>
      <c r="AG66" s="99"/>
      <c r="AH66" s="99"/>
      <c r="AI66" s="100"/>
      <c r="AJ66" s="98" t="s">
        <v>603</v>
      </c>
      <c r="AK66" s="99"/>
      <c r="AL66" s="99"/>
      <c r="AM66" s="99"/>
      <c r="AN66" s="100"/>
      <c r="AO66" s="98" t="s">
        <v>603</v>
      </c>
      <c r="AP66" s="99"/>
      <c r="AQ66" s="99"/>
      <c r="AR66" s="99"/>
      <c r="AS66" s="100"/>
      <c r="AT66" s="203"/>
      <c r="AU66" s="204"/>
      <c r="AV66" s="204"/>
      <c r="AW66" s="204"/>
      <c r="AX66" s="205"/>
    </row>
    <row r="67" spans="1:60" ht="31.7" hidden="1" customHeight="1" x14ac:dyDescent="0.15">
      <c r="A67" s="532" t="s">
        <v>87</v>
      </c>
      <c r="B67" s="533"/>
      <c r="C67" s="533"/>
      <c r="D67" s="533"/>
      <c r="E67" s="533"/>
      <c r="F67" s="534"/>
      <c r="G67" s="620" t="s">
        <v>83</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3" t="s">
        <v>68</v>
      </c>
      <c r="AF67" s="244"/>
      <c r="AG67" s="244"/>
      <c r="AH67" s="244"/>
      <c r="AI67" s="244"/>
      <c r="AJ67" s="243" t="s">
        <v>69</v>
      </c>
      <c r="AK67" s="244"/>
      <c r="AL67" s="244"/>
      <c r="AM67" s="244"/>
      <c r="AN67" s="244"/>
      <c r="AO67" s="243" t="s">
        <v>70</v>
      </c>
      <c r="AP67" s="244"/>
      <c r="AQ67" s="244"/>
      <c r="AR67" s="244"/>
      <c r="AS67" s="244"/>
      <c r="AT67" s="273" t="s">
        <v>73</v>
      </c>
      <c r="AU67" s="274"/>
      <c r="AV67" s="274"/>
      <c r="AW67" s="274"/>
      <c r="AX67" s="275"/>
    </row>
    <row r="68" spans="1:60" ht="22.5" hidden="1" customHeight="1" x14ac:dyDescent="0.15">
      <c r="A68" s="535"/>
      <c r="B68" s="536"/>
      <c r="C68" s="536"/>
      <c r="D68" s="536"/>
      <c r="E68" s="536"/>
      <c r="F68" s="537"/>
      <c r="G68" s="231" t="s">
        <v>603</v>
      </c>
      <c r="H68" s="245"/>
      <c r="I68" s="245"/>
      <c r="J68" s="245"/>
      <c r="K68" s="245"/>
      <c r="L68" s="245"/>
      <c r="M68" s="245"/>
      <c r="N68" s="245"/>
      <c r="O68" s="245"/>
      <c r="P68" s="245"/>
      <c r="Q68" s="245"/>
      <c r="R68" s="245"/>
      <c r="S68" s="245"/>
      <c r="T68" s="245"/>
      <c r="U68" s="245"/>
      <c r="V68" s="245"/>
      <c r="W68" s="245"/>
      <c r="X68" s="246"/>
      <c r="Y68" s="626" t="s">
        <v>65</v>
      </c>
      <c r="Z68" s="627"/>
      <c r="AA68" s="628"/>
      <c r="AB68" s="121" t="s">
        <v>603</v>
      </c>
      <c r="AC68" s="122"/>
      <c r="AD68" s="123"/>
      <c r="AE68" s="98" t="s">
        <v>603</v>
      </c>
      <c r="AF68" s="99"/>
      <c r="AG68" s="99"/>
      <c r="AH68" s="99"/>
      <c r="AI68" s="100"/>
      <c r="AJ68" s="98" t="s">
        <v>604</v>
      </c>
      <c r="AK68" s="99"/>
      <c r="AL68" s="99"/>
      <c r="AM68" s="99"/>
      <c r="AN68" s="100"/>
      <c r="AO68" s="98" t="s">
        <v>603</v>
      </c>
      <c r="AP68" s="99"/>
      <c r="AQ68" s="99"/>
      <c r="AR68" s="99"/>
      <c r="AS68" s="100"/>
      <c r="AT68" s="547"/>
      <c r="AU68" s="547"/>
      <c r="AV68" s="547"/>
      <c r="AW68" s="547"/>
      <c r="AX68" s="548"/>
      <c r="AY68" s="10"/>
      <c r="AZ68" s="10"/>
      <c r="BA68" s="10"/>
      <c r="BB68" s="10"/>
      <c r="BC68" s="10"/>
    </row>
    <row r="69" spans="1:60" ht="22.5" hidden="1" customHeight="1" x14ac:dyDescent="0.15">
      <c r="A69" s="538"/>
      <c r="B69" s="539"/>
      <c r="C69" s="539"/>
      <c r="D69" s="539"/>
      <c r="E69" s="539"/>
      <c r="F69" s="540"/>
      <c r="G69" s="304"/>
      <c r="H69" s="304"/>
      <c r="I69" s="304"/>
      <c r="J69" s="304"/>
      <c r="K69" s="304"/>
      <c r="L69" s="304"/>
      <c r="M69" s="304"/>
      <c r="N69" s="304"/>
      <c r="O69" s="304"/>
      <c r="P69" s="304"/>
      <c r="Q69" s="304"/>
      <c r="R69" s="304"/>
      <c r="S69" s="304"/>
      <c r="T69" s="304"/>
      <c r="U69" s="304"/>
      <c r="V69" s="304"/>
      <c r="W69" s="304"/>
      <c r="X69" s="305"/>
      <c r="Y69" s="118" t="s">
        <v>66</v>
      </c>
      <c r="Z69" s="119"/>
      <c r="AA69" s="120"/>
      <c r="AB69" s="214" t="s">
        <v>603</v>
      </c>
      <c r="AC69" s="215"/>
      <c r="AD69" s="216"/>
      <c r="AE69" s="98" t="s">
        <v>603</v>
      </c>
      <c r="AF69" s="99"/>
      <c r="AG69" s="99"/>
      <c r="AH69" s="99"/>
      <c r="AI69" s="100"/>
      <c r="AJ69" s="98" t="s">
        <v>604</v>
      </c>
      <c r="AK69" s="99"/>
      <c r="AL69" s="99"/>
      <c r="AM69" s="99"/>
      <c r="AN69" s="100"/>
      <c r="AO69" s="98" t="s">
        <v>603</v>
      </c>
      <c r="AP69" s="99"/>
      <c r="AQ69" s="99"/>
      <c r="AR69" s="99"/>
      <c r="AS69" s="100"/>
      <c r="AT69" s="98" t="s">
        <v>604</v>
      </c>
      <c r="AU69" s="99"/>
      <c r="AV69" s="99"/>
      <c r="AW69" s="99"/>
      <c r="AX69" s="358"/>
      <c r="AY69" s="10"/>
      <c r="AZ69" s="10"/>
      <c r="BA69" s="10"/>
      <c r="BB69" s="10"/>
      <c r="BC69" s="10"/>
      <c r="BD69" s="10"/>
      <c r="BE69" s="10"/>
      <c r="BF69" s="10"/>
      <c r="BG69" s="10"/>
      <c r="BH69" s="10"/>
    </row>
    <row r="70" spans="1:60" ht="33" hidden="1" customHeight="1" x14ac:dyDescent="0.15">
      <c r="A70" s="532" t="s">
        <v>87</v>
      </c>
      <c r="B70" s="533"/>
      <c r="C70" s="533"/>
      <c r="D70" s="533"/>
      <c r="E70" s="533"/>
      <c r="F70" s="534"/>
      <c r="G70" s="620" t="s">
        <v>83</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68</v>
      </c>
      <c r="AF70" s="136"/>
      <c r="AG70" s="136"/>
      <c r="AH70" s="136"/>
      <c r="AI70" s="622"/>
      <c r="AJ70" s="149" t="s">
        <v>69</v>
      </c>
      <c r="AK70" s="136"/>
      <c r="AL70" s="136"/>
      <c r="AM70" s="136"/>
      <c r="AN70" s="622"/>
      <c r="AO70" s="149" t="s">
        <v>70</v>
      </c>
      <c r="AP70" s="136"/>
      <c r="AQ70" s="136"/>
      <c r="AR70" s="136"/>
      <c r="AS70" s="622"/>
      <c r="AT70" s="273" t="s">
        <v>73</v>
      </c>
      <c r="AU70" s="274"/>
      <c r="AV70" s="274"/>
      <c r="AW70" s="274"/>
      <c r="AX70" s="275"/>
    </row>
    <row r="71" spans="1:60" ht="22.5" hidden="1" customHeight="1" x14ac:dyDescent="0.15">
      <c r="A71" s="535"/>
      <c r="B71" s="536"/>
      <c r="C71" s="536"/>
      <c r="D71" s="536"/>
      <c r="E71" s="536"/>
      <c r="F71" s="537"/>
      <c r="G71" s="231" t="s">
        <v>603</v>
      </c>
      <c r="H71" s="245"/>
      <c r="I71" s="245"/>
      <c r="J71" s="245"/>
      <c r="K71" s="245"/>
      <c r="L71" s="245"/>
      <c r="M71" s="245"/>
      <c r="N71" s="245"/>
      <c r="O71" s="245"/>
      <c r="P71" s="245"/>
      <c r="Q71" s="245"/>
      <c r="R71" s="245"/>
      <c r="S71" s="245"/>
      <c r="T71" s="245"/>
      <c r="U71" s="245"/>
      <c r="V71" s="245"/>
      <c r="W71" s="245"/>
      <c r="X71" s="246"/>
      <c r="Y71" s="667" t="s">
        <v>65</v>
      </c>
      <c r="Z71" s="668"/>
      <c r="AA71" s="669"/>
      <c r="AB71" s="121" t="s">
        <v>604</v>
      </c>
      <c r="AC71" s="122"/>
      <c r="AD71" s="123"/>
      <c r="AE71" s="98" t="s">
        <v>603</v>
      </c>
      <c r="AF71" s="99"/>
      <c r="AG71" s="99"/>
      <c r="AH71" s="99"/>
      <c r="AI71" s="100"/>
      <c r="AJ71" s="98" t="s">
        <v>604</v>
      </c>
      <c r="AK71" s="99"/>
      <c r="AL71" s="99"/>
      <c r="AM71" s="99"/>
      <c r="AN71" s="100"/>
      <c r="AO71" s="98" t="s">
        <v>605</v>
      </c>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304"/>
      <c r="H72" s="304"/>
      <c r="I72" s="304"/>
      <c r="J72" s="304"/>
      <c r="K72" s="304"/>
      <c r="L72" s="304"/>
      <c r="M72" s="304"/>
      <c r="N72" s="304"/>
      <c r="O72" s="304"/>
      <c r="P72" s="304"/>
      <c r="Q72" s="304"/>
      <c r="R72" s="304"/>
      <c r="S72" s="304"/>
      <c r="T72" s="304"/>
      <c r="U72" s="304"/>
      <c r="V72" s="304"/>
      <c r="W72" s="304"/>
      <c r="X72" s="305"/>
      <c r="Y72" s="118" t="s">
        <v>66</v>
      </c>
      <c r="Z72" s="670"/>
      <c r="AA72" s="671"/>
      <c r="AB72" s="214" t="s">
        <v>603</v>
      </c>
      <c r="AC72" s="215"/>
      <c r="AD72" s="216"/>
      <c r="AE72" s="98" t="s">
        <v>603</v>
      </c>
      <c r="AF72" s="99"/>
      <c r="AG72" s="99"/>
      <c r="AH72" s="99"/>
      <c r="AI72" s="100"/>
      <c r="AJ72" s="98" t="s">
        <v>603</v>
      </c>
      <c r="AK72" s="99"/>
      <c r="AL72" s="99"/>
      <c r="AM72" s="99"/>
      <c r="AN72" s="100"/>
      <c r="AO72" s="98" t="s">
        <v>603</v>
      </c>
      <c r="AP72" s="99"/>
      <c r="AQ72" s="99"/>
      <c r="AR72" s="99"/>
      <c r="AS72" s="100"/>
      <c r="AT72" s="98" t="s">
        <v>604</v>
      </c>
      <c r="AU72" s="99"/>
      <c r="AV72" s="99"/>
      <c r="AW72" s="99"/>
      <c r="AX72" s="358"/>
      <c r="AY72" s="10"/>
      <c r="AZ72" s="10"/>
      <c r="BA72" s="10"/>
      <c r="BB72" s="10"/>
      <c r="BC72" s="10"/>
      <c r="BD72" s="10"/>
      <c r="BE72" s="10"/>
      <c r="BF72" s="10"/>
      <c r="BG72" s="10"/>
      <c r="BH72" s="10"/>
    </row>
    <row r="73" spans="1:60" ht="31.7" hidden="1" customHeight="1" x14ac:dyDescent="0.15">
      <c r="A73" s="532" t="s">
        <v>87</v>
      </c>
      <c r="B73" s="533"/>
      <c r="C73" s="533"/>
      <c r="D73" s="533"/>
      <c r="E73" s="533"/>
      <c r="F73" s="534"/>
      <c r="G73" s="620" t="s">
        <v>83</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68</v>
      </c>
      <c r="AF73" s="136"/>
      <c r="AG73" s="136"/>
      <c r="AH73" s="136"/>
      <c r="AI73" s="622"/>
      <c r="AJ73" s="149" t="s">
        <v>69</v>
      </c>
      <c r="AK73" s="136"/>
      <c r="AL73" s="136"/>
      <c r="AM73" s="136"/>
      <c r="AN73" s="622"/>
      <c r="AO73" s="149" t="s">
        <v>70</v>
      </c>
      <c r="AP73" s="136"/>
      <c r="AQ73" s="136"/>
      <c r="AR73" s="136"/>
      <c r="AS73" s="622"/>
      <c r="AT73" s="273" t="s">
        <v>73</v>
      </c>
      <c r="AU73" s="274"/>
      <c r="AV73" s="274"/>
      <c r="AW73" s="274"/>
      <c r="AX73" s="275"/>
    </row>
    <row r="74" spans="1:60" ht="22.5" hidden="1" customHeight="1" x14ac:dyDescent="0.15">
      <c r="A74" s="535"/>
      <c r="B74" s="536"/>
      <c r="C74" s="536"/>
      <c r="D74" s="536"/>
      <c r="E74" s="536"/>
      <c r="F74" s="537"/>
      <c r="G74" s="231" t="s">
        <v>603</v>
      </c>
      <c r="H74" s="245"/>
      <c r="I74" s="245"/>
      <c r="J74" s="245"/>
      <c r="K74" s="245"/>
      <c r="L74" s="245"/>
      <c r="M74" s="245"/>
      <c r="N74" s="245"/>
      <c r="O74" s="245"/>
      <c r="P74" s="245"/>
      <c r="Q74" s="245"/>
      <c r="R74" s="245"/>
      <c r="S74" s="245"/>
      <c r="T74" s="245"/>
      <c r="U74" s="245"/>
      <c r="V74" s="245"/>
      <c r="W74" s="245"/>
      <c r="X74" s="246"/>
      <c r="Y74" s="667" t="s">
        <v>65</v>
      </c>
      <c r="Z74" s="668"/>
      <c r="AA74" s="669"/>
      <c r="AB74" s="121" t="s">
        <v>603</v>
      </c>
      <c r="AC74" s="122"/>
      <c r="AD74" s="123"/>
      <c r="AE74" s="98" t="s">
        <v>603</v>
      </c>
      <c r="AF74" s="99"/>
      <c r="AG74" s="99"/>
      <c r="AH74" s="99"/>
      <c r="AI74" s="100"/>
      <c r="AJ74" s="98" t="s">
        <v>603</v>
      </c>
      <c r="AK74" s="99"/>
      <c r="AL74" s="99"/>
      <c r="AM74" s="99"/>
      <c r="AN74" s="100"/>
      <c r="AO74" s="98" t="s">
        <v>603</v>
      </c>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304"/>
      <c r="H75" s="304"/>
      <c r="I75" s="304"/>
      <c r="J75" s="304"/>
      <c r="K75" s="304"/>
      <c r="L75" s="304"/>
      <c r="M75" s="304"/>
      <c r="N75" s="304"/>
      <c r="O75" s="304"/>
      <c r="P75" s="304"/>
      <c r="Q75" s="304"/>
      <c r="R75" s="304"/>
      <c r="S75" s="304"/>
      <c r="T75" s="304"/>
      <c r="U75" s="304"/>
      <c r="V75" s="304"/>
      <c r="W75" s="304"/>
      <c r="X75" s="305"/>
      <c r="Y75" s="118" t="s">
        <v>66</v>
      </c>
      <c r="Z75" s="670"/>
      <c r="AA75" s="671"/>
      <c r="AB75" s="214" t="s">
        <v>603</v>
      </c>
      <c r="AC75" s="215"/>
      <c r="AD75" s="216"/>
      <c r="AE75" s="98" t="s">
        <v>603</v>
      </c>
      <c r="AF75" s="99"/>
      <c r="AG75" s="99"/>
      <c r="AH75" s="99"/>
      <c r="AI75" s="100"/>
      <c r="AJ75" s="98" t="s">
        <v>603</v>
      </c>
      <c r="AK75" s="99"/>
      <c r="AL75" s="99"/>
      <c r="AM75" s="99"/>
      <c r="AN75" s="100"/>
      <c r="AO75" s="98" t="s">
        <v>603</v>
      </c>
      <c r="AP75" s="99"/>
      <c r="AQ75" s="99"/>
      <c r="AR75" s="99"/>
      <c r="AS75" s="100"/>
      <c r="AT75" s="98" t="s">
        <v>603</v>
      </c>
      <c r="AU75" s="99"/>
      <c r="AV75" s="99"/>
      <c r="AW75" s="99"/>
      <c r="AX75" s="358"/>
      <c r="AY75" s="10"/>
      <c r="AZ75" s="10"/>
      <c r="BA75" s="10"/>
      <c r="BB75" s="10"/>
      <c r="BC75" s="10"/>
      <c r="BD75" s="10"/>
      <c r="BE75" s="10"/>
      <c r="BF75" s="10"/>
      <c r="BG75" s="10"/>
      <c r="BH75" s="10"/>
    </row>
    <row r="76" spans="1:60" ht="31.7" hidden="1" customHeight="1" x14ac:dyDescent="0.15">
      <c r="A76" s="532" t="s">
        <v>87</v>
      </c>
      <c r="B76" s="533"/>
      <c r="C76" s="533"/>
      <c r="D76" s="533"/>
      <c r="E76" s="533"/>
      <c r="F76" s="534"/>
      <c r="G76" s="620" t="s">
        <v>83</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68</v>
      </c>
      <c r="AF76" s="136"/>
      <c r="AG76" s="136"/>
      <c r="AH76" s="136"/>
      <c r="AI76" s="622"/>
      <c r="AJ76" s="149" t="s">
        <v>69</v>
      </c>
      <c r="AK76" s="136"/>
      <c r="AL76" s="136"/>
      <c r="AM76" s="136"/>
      <c r="AN76" s="622"/>
      <c r="AO76" s="149" t="s">
        <v>70</v>
      </c>
      <c r="AP76" s="136"/>
      <c r="AQ76" s="136"/>
      <c r="AR76" s="136"/>
      <c r="AS76" s="622"/>
      <c r="AT76" s="273" t="s">
        <v>73</v>
      </c>
      <c r="AU76" s="274"/>
      <c r="AV76" s="274"/>
      <c r="AW76" s="274"/>
      <c r="AX76" s="275"/>
    </row>
    <row r="77" spans="1:60" ht="22.5" hidden="1" customHeight="1" x14ac:dyDescent="0.15">
      <c r="A77" s="535"/>
      <c r="B77" s="536"/>
      <c r="C77" s="536"/>
      <c r="D77" s="536"/>
      <c r="E77" s="536"/>
      <c r="F77" s="537"/>
      <c r="G77" s="231" t="s">
        <v>603</v>
      </c>
      <c r="H77" s="245"/>
      <c r="I77" s="245"/>
      <c r="J77" s="245"/>
      <c r="K77" s="245"/>
      <c r="L77" s="245"/>
      <c r="M77" s="245"/>
      <c r="N77" s="245"/>
      <c r="O77" s="245"/>
      <c r="P77" s="245"/>
      <c r="Q77" s="245"/>
      <c r="R77" s="245"/>
      <c r="S77" s="245"/>
      <c r="T77" s="245"/>
      <c r="U77" s="245"/>
      <c r="V77" s="245"/>
      <c r="W77" s="245"/>
      <c r="X77" s="246"/>
      <c r="Y77" s="667" t="s">
        <v>65</v>
      </c>
      <c r="Z77" s="668"/>
      <c r="AA77" s="669"/>
      <c r="AB77" s="121" t="s">
        <v>603</v>
      </c>
      <c r="AC77" s="122"/>
      <c r="AD77" s="123"/>
      <c r="AE77" s="98" t="s">
        <v>603</v>
      </c>
      <c r="AF77" s="99"/>
      <c r="AG77" s="99"/>
      <c r="AH77" s="99"/>
      <c r="AI77" s="100"/>
      <c r="AJ77" s="98" t="s">
        <v>603</v>
      </c>
      <c r="AK77" s="99"/>
      <c r="AL77" s="99"/>
      <c r="AM77" s="99"/>
      <c r="AN77" s="100"/>
      <c r="AO77" s="98" t="s">
        <v>603</v>
      </c>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304"/>
      <c r="H78" s="304"/>
      <c r="I78" s="304"/>
      <c r="J78" s="304"/>
      <c r="K78" s="304"/>
      <c r="L78" s="304"/>
      <c r="M78" s="304"/>
      <c r="N78" s="304"/>
      <c r="O78" s="304"/>
      <c r="P78" s="304"/>
      <c r="Q78" s="304"/>
      <c r="R78" s="304"/>
      <c r="S78" s="304"/>
      <c r="T78" s="304"/>
      <c r="U78" s="304"/>
      <c r="V78" s="304"/>
      <c r="W78" s="304"/>
      <c r="X78" s="305"/>
      <c r="Y78" s="118" t="s">
        <v>66</v>
      </c>
      <c r="Z78" s="670"/>
      <c r="AA78" s="671"/>
      <c r="AB78" s="214" t="s">
        <v>603</v>
      </c>
      <c r="AC78" s="215"/>
      <c r="AD78" s="216"/>
      <c r="AE78" s="98" t="s">
        <v>603</v>
      </c>
      <c r="AF78" s="99"/>
      <c r="AG78" s="99"/>
      <c r="AH78" s="99"/>
      <c r="AI78" s="100"/>
      <c r="AJ78" s="98" t="s">
        <v>603</v>
      </c>
      <c r="AK78" s="99"/>
      <c r="AL78" s="99"/>
      <c r="AM78" s="99"/>
      <c r="AN78" s="100"/>
      <c r="AO78" s="98" t="s">
        <v>603</v>
      </c>
      <c r="AP78" s="99"/>
      <c r="AQ78" s="99"/>
      <c r="AR78" s="99"/>
      <c r="AS78" s="100"/>
      <c r="AT78" s="98" t="s">
        <v>603</v>
      </c>
      <c r="AU78" s="99"/>
      <c r="AV78" s="99"/>
      <c r="AW78" s="99"/>
      <c r="AX78" s="358"/>
      <c r="AY78" s="10"/>
      <c r="AZ78" s="10"/>
      <c r="BA78" s="10"/>
      <c r="BB78" s="10"/>
      <c r="BC78" s="10"/>
      <c r="BD78" s="10"/>
      <c r="BE78" s="10"/>
      <c r="BF78" s="10"/>
      <c r="BG78" s="10"/>
      <c r="BH78" s="10"/>
    </row>
    <row r="79" spans="1:60" ht="43.5" customHeight="1" x14ac:dyDescent="0.15">
      <c r="A79" s="532" t="s">
        <v>87</v>
      </c>
      <c r="B79" s="533"/>
      <c r="C79" s="533"/>
      <c r="D79" s="533"/>
      <c r="E79" s="533"/>
      <c r="F79" s="534"/>
      <c r="G79" s="620" t="s">
        <v>83</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68</v>
      </c>
      <c r="AF79" s="136"/>
      <c r="AG79" s="136"/>
      <c r="AH79" s="136"/>
      <c r="AI79" s="622"/>
      <c r="AJ79" s="149" t="s">
        <v>69</v>
      </c>
      <c r="AK79" s="136"/>
      <c r="AL79" s="136"/>
      <c r="AM79" s="136"/>
      <c r="AN79" s="622"/>
      <c r="AO79" s="149" t="s">
        <v>70</v>
      </c>
      <c r="AP79" s="136"/>
      <c r="AQ79" s="136"/>
      <c r="AR79" s="136"/>
      <c r="AS79" s="622"/>
      <c r="AT79" s="273" t="s">
        <v>73</v>
      </c>
      <c r="AU79" s="274"/>
      <c r="AV79" s="274"/>
      <c r="AW79" s="274"/>
      <c r="AX79" s="275"/>
    </row>
    <row r="80" spans="1:60" ht="22.5" customHeight="1" x14ac:dyDescent="0.15">
      <c r="A80" s="535"/>
      <c r="B80" s="536"/>
      <c r="C80" s="536"/>
      <c r="D80" s="536"/>
      <c r="E80" s="536"/>
      <c r="F80" s="537"/>
      <c r="G80" s="231" t="s">
        <v>556</v>
      </c>
      <c r="H80" s="245"/>
      <c r="I80" s="245"/>
      <c r="J80" s="245"/>
      <c r="K80" s="245"/>
      <c r="L80" s="245"/>
      <c r="M80" s="245"/>
      <c r="N80" s="245"/>
      <c r="O80" s="245"/>
      <c r="P80" s="245"/>
      <c r="Q80" s="245"/>
      <c r="R80" s="245"/>
      <c r="S80" s="245"/>
      <c r="T80" s="245"/>
      <c r="U80" s="245"/>
      <c r="V80" s="245"/>
      <c r="W80" s="245"/>
      <c r="X80" s="246"/>
      <c r="Y80" s="667" t="s">
        <v>65</v>
      </c>
      <c r="Z80" s="668"/>
      <c r="AA80" s="669"/>
      <c r="AB80" s="121" t="s">
        <v>557</v>
      </c>
      <c r="AC80" s="122"/>
      <c r="AD80" s="123"/>
      <c r="AE80" s="98" t="s">
        <v>554</v>
      </c>
      <c r="AF80" s="99"/>
      <c r="AG80" s="99"/>
      <c r="AH80" s="99"/>
      <c r="AI80" s="100"/>
      <c r="AJ80" s="98" t="s">
        <v>555</v>
      </c>
      <c r="AK80" s="99"/>
      <c r="AL80" s="99"/>
      <c r="AM80" s="99"/>
      <c r="AN80" s="100"/>
      <c r="AO80" s="98">
        <v>14</v>
      </c>
      <c r="AP80" s="99"/>
      <c r="AQ80" s="99"/>
      <c r="AR80" s="99"/>
      <c r="AS80" s="100"/>
      <c r="AT80" s="547"/>
      <c r="AU80" s="547"/>
      <c r="AV80" s="547"/>
      <c r="AW80" s="547"/>
      <c r="AX80" s="548"/>
      <c r="AY80" s="10"/>
      <c r="AZ80" s="10"/>
      <c r="BA80" s="10"/>
      <c r="BB80" s="10"/>
      <c r="BC80" s="10"/>
    </row>
    <row r="81" spans="1:60" ht="39.75" customHeight="1" x14ac:dyDescent="0.15">
      <c r="A81" s="538"/>
      <c r="B81" s="539"/>
      <c r="C81" s="539"/>
      <c r="D81" s="539"/>
      <c r="E81" s="539"/>
      <c r="F81" s="540"/>
      <c r="G81" s="304"/>
      <c r="H81" s="304"/>
      <c r="I81" s="304"/>
      <c r="J81" s="304"/>
      <c r="K81" s="304"/>
      <c r="L81" s="304"/>
      <c r="M81" s="304"/>
      <c r="N81" s="304"/>
      <c r="O81" s="304"/>
      <c r="P81" s="304"/>
      <c r="Q81" s="304"/>
      <c r="R81" s="304"/>
      <c r="S81" s="304"/>
      <c r="T81" s="304"/>
      <c r="U81" s="304"/>
      <c r="V81" s="304"/>
      <c r="W81" s="304"/>
      <c r="X81" s="305"/>
      <c r="Y81" s="118" t="s">
        <v>66</v>
      </c>
      <c r="Z81" s="670"/>
      <c r="AA81" s="671"/>
      <c r="AB81" s="214" t="s">
        <v>557</v>
      </c>
      <c r="AC81" s="215"/>
      <c r="AD81" s="216"/>
      <c r="AE81" s="98" t="s">
        <v>554</v>
      </c>
      <c r="AF81" s="99"/>
      <c r="AG81" s="99"/>
      <c r="AH81" s="99"/>
      <c r="AI81" s="100"/>
      <c r="AJ81" s="98" t="s">
        <v>555</v>
      </c>
      <c r="AK81" s="99"/>
      <c r="AL81" s="99"/>
      <c r="AM81" s="99"/>
      <c r="AN81" s="100"/>
      <c r="AO81" s="98">
        <v>8</v>
      </c>
      <c r="AP81" s="99"/>
      <c r="AQ81" s="99"/>
      <c r="AR81" s="99"/>
      <c r="AS81" s="100"/>
      <c r="AT81" s="98">
        <v>8</v>
      </c>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1"/>
      <c r="Z82" s="212"/>
      <c r="AA82" s="213"/>
      <c r="AB82" s="93" t="s">
        <v>12</v>
      </c>
      <c r="AC82" s="94"/>
      <c r="AD82" s="95"/>
      <c r="AE82" s="149" t="s">
        <v>68</v>
      </c>
      <c r="AF82" s="94"/>
      <c r="AG82" s="94"/>
      <c r="AH82" s="94"/>
      <c r="AI82" s="95"/>
      <c r="AJ82" s="149" t="s">
        <v>69</v>
      </c>
      <c r="AK82" s="94"/>
      <c r="AL82" s="94"/>
      <c r="AM82" s="94"/>
      <c r="AN82" s="95"/>
      <c r="AO82" s="149" t="s">
        <v>70</v>
      </c>
      <c r="AP82" s="94"/>
      <c r="AQ82" s="94"/>
      <c r="AR82" s="94"/>
      <c r="AS82" s="95"/>
      <c r="AT82" s="273" t="s">
        <v>74</v>
      </c>
      <c r="AU82" s="274"/>
      <c r="AV82" s="274"/>
      <c r="AW82" s="274"/>
      <c r="AX82" s="275"/>
    </row>
    <row r="83" spans="1:60" ht="22.5" customHeight="1" x14ac:dyDescent="0.15">
      <c r="A83" s="130"/>
      <c r="B83" s="131"/>
      <c r="C83" s="131"/>
      <c r="D83" s="131"/>
      <c r="E83" s="131"/>
      <c r="F83" s="132"/>
      <c r="G83" s="306" t="s">
        <v>568</v>
      </c>
      <c r="H83" s="306"/>
      <c r="I83" s="306"/>
      <c r="J83" s="306"/>
      <c r="K83" s="306"/>
      <c r="L83" s="306"/>
      <c r="M83" s="306"/>
      <c r="N83" s="306"/>
      <c r="O83" s="306"/>
      <c r="P83" s="306"/>
      <c r="Q83" s="306"/>
      <c r="R83" s="306"/>
      <c r="S83" s="306"/>
      <c r="T83" s="306"/>
      <c r="U83" s="306"/>
      <c r="V83" s="306"/>
      <c r="W83" s="306"/>
      <c r="X83" s="306"/>
      <c r="Y83" s="544" t="s">
        <v>17</v>
      </c>
      <c r="Z83" s="545"/>
      <c r="AA83" s="546"/>
      <c r="AB83" s="124" t="s">
        <v>569</v>
      </c>
      <c r="AC83" s="125"/>
      <c r="AD83" s="126"/>
      <c r="AE83" s="217">
        <v>0.6</v>
      </c>
      <c r="AF83" s="218"/>
      <c r="AG83" s="218"/>
      <c r="AH83" s="218"/>
      <c r="AI83" s="218"/>
      <c r="AJ83" s="217">
        <v>1.4</v>
      </c>
      <c r="AK83" s="218"/>
      <c r="AL83" s="218"/>
      <c r="AM83" s="218"/>
      <c r="AN83" s="218"/>
      <c r="AO83" s="217">
        <v>0.8</v>
      </c>
      <c r="AP83" s="218"/>
      <c r="AQ83" s="218"/>
      <c r="AR83" s="218"/>
      <c r="AS83" s="218"/>
      <c r="AT83" s="98">
        <v>1.5</v>
      </c>
      <c r="AU83" s="99"/>
      <c r="AV83" s="99"/>
      <c r="AW83" s="99"/>
      <c r="AX83" s="358"/>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10" t="s">
        <v>59</v>
      </c>
      <c r="Z84" s="119"/>
      <c r="AA84" s="120"/>
      <c r="AB84" s="101" t="s">
        <v>570</v>
      </c>
      <c r="AC84" s="102"/>
      <c r="AD84" s="103"/>
      <c r="AE84" s="101" t="s">
        <v>571</v>
      </c>
      <c r="AF84" s="102"/>
      <c r="AG84" s="102"/>
      <c r="AH84" s="102"/>
      <c r="AI84" s="103"/>
      <c r="AJ84" s="101" t="s">
        <v>572</v>
      </c>
      <c r="AK84" s="102"/>
      <c r="AL84" s="102"/>
      <c r="AM84" s="102"/>
      <c r="AN84" s="103"/>
      <c r="AO84" s="101" t="s">
        <v>573</v>
      </c>
      <c r="AP84" s="102"/>
      <c r="AQ84" s="102"/>
      <c r="AR84" s="102"/>
      <c r="AS84" s="103"/>
      <c r="AT84" s="101" t="s">
        <v>574</v>
      </c>
      <c r="AU84" s="102"/>
      <c r="AV84" s="102"/>
      <c r="AW84" s="102"/>
      <c r="AX84" s="272"/>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1"/>
      <c r="Z85" s="212"/>
      <c r="AA85" s="213"/>
      <c r="AB85" s="93" t="s">
        <v>12</v>
      </c>
      <c r="AC85" s="94"/>
      <c r="AD85" s="95"/>
      <c r="AE85" s="149" t="s">
        <v>68</v>
      </c>
      <c r="AF85" s="94"/>
      <c r="AG85" s="94"/>
      <c r="AH85" s="94"/>
      <c r="AI85" s="95"/>
      <c r="AJ85" s="149" t="s">
        <v>69</v>
      </c>
      <c r="AK85" s="94"/>
      <c r="AL85" s="94"/>
      <c r="AM85" s="94"/>
      <c r="AN85" s="95"/>
      <c r="AO85" s="149" t="s">
        <v>70</v>
      </c>
      <c r="AP85" s="94"/>
      <c r="AQ85" s="94"/>
      <c r="AR85" s="94"/>
      <c r="AS85" s="95"/>
      <c r="AT85" s="273" t="s">
        <v>74</v>
      </c>
      <c r="AU85" s="274"/>
      <c r="AV85" s="274"/>
      <c r="AW85" s="274"/>
      <c r="AX85" s="275"/>
    </row>
    <row r="86" spans="1:60" ht="22.5" customHeight="1" x14ac:dyDescent="0.15">
      <c r="A86" s="130"/>
      <c r="B86" s="131"/>
      <c r="C86" s="131"/>
      <c r="D86" s="131"/>
      <c r="E86" s="131"/>
      <c r="F86" s="132"/>
      <c r="G86" s="306" t="s">
        <v>575</v>
      </c>
      <c r="H86" s="306"/>
      <c r="I86" s="306"/>
      <c r="J86" s="306"/>
      <c r="K86" s="306"/>
      <c r="L86" s="306"/>
      <c r="M86" s="306"/>
      <c r="N86" s="306"/>
      <c r="O86" s="306"/>
      <c r="P86" s="306"/>
      <c r="Q86" s="306"/>
      <c r="R86" s="306"/>
      <c r="S86" s="306"/>
      <c r="T86" s="306"/>
      <c r="U86" s="306"/>
      <c r="V86" s="306"/>
      <c r="W86" s="306"/>
      <c r="X86" s="306"/>
      <c r="Y86" s="544" t="s">
        <v>17</v>
      </c>
      <c r="Z86" s="545"/>
      <c r="AA86" s="546"/>
      <c r="AB86" s="124" t="s">
        <v>576</v>
      </c>
      <c r="AC86" s="125"/>
      <c r="AD86" s="126"/>
      <c r="AE86" s="217">
        <v>163250</v>
      </c>
      <c r="AF86" s="218"/>
      <c r="AG86" s="218"/>
      <c r="AH86" s="218"/>
      <c r="AI86" s="218"/>
      <c r="AJ86" s="217">
        <v>167000</v>
      </c>
      <c r="AK86" s="218"/>
      <c r="AL86" s="218"/>
      <c r="AM86" s="218"/>
      <c r="AN86" s="218"/>
      <c r="AO86" s="217">
        <v>124935</v>
      </c>
      <c r="AP86" s="218"/>
      <c r="AQ86" s="218"/>
      <c r="AR86" s="218"/>
      <c r="AS86" s="218"/>
      <c r="AT86" s="98">
        <v>140250</v>
      </c>
      <c r="AU86" s="99"/>
      <c r="AV86" s="99"/>
      <c r="AW86" s="99"/>
      <c r="AX86" s="358"/>
    </row>
    <row r="87" spans="1:60" ht="47.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10" t="s">
        <v>59</v>
      </c>
      <c r="Z87" s="119"/>
      <c r="AA87" s="120"/>
      <c r="AB87" s="101" t="s">
        <v>577</v>
      </c>
      <c r="AC87" s="102"/>
      <c r="AD87" s="103"/>
      <c r="AE87" s="101" t="s">
        <v>578</v>
      </c>
      <c r="AF87" s="102"/>
      <c r="AG87" s="102"/>
      <c r="AH87" s="102"/>
      <c r="AI87" s="103"/>
      <c r="AJ87" s="101" t="s">
        <v>579</v>
      </c>
      <c r="AK87" s="102"/>
      <c r="AL87" s="102"/>
      <c r="AM87" s="102"/>
      <c r="AN87" s="103"/>
      <c r="AO87" s="101" t="s">
        <v>580</v>
      </c>
      <c r="AP87" s="102"/>
      <c r="AQ87" s="102"/>
      <c r="AR87" s="102"/>
      <c r="AS87" s="103"/>
      <c r="AT87" s="101" t="s">
        <v>581</v>
      </c>
      <c r="AU87" s="102"/>
      <c r="AV87" s="102"/>
      <c r="AW87" s="102"/>
      <c r="AX87" s="272"/>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1"/>
      <c r="Z88" s="212"/>
      <c r="AA88" s="213"/>
      <c r="AB88" s="93" t="s">
        <v>12</v>
      </c>
      <c r="AC88" s="94"/>
      <c r="AD88" s="95"/>
      <c r="AE88" s="149" t="s">
        <v>68</v>
      </c>
      <c r="AF88" s="94"/>
      <c r="AG88" s="94"/>
      <c r="AH88" s="94"/>
      <c r="AI88" s="95"/>
      <c r="AJ88" s="149" t="s">
        <v>69</v>
      </c>
      <c r="AK88" s="94"/>
      <c r="AL88" s="94"/>
      <c r="AM88" s="94"/>
      <c r="AN88" s="95"/>
      <c r="AO88" s="149" t="s">
        <v>70</v>
      </c>
      <c r="AP88" s="94"/>
      <c r="AQ88" s="94"/>
      <c r="AR88" s="94"/>
      <c r="AS88" s="95"/>
      <c r="AT88" s="273" t="s">
        <v>74</v>
      </c>
      <c r="AU88" s="274"/>
      <c r="AV88" s="274"/>
      <c r="AW88" s="274"/>
      <c r="AX88" s="275"/>
    </row>
    <row r="89" spans="1:60" ht="22.5" customHeight="1" x14ac:dyDescent="0.15">
      <c r="A89" s="130"/>
      <c r="B89" s="131"/>
      <c r="C89" s="131"/>
      <c r="D89" s="131"/>
      <c r="E89" s="131"/>
      <c r="F89" s="132"/>
      <c r="G89" s="306" t="s">
        <v>582</v>
      </c>
      <c r="H89" s="306"/>
      <c r="I89" s="306"/>
      <c r="J89" s="306"/>
      <c r="K89" s="306"/>
      <c r="L89" s="306"/>
      <c r="M89" s="306"/>
      <c r="N89" s="306"/>
      <c r="O89" s="306"/>
      <c r="P89" s="306"/>
      <c r="Q89" s="306"/>
      <c r="R89" s="306"/>
      <c r="S89" s="306"/>
      <c r="T89" s="306"/>
      <c r="U89" s="306"/>
      <c r="V89" s="306"/>
      <c r="W89" s="306"/>
      <c r="X89" s="306"/>
      <c r="Y89" s="544" t="s">
        <v>17</v>
      </c>
      <c r="Z89" s="545"/>
      <c r="AA89" s="546"/>
      <c r="AB89" s="124" t="s">
        <v>576</v>
      </c>
      <c r="AC89" s="125"/>
      <c r="AD89" s="126"/>
      <c r="AE89" s="217">
        <v>62700</v>
      </c>
      <c r="AF89" s="218"/>
      <c r="AG89" s="218"/>
      <c r="AH89" s="218"/>
      <c r="AI89" s="218"/>
      <c r="AJ89" s="217">
        <v>22374</v>
      </c>
      <c r="AK89" s="218"/>
      <c r="AL89" s="218"/>
      <c r="AM89" s="218"/>
      <c r="AN89" s="218"/>
      <c r="AO89" s="217">
        <v>29694</v>
      </c>
      <c r="AP89" s="218"/>
      <c r="AQ89" s="218"/>
      <c r="AR89" s="218"/>
      <c r="AS89" s="218"/>
      <c r="AT89" s="98">
        <v>75000</v>
      </c>
      <c r="AU89" s="99"/>
      <c r="AV89" s="99"/>
      <c r="AW89" s="99"/>
      <c r="AX89" s="358"/>
    </row>
    <row r="90" spans="1:60" ht="47.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10" t="s">
        <v>59</v>
      </c>
      <c r="Z90" s="119"/>
      <c r="AA90" s="120"/>
      <c r="AB90" s="101" t="s">
        <v>577</v>
      </c>
      <c r="AC90" s="102"/>
      <c r="AD90" s="103"/>
      <c r="AE90" s="101" t="s">
        <v>583</v>
      </c>
      <c r="AF90" s="102"/>
      <c r="AG90" s="102"/>
      <c r="AH90" s="102"/>
      <c r="AI90" s="103"/>
      <c r="AJ90" s="101" t="s">
        <v>584</v>
      </c>
      <c r="AK90" s="102"/>
      <c r="AL90" s="102"/>
      <c r="AM90" s="102"/>
      <c r="AN90" s="103"/>
      <c r="AO90" s="101" t="s">
        <v>585</v>
      </c>
      <c r="AP90" s="102"/>
      <c r="AQ90" s="102"/>
      <c r="AR90" s="102"/>
      <c r="AS90" s="103"/>
      <c r="AT90" s="101" t="s">
        <v>586</v>
      </c>
      <c r="AU90" s="102"/>
      <c r="AV90" s="102"/>
      <c r="AW90" s="102"/>
      <c r="AX90" s="272"/>
    </row>
    <row r="91" spans="1:60" ht="32.25"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1"/>
      <c r="Z91" s="212"/>
      <c r="AA91" s="213"/>
      <c r="AB91" s="93" t="s">
        <v>12</v>
      </c>
      <c r="AC91" s="94"/>
      <c r="AD91" s="95"/>
      <c r="AE91" s="149" t="s">
        <v>68</v>
      </c>
      <c r="AF91" s="94"/>
      <c r="AG91" s="94"/>
      <c r="AH91" s="94"/>
      <c r="AI91" s="95"/>
      <c r="AJ91" s="149" t="s">
        <v>69</v>
      </c>
      <c r="AK91" s="94"/>
      <c r="AL91" s="94"/>
      <c r="AM91" s="94"/>
      <c r="AN91" s="95"/>
      <c r="AO91" s="149" t="s">
        <v>70</v>
      </c>
      <c r="AP91" s="94"/>
      <c r="AQ91" s="94"/>
      <c r="AR91" s="94"/>
      <c r="AS91" s="95"/>
      <c r="AT91" s="273" t="s">
        <v>74</v>
      </c>
      <c r="AU91" s="274"/>
      <c r="AV91" s="274"/>
      <c r="AW91" s="274"/>
      <c r="AX91" s="275"/>
    </row>
    <row r="92" spans="1:60" ht="22.5" customHeight="1" x14ac:dyDescent="0.15">
      <c r="A92" s="130"/>
      <c r="B92" s="131"/>
      <c r="C92" s="131"/>
      <c r="D92" s="131"/>
      <c r="E92" s="131"/>
      <c r="F92" s="132"/>
      <c r="G92" s="306" t="s">
        <v>587</v>
      </c>
      <c r="H92" s="306"/>
      <c r="I92" s="306"/>
      <c r="J92" s="306"/>
      <c r="K92" s="306"/>
      <c r="L92" s="306"/>
      <c r="M92" s="306"/>
      <c r="N92" s="306"/>
      <c r="O92" s="306"/>
      <c r="P92" s="306"/>
      <c r="Q92" s="306"/>
      <c r="R92" s="306"/>
      <c r="S92" s="306"/>
      <c r="T92" s="306"/>
      <c r="U92" s="306"/>
      <c r="V92" s="306"/>
      <c r="W92" s="306"/>
      <c r="X92" s="672"/>
      <c r="Y92" s="544" t="s">
        <v>17</v>
      </c>
      <c r="Z92" s="545"/>
      <c r="AA92" s="546"/>
      <c r="AB92" s="124" t="s">
        <v>576</v>
      </c>
      <c r="AC92" s="125"/>
      <c r="AD92" s="126"/>
      <c r="AE92" s="217">
        <v>218295</v>
      </c>
      <c r="AF92" s="218"/>
      <c r="AG92" s="218"/>
      <c r="AH92" s="218"/>
      <c r="AI92" s="218"/>
      <c r="AJ92" s="217">
        <v>229518</v>
      </c>
      <c r="AK92" s="218"/>
      <c r="AL92" s="218"/>
      <c r="AM92" s="218"/>
      <c r="AN92" s="218"/>
      <c r="AO92" s="217">
        <v>291000</v>
      </c>
      <c r="AP92" s="218"/>
      <c r="AQ92" s="218"/>
      <c r="AR92" s="218"/>
      <c r="AS92" s="218"/>
      <c r="AT92" s="98">
        <v>0</v>
      </c>
      <c r="AU92" s="99"/>
      <c r="AV92" s="99"/>
      <c r="AW92" s="99"/>
      <c r="AX92" s="358"/>
    </row>
    <row r="93" spans="1:60" ht="47.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73"/>
      <c r="Y93" s="210" t="s">
        <v>59</v>
      </c>
      <c r="Z93" s="119"/>
      <c r="AA93" s="120"/>
      <c r="AB93" s="101" t="s">
        <v>577</v>
      </c>
      <c r="AC93" s="102"/>
      <c r="AD93" s="103"/>
      <c r="AE93" s="101" t="s">
        <v>588</v>
      </c>
      <c r="AF93" s="102"/>
      <c r="AG93" s="102"/>
      <c r="AH93" s="102"/>
      <c r="AI93" s="103"/>
      <c r="AJ93" s="101" t="s">
        <v>589</v>
      </c>
      <c r="AK93" s="102"/>
      <c r="AL93" s="102"/>
      <c r="AM93" s="102"/>
      <c r="AN93" s="103"/>
      <c r="AO93" s="101" t="s">
        <v>590</v>
      </c>
      <c r="AP93" s="102"/>
      <c r="AQ93" s="102"/>
      <c r="AR93" s="102"/>
      <c r="AS93" s="103"/>
      <c r="AT93" s="101" t="s">
        <v>591</v>
      </c>
      <c r="AU93" s="102"/>
      <c r="AV93" s="102"/>
      <c r="AW93" s="102"/>
      <c r="AX93" s="272"/>
    </row>
    <row r="94" spans="1:60" ht="32.25"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68</v>
      </c>
      <c r="AF94" s="165"/>
      <c r="AG94" s="165"/>
      <c r="AH94" s="165"/>
      <c r="AI94" s="166"/>
      <c r="AJ94" s="170" t="s">
        <v>69</v>
      </c>
      <c r="AK94" s="165"/>
      <c r="AL94" s="165"/>
      <c r="AM94" s="165"/>
      <c r="AN94" s="166"/>
      <c r="AO94" s="170" t="s">
        <v>70</v>
      </c>
      <c r="AP94" s="165"/>
      <c r="AQ94" s="165"/>
      <c r="AR94" s="165"/>
      <c r="AS94" s="166"/>
      <c r="AT94" s="677" t="s">
        <v>74</v>
      </c>
      <c r="AU94" s="678"/>
      <c r="AV94" s="678"/>
      <c r="AW94" s="678"/>
      <c r="AX94" s="679"/>
    </row>
    <row r="95" spans="1:60" ht="22.5" customHeight="1" x14ac:dyDescent="0.15">
      <c r="A95" s="130"/>
      <c r="B95" s="131"/>
      <c r="C95" s="131"/>
      <c r="D95" s="131"/>
      <c r="E95" s="131"/>
      <c r="F95" s="132"/>
      <c r="G95" s="306" t="s">
        <v>592</v>
      </c>
      <c r="H95" s="306"/>
      <c r="I95" s="306"/>
      <c r="J95" s="306"/>
      <c r="K95" s="306"/>
      <c r="L95" s="306"/>
      <c r="M95" s="306"/>
      <c r="N95" s="306"/>
      <c r="O95" s="306"/>
      <c r="P95" s="306"/>
      <c r="Q95" s="306"/>
      <c r="R95" s="306"/>
      <c r="S95" s="306"/>
      <c r="T95" s="306"/>
      <c r="U95" s="306"/>
      <c r="V95" s="306"/>
      <c r="W95" s="306"/>
      <c r="X95" s="306"/>
      <c r="Y95" s="544" t="s">
        <v>17</v>
      </c>
      <c r="Z95" s="545"/>
      <c r="AA95" s="546"/>
      <c r="AB95" s="124" t="s">
        <v>576</v>
      </c>
      <c r="AC95" s="125"/>
      <c r="AD95" s="126"/>
      <c r="AE95" s="217" t="s">
        <v>593</v>
      </c>
      <c r="AF95" s="218"/>
      <c r="AG95" s="218"/>
      <c r="AH95" s="218"/>
      <c r="AI95" s="218"/>
      <c r="AJ95" s="217" t="s">
        <v>593</v>
      </c>
      <c r="AK95" s="218"/>
      <c r="AL95" s="218"/>
      <c r="AM95" s="218"/>
      <c r="AN95" s="218"/>
      <c r="AO95" s="217">
        <v>24232</v>
      </c>
      <c r="AP95" s="218"/>
      <c r="AQ95" s="218"/>
      <c r="AR95" s="218"/>
      <c r="AS95" s="218"/>
      <c r="AT95" s="98">
        <v>78429</v>
      </c>
      <c r="AU95" s="99"/>
      <c r="AV95" s="99"/>
      <c r="AW95" s="99"/>
      <c r="AX95" s="358"/>
    </row>
    <row r="96" spans="1:60" ht="47.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10" t="s">
        <v>59</v>
      </c>
      <c r="Z96" s="119"/>
      <c r="AA96" s="120"/>
      <c r="AB96" s="101" t="s">
        <v>577</v>
      </c>
      <c r="AC96" s="102"/>
      <c r="AD96" s="103"/>
      <c r="AE96" s="101" t="s">
        <v>593</v>
      </c>
      <c r="AF96" s="102"/>
      <c r="AG96" s="102"/>
      <c r="AH96" s="102"/>
      <c r="AI96" s="103"/>
      <c r="AJ96" s="101" t="s">
        <v>593</v>
      </c>
      <c r="AK96" s="102"/>
      <c r="AL96" s="102"/>
      <c r="AM96" s="102"/>
      <c r="AN96" s="103"/>
      <c r="AO96" s="101" t="s">
        <v>594</v>
      </c>
      <c r="AP96" s="102"/>
      <c r="AQ96" s="102"/>
      <c r="AR96" s="102"/>
      <c r="AS96" s="103"/>
      <c r="AT96" s="101" t="s">
        <v>595</v>
      </c>
      <c r="AU96" s="102"/>
      <c r="AV96" s="102"/>
      <c r="AW96" s="102"/>
      <c r="AX96" s="272"/>
    </row>
    <row r="97" spans="1:50" ht="23.1" customHeight="1" x14ac:dyDescent="0.15">
      <c r="A97" s="608" t="s">
        <v>76</v>
      </c>
      <c r="B97" s="609"/>
      <c r="C97" s="637" t="s">
        <v>19</v>
      </c>
      <c r="D97" s="530"/>
      <c r="E97" s="530"/>
      <c r="F97" s="530"/>
      <c r="G97" s="530"/>
      <c r="H97" s="530"/>
      <c r="I97" s="530"/>
      <c r="J97" s="530"/>
      <c r="K97" s="638"/>
      <c r="L97" s="526" t="s">
        <v>75</v>
      </c>
      <c r="M97" s="526"/>
      <c r="N97" s="526"/>
      <c r="O97" s="526"/>
      <c r="P97" s="526"/>
      <c r="Q97" s="526"/>
      <c r="R97" s="527" t="s">
        <v>72</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2.75" customHeight="1" x14ac:dyDescent="0.15">
      <c r="A98" s="610"/>
      <c r="B98" s="611"/>
      <c r="C98" s="541" t="s">
        <v>612</v>
      </c>
      <c r="D98" s="542"/>
      <c r="E98" s="542"/>
      <c r="F98" s="542"/>
      <c r="G98" s="542"/>
      <c r="H98" s="542"/>
      <c r="I98" s="542"/>
      <c r="J98" s="542"/>
      <c r="K98" s="543"/>
      <c r="L98" s="185" t="s">
        <v>610</v>
      </c>
      <c r="M98" s="186"/>
      <c r="N98" s="186"/>
      <c r="O98" s="186"/>
      <c r="P98" s="186"/>
      <c r="Q98" s="187"/>
      <c r="R98" s="185">
        <v>9</v>
      </c>
      <c r="S98" s="186"/>
      <c r="T98" s="186"/>
      <c r="U98" s="186"/>
      <c r="V98" s="186"/>
      <c r="W98" s="187"/>
      <c r="X98" s="72" t="s">
        <v>613</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19.5" customHeight="1" x14ac:dyDescent="0.15">
      <c r="A99" s="610"/>
      <c r="B99" s="611"/>
      <c r="C99" s="605" t="s">
        <v>474</v>
      </c>
      <c r="D99" s="606"/>
      <c r="E99" s="606"/>
      <c r="F99" s="606"/>
      <c r="G99" s="606"/>
      <c r="H99" s="606"/>
      <c r="I99" s="606"/>
      <c r="J99" s="606"/>
      <c r="K99" s="607"/>
      <c r="L99" s="185">
        <v>4</v>
      </c>
      <c r="M99" s="186"/>
      <c r="N99" s="186"/>
      <c r="O99" s="186"/>
      <c r="P99" s="186"/>
      <c r="Q99" s="187"/>
      <c r="R99" s="185">
        <v>4</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0" customHeight="1" x14ac:dyDescent="0.15">
      <c r="A100" s="610"/>
      <c r="B100" s="611"/>
      <c r="C100" s="605" t="s">
        <v>611</v>
      </c>
      <c r="D100" s="606"/>
      <c r="E100" s="606"/>
      <c r="F100" s="606"/>
      <c r="G100" s="606"/>
      <c r="H100" s="606"/>
      <c r="I100" s="606"/>
      <c r="J100" s="606"/>
      <c r="K100" s="607"/>
      <c r="L100" s="185">
        <v>3</v>
      </c>
      <c r="M100" s="186"/>
      <c r="N100" s="186"/>
      <c r="O100" s="186"/>
      <c r="P100" s="186"/>
      <c r="Q100" s="187"/>
      <c r="R100" s="185">
        <v>3</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30" customHeight="1" x14ac:dyDescent="0.15">
      <c r="A101" s="610"/>
      <c r="B101" s="611"/>
      <c r="C101" s="605" t="s">
        <v>475</v>
      </c>
      <c r="D101" s="606"/>
      <c r="E101" s="606"/>
      <c r="F101" s="606"/>
      <c r="G101" s="606"/>
      <c r="H101" s="606"/>
      <c r="I101" s="606"/>
      <c r="J101" s="606"/>
      <c r="K101" s="607"/>
      <c r="L101" s="185">
        <v>0.6</v>
      </c>
      <c r="M101" s="186"/>
      <c r="N101" s="186"/>
      <c r="O101" s="186"/>
      <c r="P101" s="186"/>
      <c r="Q101" s="187"/>
      <c r="R101" s="185">
        <v>2</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41.25" customHeight="1" x14ac:dyDescent="0.15">
      <c r="A102" s="610"/>
      <c r="B102" s="611"/>
      <c r="C102" s="605" t="s">
        <v>476</v>
      </c>
      <c r="D102" s="606"/>
      <c r="E102" s="606"/>
      <c r="F102" s="606"/>
      <c r="G102" s="606"/>
      <c r="H102" s="606"/>
      <c r="I102" s="606"/>
      <c r="J102" s="606"/>
      <c r="K102" s="607"/>
      <c r="L102" s="185">
        <v>0.6</v>
      </c>
      <c r="M102" s="186"/>
      <c r="N102" s="186"/>
      <c r="O102" s="186"/>
      <c r="P102" s="186"/>
      <c r="Q102" s="187"/>
      <c r="R102" s="185">
        <v>0.6</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30" customHeight="1" x14ac:dyDescent="0.15">
      <c r="A103" s="610"/>
      <c r="B103" s="611"/>
      <c r="C103" s="614" t="s">
        <v>477</v>
      </c>
      <c r="D103" s="615"/>
      <c r="E103" s="615"/>
      <c r="F103" s="615"/>
      <c r="G103" s="615"/>
      <c r="H103" s="615"/>
      <c r="I103" s="615"/>
      <c r="J103" s="615"/>
      <c r="K103" s="616"/>
      <c r="L103" s="185">
        <v>0.1</v>
      </c>
      <c r="M103" s="186"/>
      <c r="N103" s="186"/>
      <c r="O103" s="186"/>
      <c r="P103" s="186"/>
      <c r="Q103" s="187"/>
      <c r="R103" s="185" t="s">
        <v>610</v>
      </c>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2"/>
      <c r="B104" s="613"/>
      <c r="C104" s="599" t="s">
        <v>22</v>
      </c>
      <c r="D104" s="600"/>
      <c r="E104" s="600"/>
      <c r="F104" s="600"/>
      <c r="G104" s="600"/>
      <c r="H104" s="600"/>
      <c r="I104" s="600"/>
      <c r="J104" s="600"/>
      <c r="K104" s="601"/>
      <c r="L104" s="602">
        <f>SUM(L98:Q103)</f>
        <v>8.2999999999999989</v>
      </c>
      <c r="M104" s="603"/>
      <c r="N104" s="603"/>
      <c r="O104" s="603"/>
      <c r="P104" s="603"/>
      <c r="Q104" s="604"/>
      <c r="R104" s="602">
        <f>SUM(R98:W103)</f>
        <v>18.600000000000001</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48" t="s">
        <v>310</v>
      </c>
      <c r="B108" s="649"/>
      <c r="C108" s="477" t="s">
        <v>311</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470</v>
      </c>
      <c r="AE108" s="352"/>
      <c r="AF108" s="352"/>
      <c r="AG108" s="348" t="s">
        <v>560</v>
      </c>
      <c r="AH108" s="349"/>
      <c r="AI108" s="349"/>
      <c r="AJ108" s="349"/>
      <c r="AK108" s="349"/>
      <c r="AL108" s="349"/>
      <c r="AM108" s="349"/>
      <c r="AN108" s="349"/>
      <c r="AO108" s="349"/>
      <c r="AP108" s="349"/>
      <c r="AQ108" s="349"/>
      <c r="AR108" s="349"/>
      <c r="AS108" s="349"/>
      <c r="AT108" s="349"/>
      <c r="AU108" s="349"/>
      <c r="AV108" s="349"/>
      <c r="AW108" s="349"/>
      <c r="AX108" s="350"/>
    </row>
    <row r="109" spans="1:50" ht="51"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1"/>
      <c r="AD109" s="302" t="s">
        <v>470</v>
      </c>
      <c r="AE109" s="303"/>
      <c r="AF109" s="303"/>
      <c r="AG109" s="348" t="s">
        <v>567</v>
      </c>
      <c r="AH109" s="349"/>
      <c r="AI109" s="349"/>
      <c r="AJ109" s="349"/>
      <c r="AK109" s="349"/>
      <c r="AL109" s="349"/>
      <c r="AM109" s="349"/>
      <c r="AN109" s="349"/>
      <c r="AO109" s="349"/>
      <c r="AP109" s="349"/>
      <c r="AQ109" s="349"/>
      <c r="AR109" s="349"/>
      <c r="AS109" s="349"/>
      <c r="AT109" s="349"/>
      <c r="AU109" s="349"/>
      <c r="AV109" s="349"/>
      <c r="AW109" s="349"/>
      <c r="AX109" s="350"/>
    </row>
    <row r="110" spans="1:50" ht="42" customHeight="1" x14ac:dyDescent="0.15">
      <c r="A110" s="652"/>
      <c r="B110" s="653"/>
      <c r="C110" s="554" t="s">
        <v>312</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4" t="s">
        <v>470</v>
      </c>
      <c r="AE110" s="335"/>
      <c r="AF110" s="335"/>
      <c r="AG110" s="476" t="s">
        <v>561</v>
      </c>
      <c r="AH110" s="304"/>
      <c r="AI110" s="304"/>
      <c r="AJ110" s="304"/>
      <c r="AK110" s="304"/>
      <c r="AL110" s="304"/>
      <c r="AM110" s="304"/>
      <c r="AN110" s="304"/>
      <c r="AO110" s="304"/>
      <c r="AP110" s="304"/>
      <c r="AQ110" s="304"/>
      <c r="AR110" s="304"/>
      <c r="AS110" s="304"/>
      <c r="AT110" s="304"/>
      <c r="AU110" s="304"/>
      <c r="AV110" s="304"/>
      <c r="AW110" s="304"/>
      <c r="AX110" s="330"/>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549</v>
      </c>
      <c r="AE111" s="277"/>
      <c r="AF111" s="277"/>
      <c r="AG111" s="279" t="s">
        <v>596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549</v>
      </c>
      <c r="AE112" s="303"/>
      <c r="AF112" s="303"/>
      <c r="AG112" s="282" t="s">
        <v>596</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50" t="s">
        <v>313</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470</v>
      </c>
      <c r="AE113" s="303"/>
      <c r="AF113" s="303"/>
      <c r="AG113" s="282" t="s">
        <v>562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549</v>
      </c>
      <c r="AE114" s="303"/>
      <c r="AF114" s="303"/>
      <c r="AG114" s="282" t="s">
        <v>596</v>
      </c>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2" t="s">
        <v>470</v>
      </c>
      <c r="AE115" s="303"/>
      <c r="AF115" s="303"/>
      <c r="AG115" s="282" t="s">
        <v>563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1" t="s">
        <v>549</v>
      </c>
      <c r="AE116" s="262"/>
      <c r="AF116" s="262"/>
      <c r="AG116" s="591" t="s">
        <v>596</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470</v>
      </c>
      <c r="AE117" s="335"/>
      <c r="AF117" s="339"/>
      <c r="AG117" s="344" t="s">
        <v>564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565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549</v>
      </c>
      <c r="AE119" s="354"/>
      <c r="AF119" s="354"/>
      <c r="AG119" s="282" t="s">
        <v>596</v>
      </c>
      <c r="AH119" s="259"/>
      <c r="AI119" s="259"/>
      <c r="AJ119" s="259"/>
      <c r="AK119" s="259"/>
      <c r="AL119" s="259"/>
      <c r="AM119" s="259"/>
      <c r="AN119" s="259"/>
      <c r="AO119" s="259"/>
      <c r="AP119" s="259"/>
      <c r="AQ119" s="259"/>
      <c r="AR119" s="259"/>
      <c r="AS119" s="259"/>
      <c r="AT119" s="259"/>
      <c r="AU119" s="259"/>
      <c r="AV119" s="259"/>
      <c r="AW119" s="259"/>
      <c r="AX119" s="283"/>
    </row>
    <row r="120" spans="1:64" ht="36.7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470</v>
      </c>
      <c r="AE120" s="303"/>
      <c r="AF120" s="303"/>
      <c r="AG120" s="282" t="s">
        <v>566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549</v>
      </c>
      <c r="AE121" s="303"/>
      <c r="AF121" s="303"/>
      <c r="AG121" s="329"/>
      <c r="AH121" s="304"/>
      <c r="AI121" s="304"/>
      <c r="AJ121" s="304"/>
      <c r="AK121" s="304"/>
      <c r="AL121" s="304"/>
      <c r="AM121" s="304"/>
      <c r="AN121" s="304"/>
      <c r="AO121" s="304"/>
      <c r="AP121" s="304"/>
      <c r="AQ121" s="304"/>
      <c r="AR121" s="304"/>
      <c r="AS121" s="304"/>
      <c r="AT121" s="304"/>
      <c r="AU121" s="304"/>
      <c r="AV121" s="304"/>
      <c r="AW121" s="304"/>
      <c r="AX121" s="330"/>
    </row>
    <row r="122" spans="1:64" ht="33.6" customHeight="1" x14ac:dyDescent="0.15">
      <c r="A122" s="249" t="s">
        <v>79</v>
      </c>
      <c r="B122" s="250"/>
      <c r="C122" s="482" t="s">
        <v>314</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549</v>
      </c>
      <c r="AE122" s="277"/>
      <c r="AF122" s="277"/>
      <c r="AG122" s="325" t="s">
        <v>596</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1"/>
      <c r="B124" s="252"/>
      <c r="C124" s="284" t="s">
        <v>596</v>
      </c>
      <c r="D124" s="285"/>
      <c r="E124" s="285"/>
      <c r="F124" s="285"/>
      <c r="G124" s="285"/>
      <c r="H124" s="285"/>
      <c r="I124" s="285"/>
      <c r="J124" s="285"/>
      <c r="K124" s="285"/>
      <c r="L124" s="285"/>
      <c r="M124" s="285"/>
      <c r="N124" s="285"/>
      <c r="O124" s="286"/>
      <c r="P124" s="293" t="s">
        <v>596</v>
      </c>
      <c r="Q124" s="293"/>
      <c r="R124" s="293"/>
      <c r="S124" s="294"/>
      <c r="T124" s="258" t="s">
        <v>596</v>
      </c>
      <c r="U124" s="259"/>
      <c r="V124" s="259"/>
      <c r="W124" s="259"/>
      <c r="X124" s="259"/>
      <c r="Y124" s="259"/>
      <c r="Z124" s="259"/>
      <c r="AA124" s="259"/>
      <c r="AB124" s="259"/>
      <c r="AC124" s="259"/>
      <c r="AD124" s="259"/>
      <c r="AE124" s="259"/>
      <c r="AF124" s="260"/>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3"/>
      <c r="B125" s="254"/>
      <c r="C125" s="287" t="s">
        <v>596</v>
      </c>
      <c r="D125" s="288"/>
      <c r="E125" s="288"/>
      <c r="F125" s="288"/>
      <c r="G125" s="288"/>
      <c r="H125" s="288"/>
      <c r="I125" s="288"/>
      <c r="J125" s="288"/>
      <c r="K125" s="288"/>
      <c r="L125" s="288"/>
      <c r="M125" s="288"/>
      <c r="N125" s="288"/>
      <c r="O125" s="289"/>
      <c r="P125" s="295" t="s">
        <v>596</v>
      </c>
      <c r="Q125" s="295"/>
      <c r="R125" s="295"/>
      <c r="S125" s="296"/>
      <c r="T125" s="562" t="s">
        <v>596</v>
      </c>
      <c r="U125" s="345"/>
      <c r="V125" s="345"/>
      <c r="W125" s="345"/>
      <c r="X125" s="345"/>
      <c r="Y125" s="345"/>
      <c r="Z125" s="345"/>
      <c r="AA125" s="345"/>
      <c r="AB125" s="345"/>
      <c r="AC125" s="345"/>
      <c r="AD125" s="345"/>
      <c r="AE125" s="345"/>
      <c r="AF125" s="563"/>
      <c r="AG125" s="329"/>
      <c r="AH125" s="304"/>
      <c r="AI125" s="304"/>
      <c r="AJ125" s="304"/>
      <c r="AK125" s="304"/>
      <c r="AL125" s="304"/>
      <c r="AM125" s="304"/>
      <c r="AN125" s="304"/>
      <c r="AO125" s="304"/>
      <c r="AP125" s="304"/>
      <c r="AQ125" s="304"/>
      <c r="AR125" s="304"/>
      <c r="AS125" s="304"/>
      <c r="AT125" s="304"/>
      <c r="AU125" s="304"/>
      <c r="AV125" s="304"/>
      <c r="AW125" s="304"/>
      <c r="AX125" s="330"/>
    </row>
    <row r="126" spans="1:64" ht="45" customHeight="1" x14ac:dyDescent="0.15">
      <c r="A126" s="263" t="s">
        <v>58</v>
      </c>
      <c r="B126" s="394"/>
      <c r="C126" s="384" t="s">
        <v>63</v>
      </c>
      <c r="D126" s="432"/>
      <c r="E126" s="432"/>
      <c r="F126" s="433"/>
      <c r="G126" s="388" t="s">
        <v>550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5" customHeight="1" thickBot="1" x14ac:dyDescent="0.2">
      <c r="A127" s="395"/>
      <c r="B127" s="396"/>
      <c r="C127" s="586" t="s">
        <v>67</v>
      </c>
      <c r="D127" s="587"/>
      <c r="E127" s="587"/>
      <c r="F127" s="588"/>
      <c r="G127" s="589" t="s">
        <v>551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53.25" customHeight="1" thickBot="1" x14ac:dyDescent="0.2">
      <c r="A129" s="431" t="s">
        <v>614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478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479</v>
      </c>
      <c r="B133" s="559"/>
      <c r="C133" s="559"/>
      <c r="D133" s="559"/>
      <c r="E133" s="560"/>
      <c r="F133" s="427" t="s">
        <v>596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597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223</v>
      </c>
      <c r="B137" s="322"/>
      <c r="C137" s="322"/>
      <c r="D137" s="322"/>
      <c r="E137" s="322"/>
      <c r="F137" s="322"/>
      <c r="G137" s="549">
        <v>295317321</v>
      </c>
      <c r="H137" s="550"/>
      <c r="I137" s="550"/>
      <c r="J137" s="550"/>
      <c r="K137" s="550"/>
      <c r="L137" s="550"/>
      <c r="M137" s="550"/>
      <c r="N137" s="550"/>
      <c r="O137" s="550"/>
      <c r="P137" s="551"/>
      <c r="Q137" s="322" t="s">
        <v>224</v>
      </c>
      <c r="R137" s="322"/>
      <c r="S137" s="322"/>
      <c r="T137" s="322"/>
      <c r="U137" s="322"/>
      <c r="V137" s="322"/>
      <c r="W137" s="561" t="s">
        <v>480</v>
      </c>
      <c r="X137" s="550"/>
      <c r="Y137" s="550"/>
      <c r="Z137" s="550"/>
      <c r="AA137" s="550"/>
      <c r="AB137" s="550"/>
      <c r="AC137" s="550"/>
      <c r="AD137" s="550"/>
      <c r="AE137" s="550"/>
      <c r="AF137" s="551"/>
      <c r="AG137" s="322" t="s">
        <v>225</v>
      </c>
      <c r="AH137" s="322"/>
      <c r="AI137" s="322"/>
      <c r="AJ137" s="322"/>
      <c r="AK137" s="322"/>
      <c r="AL137" s="322"/>
      <c r="AM137" s="521">
        <v>214</v>
      </c>
      <c r="AN137" s="522"/>
      <c r="AO137" s="522"/>
      <c r="AP137" s="522"/>
      <c r="AQ137" s="522"/>
      <c r="AR137" s="522"/>
      <c r="AS137" s="522"/>
      <c r="AT137" s="522"/>
      <c r="AU137" s="522"/>
      <c r="AV137" s="523"/>
      <c r="AW137" s="12"/>
      <c r="AX137" s="13"/>
    </row>
    <row r="138" spans="1:50" ht="19.899999999999999" customHeight="1" thickBot="1" x14ac:dyDescent="0.2">
      <c r="A138" s="525" t="s">
        <v>226</v>
      </c>
      <c r="B138" s="430"/>
      <c r="C138" s="430"/>
      <c r="D138" s="430"/>
      <c r="E138" s="430"/>
      <c r="F138" s="430"/>
      <c r="G138" s="319" t="s">
        <v>481</v>
      </c>
      <c r="H138" s="320"/>
      <c r="I138" s="320"/>
      <c r="J138" s="320"/>
      <c r="K138" s="320"/>
      <c r="L138" s="320"/>
      <c r="M138" s="320"/>
      <c r="N138" s="320"/>
      <c r="O138" s="320"/>
      <c r="P138" s="321"/>
      <c r="Q138" s="430" t="s">
        <v>227</v>
      </c>
      <c r="R138" s="430"/>
      <c r="S138" s="430"/>
      <c r="T138" s="430"/>
      <c r="U138" s="430"/>
      <c r="V138" s="430"/>
      <c r="W138" s="319" t="s">
        <v>482</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t="s">
        <v>488</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t="s">
        <v>487</v>
      </c>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t="s">
        <v>607</v>
      </c>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t="s">
        <v>489</v>
      </c>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t="s">
        <v>490</v>
      </c>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t="s">
        <v>491</v>
      </c>
      <c r="N152" s="62"/>
      <c r="O152" s="62"/>
      <c r="P152" s="62"/>
      <c r="Q152" s="62"/>
      <c r="R152" s="62"/>
      <c r="S152" s="62"/>
      <c r="T152" s="62"/>
      <c r="U152" s="62"/>
      <c r="V152" s="62"/>
      <c r="W152" s="62"/>
      <c r="X152" s="62"/>
      <c r="Y152" s="62"/>
      <c r="Z152" s="62"/>
      <c r="AA152" s="62"/>
      <c r="AB152" s="62"/>
      <c r="AC152" s="62"/>
      <c r="AD152" s="62"/>
      <c r="AE152" s="62"/>
      <c r="AF152" s="62"/>
      <c r="AG152" s="62"/>
      <c r="AH152" s="62"/>
      <c r="AI152" s="62" t="s">
        <v>491</v>
      </c>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t="s">
        <v>493</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71"/>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71"/>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t="s">
        <v>494</v>
      </c>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t="s">
        <v>492</v>
      </c>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t="s">
        <v>495</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71"/>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71"/>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t="s">
        <v>608</v>
      </c>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t="s">
        <v>498</v>
      </c>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t="s">
        <v>496</v>
      </c>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t="s">
        <v>497</v>
      </c>
      <c r="O175" s="62"/>
      <c r="P175" s="62"/>
      <c r="Q175" s="62"/>
      <c r="R175" s="62"/>
      <c r="S175" s="62"/>
      <c r="T175" s="62"/>
      <c r="U175" s="62"/>
      <c r="V175" s="62"/>
      <c r="W175" s="62"/>
      <c r="X175" s="62"/>
      <c r="Y175" s="62"/>
      <c r="Z175" s="62"/>
      <c r="AA175" s="62"/>
      <c r="AB175" s="62"/>
      <c r="AC175" s="62"/>
      <c r="AD175" s="62"/>
      <c r="AE175" s="62"/>
      <c r="AF175" s="62"/>
      <c r="AG175" s="62"/>
      <c r="AH175" s="62"/>
      <c r="AI175" s="62"/>
      <c r="AJ175" s="62" t="s">
        <v>497</v>
      </c>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t="s">
        <v>600</v>
      </c>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485</v>
      </c>
      <c r="H180" s="363"/>
      <c r="I180" s="363"/>
      <c r="J180" s="363"/>
      <c r="K180" s="364"/>
      <c r="L180" s="365" t="s">
        <v>486</v>
      </c>
      <c r="M180" s="366"/>
      <c r="N180" s="366"/>
      <c r="O180" s="366"/>
      <c r="P180" s="366"/>
      <c r="Q180" s="366"/>
      <c r="R180" s="366"/>
      <c r="S180" s="366"/>
      <c r="T180" s="366"/>
      <c r="U180" s="366"/>
      <c r="V180" s="366"/>
      <c r="W180" s="366"/>
      <c r="X180" s="367"/>
      <c r="Y180" s="397">
        <v>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4</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customHeight="1" x14ac:dyDescent="0.15">
      <c r="A191" s="371"/>
      <c r="B191" s="372"/>
      <c r="C191" s="372"/>
      <c r="D191" s="372"/>
      <c r="E191" s="372"/>
      <c r="F191" s="373"/>
      <c r="G191" s="377" t="s">
        <v>513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362</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483</v>
      </c>
      <c r="H193" s="363"/>
      <c r="I193" s="363"/>
      <c r="J193" s="363"/>
      <c r="K193" s="364"/>
      <c r="L193" s="365" t="s">
        <v>514</v>
      </c>
      <c r="M193" s="366"/>
      <c r="N193" s="366"/>
      <c r="O193" s="366"/>
      <c r="P193" s="366"/>
      <c r="Q193" s="366"/>
      <c r="R193" s="366"/>
      <c r="S193" s="366"/>
      <c r="T193" s="366"/>
      <c r="U193" s="366"/>
      <c r="V193" s="366"/>
      <c r="W193" s="366"/>
      <c r="X193" s="367"/>
      <c r="Y193" s="397">
        <v>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x14ac:dyDescent="0.15">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2</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x14ac:dyDescent="0.15">
      <c r="A204" s="371"/>
      <c r="B204" s="372"/>
      <c r="C204" s="372"/>
      <c r="D204" s="372"/>
      <c r="E204" s="372"/>
      <c r="F204" s="373"/>
      <c r="G204" s="377" t="s">
        <v>363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x14ac:dyDescent="0.15">
      <c r="A217" s="371"/>
      <c r="B217" s="372"/>
      <c r="C217" s="372"/>
      <c r="D217" s="372"/>
      <c r="E217" s="372"/>
      <c r="F217" s="373"/>
      <c r="G217" s="377" t="s">
        <v>365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319</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1" t="s">
        <v>33</v>
      </c>
      <c r="AL235" s="244"/>
      <c r="AM235" s="244"/>
      <c r="AN235" s="244"/>
      <c r="AO235" s="244"/>
      <c r="AP235" s="244"/>
      <c r="AQ235" s="244" t="s">
        <v>23</v>
      </c>
      <c r="AR235" s="244"/>
      <c r="AS235" s="244"/>
      <c r="AT235" s="244"/>
      <c r="AU235" s="93" t="s">
        <v>24</v>
      </c>
      <c r="AV235" s="94"/>
      <c r="AW235" s="94"/>
      <c r="AX235" s="582"/>
    </row>
    <row r="236" spans="1:50" ht="24" customHeight="1" x14ac:dyDescent="0.15">
      <c r="A236" s="575">
        <v>1</v>
      </c>
      <c r="B236" s="575">
        <v>1</v>
      </c>
      <c r="C236" s="576" t="s">
        <v>499</v>
      </c>
      <c r="D236" s="577"/>
      <c r="E236" s="577"/>
      <c r="F236" s="577"/>
      <c r="G236" s="577"/>
      <c r="H236" s="577"/>
      <c r="I236" s="577"/>
      <c r="J236" s="577"/>
      <c r="K236" s="577"/>
      <c r="L236" s="577"/>
      <c r="M236" s="576" t="s">
        <v>606</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1.1000000000000001</v>
      </c>
      <c r="AL236" s="579"/>
      <c r="AM236" s="579"/>
      <c r="AN236" s="579"/>
      <c r="AO236" s="579"/>
      <c r="AP236" s="580"/>
      <c r="AQ236" s="576" t="s">
        <v>500</v>
      </c>
      <c r="AR236" s="577"/>
      <c r="AS236" s="577"/>
      <c r="AT236" s="577"/>
      <c r="AU236" s="578" t="s">
        <v>501</v>
      </c>
      <c r="AV236" s="579"/>
      <c r="AW236" s="579"/>
      <c r="AX236" s="580"/>
    </row>
    <row r="237" spans="1:50" ht="24" customHeight="1" x14ac:dyDescent="0.15">
      <c r="A237" s="575">
        <v>2</v>
      </c>
      <c r="B237" s="575">
        <v>1</v>
      </c>
      <c r="C237" s="576" t="s">
        <v>502</v>
      </c>
      <c r="D237" s="577"/>
      <c r="E237" s="577"/>
      <c r="F237" s="577"/>
      <c r="G237" s="577"/>
      <c r="H237" s="577"/>
      <c r="I237" s="577"/>
      <c r="J237" s="577"/>
      <c r="K237" s="577"/>
      <c r="L237" s="577"/>
      <c r="M237" s="576" t="s">
        <v>606</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1.1000000000000001</v>
      </c>
      <c r="AL237" s="579"/>
      <c r="AM237" s="579"/>
      <c r="AN237" s="579"/>
      <c r="AO237" s="579"/>
      <c r="AP237" s="580"/>
      <c r="AQ237" s="576" t="s">
        <v>501</v>
      </c>
      <c r="AR237" s="577"/>
      <c r="AS237" s="577"/>
      <c r="AT237" s="577"/>
      <c r="AU237" s="578" t="s">
        <v>501</v>
      </c>
      <c r="AV237" s="579"/>
      <c r="AW237" s="579"/>
      <c r="AX237" s="580"/>
    </row>
    <row r="238" spans="1:50" ht="24" customHeight="1" x14ac:dyDescent="0.15">
      <c r="A238" s="575">
        <v>3</v>
      </c>
      <c r="B238" s="575">
        <v>1</v>
      </c>
      <c r="C238" s="576" t="s">
        <v>503</v>
      </c>
      <c r="D238" s="577"/>
      <c r="E238" s="577"/>
      <c r="F238" s="577"/>
      <c r="G238" s="577"/>
      <c r="H238" s="577"/>
      <c r="I238" s="577"/>
      <c r="J238" s="577"/>
      <c r="K238" s="577"/>
      <c r="L238" s="577"/>
      <c r="M238" s="576" t="s">
        <v>606</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v>0.9</v>
      </c>
      <c r="AL238" s="579"/>
      <c r="AM238" s="579"/>
      <c r="AN238" s="579"/>
      <c r="AO238" s="579"/>
      <c r="AP238" s="580"/>
      <c r="AQ238" s="576" t="s">
        <v>501</v>
      </c>
      <c r="AR238" s="577"/>
      <c r="AS238" s="577"/>
      <c r="AT238" s="577"/>
      <c r="AU238" s="578" t="s">
        <v>501</v>
      </c>
      <c r="AV238" s="579"/>
      <c r="AW238" s="579"/>
      <c r="AX238" s="580"/>
    </row>
    <row r="239" spans="1:50" ht="24" customHeight="1" x14ac:dyDescent="0.15">
      <c r="A239" s="575">
        <v>4</v>
      </c>
      <c r="B239" s="575">
        <v>1</v>
      </c>
      <c r="C239" s="576" t="s">
        <v>504</v>
      </c>
      <c r="D239" s="577"/>
      <c r="E239" s="577"/>
      <c r="F239" s="577"/>
      <c r="G239" s="577"/>
      <c r="H239" s="577"/>
      <c r="I239" s="577"/>
      <c r="J239" s="577"/>
      <c r="K239" s="577"/>
      <c r="L239" s="577"/>
      <c r="M239" s="576" t="s">
        <v>606</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0.5</v>
      </c>
      <c r="AL239" s="579"/>
      <c r="AM239" s="579"/>
      <c r="AN239" s="579"/>
      <c r="AO239" s="579"/>
      <c r="AP239" s="580"/>
      <c r="AQ239" s="576" t="s">
        <v>501</v>
      </c>
      <c r="AR239" s="577"/>
      <c r="AS239" s="577"/>
      <c r="AT239" s="577"/>
      <c r="AU239" s="578" t="s">
        <v>505</v>
      </c>
      <c r="AV239" s="579"/>
      <c r="AW239" s="579"/>
      <c r="AX239" s="580"/>
    </row>
    <row r="240" spans="1:50" ht="24" customHeight="1" x14ac:dyDescent="0.15">
      <c r="A240" s="575">
        <v>5</v>
      </c>
      <c r="B240" s="575">
        <v>1</v>
      </c>
      <c r="C240" s="576" t="s">
        <v>506</v>
      </c>
      <c r="D240" s="577"/>
      <c r="E240" s="577"/>
      <c r="F240" s="577"/>
      <c r="G240" s="577"/>
      <c r="H240" s="577"/>
      <c r="I240" s="577"/>
      <c r="J240" s="577"/>
      <c r="K240" s="577"/>
      <c r="L240" s="577"/>
      <c r="M240" s="576" t="s">
        <v>606</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0.4</v>
      </c>
      <c r="AL240" s="579"/>
      <c r="AM240" s="579"/>
      <c r="AN240" s="579"/>
      <c r="AO240" s="579"/>
      <c r="AP240" s="580"/>
      <c r="AQ240" s="576" t="s">
        <v>501</v>
      </c>
      <c r="AR240" s="577"/>
      <c r="AS240" s="577"/>
      <c r="AT240" s="577"/>
      <c r="AU240" s="578" t="s">
        <v>501</v>
      </c>
      <c r="AV240" s="579"/>
      <c r="AW240" s="579"/>
      <c r="AX240" s="580"/>
    </row>
    <row r="241" spans="1:50" ht="24" hidden="1" customHeight="1" x14ac:dyDescent="0.15">
      <c r="A241" s="575">
        <v>6</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7</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8</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4" t="s">
        <v>408</v>
      </c>
      <c r="D268" s="244"/>
      <c r="E268" s="244"/>
      <c r="F268" s="244"/>
      <c r="G268" s="244"/>
      <c r="H268" s="244"/>
      <c r="I268" s="244"/>
      <c r="J268" s="244"/>
      <c r="K268" s="244"/>
      <c r="L268" s="244"/>
      <c r="M268" s="244" t="s">
        <v>409</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1" t="s">
        <v>410</v>
      </c>
      <c r="AL268" s="244"/>
      <c r="AM268" s="244"/>
      <c r="AN268" s="244"/>
      <c r="AO268" s="244"/>
      <c r="AP268" s="244"/>
      <c r="AQ268" s="244" t="s">
        <v>23</v>
      </c>
      <c r="AR268" s="244"/>
      <c r="AS268" s="244"/>
      <c r="AT268" s="244"/>
      <c r="AU268" s="93" t="s">
        <v>24</v>
      </c>
      <c r="AV268" s="94"/>
      <c r="AW268" s="94"/>
      <c r="AX268" s="582"/>
    </row>
    <row r="269" spans="1:50" ht="24" customHeight="1" x14ac:dyDescent="0.15">
      <c r="A269" s="575">
        <v>1</v>
      </c>
      <c r="B269" s="575">
        <v>1</v>
      </c>
      <c r="C269" s="576" t="s">
        <v>507</v>
      </c>
      <c r="D269" s="577"/>
      <c r="E269" s="577"/>
      <c r="F269" s="577"/>
      <c r="G269" s="577"/>
      <c r="H269" s="577"/>
      <c r="I269" s="577"/>
      <c r="J269" s="577"/>
      <c r="K269" s="577"/>
      <c r="L269" s="577"/>
      <c r="M269" s="576" t="s">
        <v>515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0.7</v>
      </c>
      <c r="AL269" s="579"/>
      <c r="AM269" s="579"/>
      <c r="AN269" s="579"/>
      <c r="AO269" s="579"/>
      <c r="AP269" s="580"/>
      <c r="AQ269" s="576" t="s">
        <v>501</v>
      </c>
      <c r="AR269" s="577"/>
      <c r="AS269" s="577"/>
      <c r="AT269" s="577"/>
      <c r="AU269" s="578" t="s">
        <v>509</v>
      </c>
      <c r="AV269" s="579"/>
      <c r="AW269" s="579"/>
      <c r="AX269" s="580"/>
    </row>
    <row r="270" spans="1:50" ht="24" customHeight="1" x14ac:dyDescent="0.15">
      <c r="A270" s="575">
        <v>2</v>
      </c>
      <c r="B270" s="575">
        <v>1</v>
      </c>
      <c r="C270" s="576" t="s">
        <v>510</v>
      </c>
      <c r="D270" s="577"/>
      <c r="E270" s="577"/>
      <c r="F270" s="577"/>
      <c r="G270" s="577"/>
      <c r="H270" s="577"/>
      <c r="I270" s="577"/>
      <c r="J270" s="577"/>
      <c r="K270" s="577"/>
      <c r="L270" s="577"/>
      <c r="M270" s="576" t="s">
        <v>515</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0.5</v>
      </c>
      <c r="AL270" s="579"/>
      <c r="AM270" s="579"/>
      <c r="AN270" s="579"/>
      <c r="AO270" s="579"/>
      <c r="AP270" s="580"/>
      <c r="AQ270" s="576" t="s">
        <v>501</v>
      </c>
      <c r="AR270" s="577"/>
      <c r="AS270" s="577"/>
      <c r="AT270" s="577"/>
      <c r="AU270" s="578" t="s">
        <v>505</v>
      </c>
      <c r="AV270" s="579"/>
      <c r="AW270" s="579"/>
      <c r="AX270" s="580"/>
    </row>
    <row r="271" spans="1:50" ht="24" customHeight="1" x14ac:dyDescent="0.15">
      <c r="A271" s="575">
        <v>3</v>
      </c>
      <c r="B271" s="575">
        <v>1</v>
      </c>
      <c r="C271" s="576" t="s">
        <v>511</v>
      </c>
      <c r="D271" s="577"/>
      <c r="E271" s="577"/>
      <c r="F271" s="577"/>
      <c r="G271" s="577"/>
      <c r="H271" s="577"/>
      <c r="I271" s="577"/>
      <c r="J271" s="577"/>
      <c r="K271" s="577"/>
      <c r="L271" s="577"/>
      <c r="M271" s="576" t="s">
        <v>515</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0.4</v>
      </c>
      <c r="AL271" s="579"/>
      <c r="AM271" s="579"/>
      <c r="AN271" s="579"/>
      <c r="AO271" s="579"/>
      <c r="AP271" s="580"/>
      <c r="AQ271" s="576" t="s">
        <v>501</v>
      </c>
      <c r="AR271" s="577"/>
      <c r="AS271" s="577"/>
      <c r="AT271" s="577"/>
      <c r="AU271" s="578" t="s">
        <v>501</v>
      </c>
      <c r="AV271" s="579"/>
      <c r="AW271" s="579"/>
      <c r="AX271" s="580"/>
    </row>
    <row r="272" spans="1:50" ht="24" customHeight="1" x14ac:dyDescent="0.15">
      <c r="A272" s="575">
        <v>4</v>
      </c>
      <c r="B272" s="575">
        <v>1</v>
      </c>
      <c r="C272" s="576" t="s">
        <v>512</v>
      </c>
      <c r="D272" s="577"/>
      <c r="E272" s="577"/>
      <c r="F272" s="577"/>
      <c r="G272" s="577"/>
      <c r="H272" s="577"/>
      <c r="I272" s="577"/>
      <c r="J272" s="577"/>
      <c r="K272" s="577"/>
      <c r="L272" s="577"/>
      <c r="M272" s="576" t="s">
        <v>515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0.3</v>
      </c>
      <c r="AL272" s="579"/>
      <c r="AM272" s="579"/>
      <c r="AN272" s="579"/>
      <c r="AO272" s="579"/>
      <c r="AP272" s="580"/>
      <c r="AQ272" s="576" t="s">
        <v>501</v>
      </c>
      <c r="AR272" s="577"/>
      <c r="AS272" s="577"/>
      <c r="AT272" s="577"/>
      <c r="AU272" s="578" t="s">
        <v>505</v>
      </c>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4" t="s">
        <v>408</v>
      </c>
      <c r="D301" s="244"/>
      <c r="E301" s="244"/>
      <c r="F301" s="244"/>
      <c r="G301" s="244"/>
      <c r="H301" s="244"/>
      <c r="I301" s="244"/>
      <c r="J301" s="244"/>
      <c r="K301" s="244"/>
      <c r="L301" s="244"/>
      <c r="M301" s="244" t="s">
        <v>409</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1" t="s">
        <v>410</v>
      </c>
      <c r="AL301" s="244"/>
      <c r="AM301" s="244"/>
      <c r="AN301" s="244"/>
      <c r="AO301" s="244"/>
      <c r="AP301" s="244"/>
      <c r="AQ301" s="244" t="s">
        <v>23</v>
      </c>
      <c r="AR301" s="244"/>
      <c r="AS301" s="244"/>
      <c r="AT301" s="244"/>
      <c r="AU301" s="93" t="s">
        <v>24</v>
      </c>
      <c r="AV301" s="94"/>
      <c r="AW301" s="94"/>
      <c r="AX301" s="582"/>
    </row>
    <row r="302" spans="1:50" ht="24" customHeight="1" x14ac:dyDescent="0.15">
      <c r="A302" s="575">
        <v>1</v>
      </c>
      <c r="B302" s="575">
        <v>1</v>
      </c>
      <c r="C302" s="576" t="s">
        <v>507</v>
      </c>
      <c r="D302" s="577"/>
      <c r="E302" s="577"/>
      <c r="F302" s="577"/>
      <c r="G302" s="577"/>
      <c r="H302" s="577"/>
      <c r="I302" s="577"/>
      <c r="J302" s="577"/>
      <c r="K302" s="577"/>
      <c r="L302" s="577"/>
      <c r="M302" s="576" t="s">
        <v>516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0.4</v>
      </c>
      <c r="AL302" s="579"/>
      <c r="AM302" s="579"/>
      <c r="AN302" s="579"/>
      <c r="AO302" s="579"/>
      <c r="AP302" s="580"/>
      <c r="AQ302" s="576" t="s">
        <v>501</v>
      </c>
      <c r="AR302" s="577"/>
      <c r="AS302" s="577"/>
      <c r="AT302" s="577"/>
      <c r="AU302" s="578" t="s">
        <v>501</v>
      </c>
      <c r="AV302" s="579"/>
      <c r="AW302" s="579"/>
      <c r="AX302" s="580"/>
    </row>
    <row r="303" spans="1:50" ht="24" customHeight="1" x14ac:dyDescent="0.15">
      <c r="A303" s="575">
        <v>2</v>
      </c>
      <c r="B303" s="575">
        <v>1</v>
      </c>
      <c r="C303" s="576" t="s">
        <v>510</v>
      </c>
      <c r="D303" s="577"/>
      <c r="E303" s="577"/>
      <c r="F303" s="577"/>
      <c r="G303" s="577"/>
      <c r="H303" s="577"/>
      <c r="I303" s="577"/>
      <c r="J303" s="577"/>
      <c r="K303" s="577"/>
      <c r="L303" s="577"/>
      <c r="M303" s="576" t="s">
        <v>516</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0.01</v>
      </c>
      <c r="AL303" s="579"/>
      <c r="AM303" s="579"/>
      <c r="AN303" s="579"/>
      <c r="AO303" s="579"/>
      <c r="AP303" s="580"/>
      <c r="AQ303" s="576" t="s">
        <v>501</v>
      </c>
      <c r="AR303" s="577"/>
      <c r="AS303" s="577"/>
      <c r="AT303" s="577"/>
      <c r="AU303" s="578" t="s">
        <v>505</v>
      </c>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4" t="s">
        <v>408</v>
      </c>
      <c r="D334" s="244"/>
      <c r="E334" s="244"/>
      <c r="F334" s="244"/>
      <c r="G334" s="244"/>
      <c r="H334" s="244"/>
      <c r="I334" s="244"/>
      <c r="J334" s="244"/>
      <c r="K334" s="244"/>
      <c r="L334" s="244"/>
      <c r="M334" s="244" t="s">
        <v>409</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1" t="s">
        <v>410</v>
      </c>
      <c r="AL334" s="244"/>
      <c r="AM334" s="244"/>
      <c r="AN334" s="244"/>
      <c r="AO334" s="244"/>
      <c r="AP334" s="244"/>
      <c r="AQ334" s="244" t="s">
        <v>23</v>
      </c>
      <c r="AR334" s="244"/>
      <c r="AS334" s="244"/>
      <c r="AT334" s="244"/>
      <c r="AU334" s="93" t="s">
        <v>24</v>
      </c>
      <c r="AV334" s="94"/>
      <c r="AW334" s="94"/>
      <c r="AX334" s="582"/>
    </row>
    <row r="335" spans="1:50" ht="24" customHeight="1" x14ac:dyDescent="0.15">
      <c r="A335" s="575">
        <v>1</v>
      </c>
      <c r="B335" s="575">
        <v>1</v>
      </c>
      <c r="C335" s="576" t="s">
        <v>517</v>
      </c>
      <c r="D335" s="577"/>
      <c r="E335" s="577"/>
      <c r="F335" s="577"/>
      <c r="G335" s="577"/>
      <c r="H335" s="577"/>
      <c r="I335" s="577"/>
      <c r="J335" s="577"/>
      <c r="K335" s="577"/>
      <c r="L335" s="577"/>
      <c r="M335" s="576" t="s">
        <v>518</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0.5</v>
      </c>
      <c r="AL335" s="579"/>
      <c r="AM335" s="579"/>
      <c r="AN335" s="579"/>
      <c r="AO335" s="579"/>
      <c r="AP335" s="580"/>
      <c r="AQ335" s="576" t="s">
        <v>598</v>
      </c>
      <c r="AR335" s="577"/>
      <c r="AS335" s="577"/>
      <c r="AT335" s="577"/>
      <c r="AU335" s="578" t="s">
        <v>501</v>
      </c>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4" t="s">
        <v>408</v>
      </c>
      <c r="D367" s="244"/>
      <c r="E367" s="244"/>
      <c r="F367" s="244"/>
      <c r="G367" s="244"/>
      <c r="H367" s="244"/>
      <c r="I367" s="244"/>
      <c r="J367" s="244"/>
      <c r="K367" s="244"/>
      <c r="L367" s="244"/>
      <c r="M367" s="244" t="s">
        <v>409</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1" t="s">
        <v>410</v>
      </c>
      <c r="AL367" s="244"/>
      <c r="AM367" s="244"/>
      <c r="AN367" s="244"/>
      <c r="AO367" s="244"/>
      <c r="AP367" s="244"/>
      <c r="AQ367" s="244" t="s">
        <v>23</v>
      </c>
      <c r="AR367" s="244"/>
      <c r="AS367" s="244"/>
      <c r="AT367" s="244"/>
      <c r="AU367" s="93" t="s">
        <v>24</v>
      </c>
      <c r="AV367" s="94"/>
      <c r="AW367" s="94"/>
      <c r="AX367" s="582"/>
    </row>
    <row r="368" spans="1:50" ht="24" customHeight="1" x14ac:dyDescent="0.15">
      <c r="A368" s="575">
        <v>1</v>
      </c>
      <c r="B368" s="575">
        <v>1</v>
      </c>
      <c r="C368" s="576" t="s">
        <v>507</v>
      </c>
      <c r="D368" s="577"/>
      <c r="E368" s="577"/>
      <c r="F368" s="577"/>
      <c r="G368" s="577"/>
      <c r="H368" s="577"/>
      <c r="I368" s="577"/>
      <c r="J368" s="577"/>
      <c r="K368" s="577"/>
      <c r="L368" s="577"/>
      <c r="M368" s="576" t="s">
        <v>519</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0.01</v>
      </c>
      <c r="AL368" s="579"/>
      <c r="AM368" s="579"/>
      <c r="AN368" s="579"/>
      <c r="AO368" s="579"/>
      <c r="AP368" s="580"/>
      <c r="AQ368" s="576" t="s">
        <v>501</v>
      </c>
      <c r="AR368" s="577"/>
      <c r="AS368" s="577"/>
      <c r="AT368" s="577"/>
      <c r="AU368" s="578" t="s">
        <v>501</v>
      </c>
      <c r="AV368" s="579"/>
      <c r="AW368" s="579"/>
      <c r="AX368" s="580"/>
    </row>
    <row r="369" spans="1:50" ht="24" customHeight="1" x14ac:dyDescent="0.15">
      <c r="A369" s="575">
        <v>2</v>
      </c>
      <c r="B369" s="575">
        <v>1</v>
      </c>
      <c r="C369" s="576" t="s">
        <v>510</v>
      </c>
      <c r="D369" s="577"/>
      <c r="E369" s="577"/>
      <c r="F369" s="577"/>
      <c r="G369" s="577"/>
      <c r="H369" s="577"/>
      <c r="I369" s="577"/>
      <c r="J369" s="577"/>
      <c r="K369" s="577"/>
      <c r="L369" s="577"/>
      <c r="M369" s="576" t="s">
        <v>519</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0.01</v>
      </c>
      <c r="AL369" s="579"/>
      <c r="AM369" s="579"/>
      <c r="AN369" s="579"/>
      <c r="AO369" s="579"/>
      <c r="AP369" s="580"/>
      <c r="AQ369" s="576" t="s">
        <v>501</v>
      </c>
      <c r="AR369" s="577"/>
      <c r="AS369" s="577"/>
      <c r="AT369" s="577"/>
      <c r="AU369" s="578" t="s">
        <v>501</v>
      </c>
      <c r="AV369" s="579"/>
      <c r="AW369" s="579"/>
      <c r="AX369" s="580"/>
    </row>
    <row r="370" spans="1:50" ht="24" customHeight="1" x14ac:dyDescent="0.15">
      <c r="A370" s="575">
        <v>3</v>
      </c>
      <c r="B370" s="575">
        <v>1</v>
      </c>
      <c r="C370" s="576" t="s">
        <v>511</v>
      </c>
      <c r="D370" s="577"/>
      <c r="E370" s="577"/>
      <c r="F370" s="577"/>
      <c r="G370" s="577"/>
      <c r="H370" s="577"/>
      <c r="I370" s="577"/>
      <c r="J370" s="577"/>
      <c r="K370" s="577"/>
      <c r="L370" s="577"/>
      <c r="M370" s="576" t="s">
        <v>519</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v>0.01</v>
      </c>
      <c r="AL370" s="579"/>
      <c r="AM370" s="579"/>
      <c r="AN370" s="579"/>
      <c r="AO370" s="579"/>
      <c r="AP370" s="580"/>
      <c r="AQ370" s="576" t="s">
        <v>501</v>
      </c>
      <c r="AR370" s="577"/>
      <c r="AS370" s="577"/>
      <c r="AT370" s="577"/>
      <c r="AU370" s="578" t="s">
        <v>501</v>
      </c>
      <c r="AV370" s="579"/>
      <c r="AW370" s="579"/>
      <c r="AX370" s="580"/>
    </row>
    <row r="371" spans="1:50" ht="24" customHeight="1" x14ac:dyDescent="0.15">
      <c r="A371" s="575">
        <v>4</v>
      </c>
      <c r="B371" s="575">
        <v>1</v>
      </c>
      <c r="C371" s="576" t="s">
        <v>512</v>
      </c>
      <c r="D371" s="577"/>
      <c r="E371" s="577"/>
      <c r="F371" s="577"/>
      <c r="G371" s="577"/>
      <c r="H371" s="577"/>
      <c r="I371" s="577"/>
      <c r="J371" s="577"/>
      <c r="K371" s="577"/>
      <c r="L371" s="577"/>
      <c r="M371" s="576" t="s">
        <v>519</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v>0.01</v>
      </c>
      <c r="AL371" s="579"/>
      <c r="AM371" s="579"/>
      <c r="AN371" s="579"/>
      <c r="AO371" s="579"/>
      <c r="AP371" s="580"/>
      <c r="AQ371" s="576" t="s">
        <v>501</v>
      </c>
      <c r="AR371" s="577"/>
      <c r="AS371" s="577"/>
      <c r="AT371" s="577"/>
      <c r="AU371" s="578" t="s">
        <v>501</v>
      </c>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4" t="s">
        <v>408</v>
      </c>
      <c r="D400" s="244"/>
      <c r="E400" s="244"/>
      <c r="F400" s="244"/>
      <c r="G400" s="244"/>
      <c r="H400" s="244"/>
      <c r="I400" s="244"/>
      <c r="J400" s="244"/>
      <c r="K400" s="244"/>
      <c r="L400" s="244"/>
      <c r="M400" s="244" t="s">
        <v>409</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1" t="s">
        <v>410</v>
      </c>
      <c r="AL400" s="244"/>
      <c r="AM400" s="244"/>
      <c r="AN400" s="244"/>
      <c r="AO400" s="244"/>
      <c r="AP400" s="244"/>
      <c r="AQ400" s="244" t="s">
        <v>23</v>
      </c>
      <c r="AR400" s="244"/>
      <c r="AS400" s="244"/>
      <c r="AT400" s="244"/>
      <c r="AU400" s="93" t="s">
        <v>24</v>
      </c>
      <c r="AV400" s="94"/>
      <c r="AW400" s="94"/>
      <c r="AX400" s="582"/>
    </row>
    <row r="401" spans="1:50" ht="24" customHeight="1" x14ac:dyDescent="0.15">
      <c r="A401" s="575">
        <v>1</v>
      </c>
      <c r="B401" s="575">
        <v>1</v>
      </c>
      <c r="C401" s="576" t="s">
        <v>507</v>
      </c>
      <c r="D401" s="577"/>
      <c r="E401" s="577"/>
      <c r="F401" s="577"/>
      <c r="G401" s="577"/>
      <c r="H401" s="577"/>
      <c r="I401" s="577"/>
      <c r="J401" s="577"/>
      <c r="K401" s="577"/>
      <c r="L401" s="577"/>
      <c r="M401" s="576" t="s">
        <v>520</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0.05</v>
      </c>
      <c r="AL401" s="579"/>
      <c r="AM401" s="579"/>
      <c r="AN401" s="579"/>
      <c r="AO401" s="579"/>
      <c r="AP401" s="580"/>
      <c r="AQ401" s="576" t="s">
        <v>501</v>
      </c>
      <c r="AR401" s="577"/>
      <c r="AS401" s="577"/>
      <c r="AT401" s="577"/>
      <c r="AU401" s="578" t="s">
        <v>501</v>
      </c>
      <c r="AV401" s="579"/>
      <c r="AW401" s="579"/>
      <c r="AX401" s="580"/>
    </row>
    <row r="402" spans="1:50" ht="24" customHeight="1" x14ac:dyDescent="0.15">
      <c r="A402" s="575">
        <v>2</v>
      </c>
      <c r="B402" s="575">
        <v>1</v>
      </c>
      <c r="C402" s="576" t="s">
        <v>510</v>
      </c>
      <c r="D402" s="577"/>
      <c r="E402" s="577"/>
      <c r="F402" s="577"/>
      <c r="G402" s="577"/>
      <c r="H402" s="577"/>
      <c r="I402" s="577"/>
      <c r="J402" s="577"/>
      <c r="K402" s="577"/>
      <c r="L402" s="577"/>
      <c r="M402" s="576" t="s">
        <v>520</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0.05</v>
      </c>
      <c r="AL402" s="579"/>
      <c r="AM402" s="579"/>
      <c r="AN402" s="579"/>
      <c r="AO402" s="579"/>
      <c r="AP402" s="580"/>
      <c r="AQ402" s="576" t="s">
        <v>501</v>
      </c>
      <c r="AR402" s="577"/>
      <c r="AS402" s="577"/>
      <c r="AT402" s="577"/>
      <c r="AU402" s="578" t="s">
        <v>501</v>
      </c>
      <c r="AV402" s="579"/>
      <c r="AW402" s="579"/>
      <c r="AX402" s="580"/>
    </row>
    <row r="403" spans="1:50" ht="24" customHeight="1" x14ac:dyDescent="0.15">
      <c r="A403" s="575">
        <v>3</v>
      </c>
      <c r="B403" s="575">
        <v>1</v>
      </c>
      <c r="C403" s="576" t="s">
        <v>511</v>
      </c>
      <c r="D403" s="577"/>
      <c r="E403" s="577"/>
      <c r="F403" s="577"/>
      <c r="G403" s="577"/>
      <c r="H403" s="577"/>
      <c r="I403" s="577"/>
      <c r="J403" s="577"/>
      <c r="K403" s="577"/>
      <c r="L403" s="577"/>
      <c r="M403" s="576" t="s">
        <v>520</v>
      </c>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v>0.05</v>
      </c>
      <c r="AL403" s="579"/>
      <c r="AM403" s="579"/>
      <c r="AN403" s="579"/>
      <c r="AO403" s="579"/>
      <c r="AP403" s="580"/>
      <c r="AQ403" s="576" t="s">
        <v>501</v>
      </c>
      <c r="AR403" s="577"/>
      <c r="AS403" s="577"/>
      <c r="AT403" s="577"/>
      <c r="AU403" s="578" t="s">
        <v>501</v>
      </c>
      <c r="AV403" s="579"/>
      <c r="AW403" s="579"/>
      <c r="AX403" s="580"/>
    </row>
    <row r="404" spans="1:50" ht="24" customHeight="1" x14ac:dyDescent="0.15">
      <c r="A404" s="575">
        <v>4</v>
      </c>
      <c r="B404" s="575">
        <v>1</v>
      </c>
      <c r="C404" s="576" t="s">
        <v>512</v>
      </c>
      <c r="D404" s="577"/>
      <c r="E404" s="577"/>
      <c r="F404" s="577"/>
      <c r="G404" s="577"/>
      <c r="H404" s="577"/>
      <c r="I404" s="577"/>
      <c r="J404" s="577"/>
      <c r="K404" s="577"/>
      <c r="L404" s="577"/>
      <c r="M404" s="576" t="s">
        <v>520</v>
      </c>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v>0.04</v>
      </c>
      <c r="AL404" s="579"/>
      <c r="AM404" s="579"/>
      <c r="AN404" s="579"/>
      <c r="AO404" s="579"/>
      <c r="AP404" s="580"/>
      <c r="AQ404" s="576" t="s">
        <v>501</v>
      </c>
      <c r="AR404" s="577"/>
      <c r="AS404" s="577"/>
      <c r="AT404" s="577"/>
      <c r="AU404" s="578" t="s">
        <v>501</v>
      </c>
      <c r="AV404" s="579"/>
      <c r="AW404" s="579"/>
      <c r="AX404" s="580"/>
    </row>
    <row r="405" spans="1:50" ht="24" customHeight="1" x14ac:dyDescent="0.15">
      <c r="A405" s="575">
        <v>5</v>
      </c>
      <c r="B405" s="575">
        <v>1</v>
      </c>
      <c r="C405" s="576" t="s">
        <v>521</v>
      </c>
      <c r="D405" s="577"/>
      <c r="E405" s="577"/>
      <c r="F405" s="577"/>
      <c r="G405" s="577"/>
      <c r="H405" s="577"/>
      <c r="I405" s="577"/>
      <c r="J405" s="577"/>
      <c r="K405" s="577"/>
      <c r="L405" s="577"/>
      <c r="M405" s="576" t="s">
        <v>520</v>
      </c>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v>0.02</v>
      </c>
      <c r="AL405" s="579"/>
      <c r="AM405" s="579"/>
      <c r="AN405" s="579"/>
      <c r="AO405" s="579"/>
      <c r="AP405" s="580"/>
      <c r="AQ405" s="576" t="s">
        <v>501</v>
      </c>
      <c r="AR405" s="577"/>
      <c r="AS405" s="577"/>
      <c r="AT405" s="577"/>
      <c r="AU405" s="578" t="s">
        <v>501</v>
      </c>
      <c r="AV405" s="579"/>
      <c r="AW405" s="579"/>
      <c r="AX405" s="580"/>
    </row>
    <row r="406" spans="1:50" ht="24" customHeight="1" x14ac:dyDescent="0.15">
      <c r="A406" s="575">
        <v>6</v>
      </c>
      <c r="B406" s="575">
        <v>1</v>
      </c>
      <c r="C406" s="576" t="s">
        <v>522</v>
      </c>
      <c r="D406" s="577"/>
      <c r="E406" s="577"/>
      <c r="F406" s="577"/>
      <c r="G406" s="577"/>
      <c r="H406" s="577"/>
      <c r="I406" s="577"/>
      <c r="J406" s="577"/>
      <c r="K406" s="577"/>
      <c r="L406" s="577"/>
      <c r="M406" s="576" t="s">
        <v>520</v>
      </c>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v>0.02</v>
      </c>
      <c r="AL406" s="579"/>
      <c r="AM406" s="579"/>
      <c r="AN406" s="579"/>
      <c r="AO406" s="579"/>
      <c r="AP406" s="580"/>
      <c r="AQ406" s="576" t="s">
        <v>501</v>
      </c>
      <c r="AR406" s="577"/>
      <c r="AS406" s="577"/>
      <c r="AT406" s="577"/>
      <c r="AU406" s="578" t="s">
        <v>501</v>
      </c>
      <c r="AV406" s="579"/>
      <c r="AW406" s="579"/>
      <c r="AX406" s="580"/>
    </row>
    <row r="407" spans="1:50" ht="24" customHeight="1" x14ac:dyDescent="0.15">
      <c r="A407" s="575">
        <v>7</v>
      </c>
      <c r="B407" s="575">
        <v>1</v>
      </c>
      <c r="C407" s="576" t="s">
        <v>523</v>
      </c>
      <c r="D407" s="577"/>
      <c r="E407" s="577"/>
      <c r="F407" s="577"/>
      <c r="G407" s="577"/>
      <c r="H407" s="577"/>
      <c r="I407" s="577"/>
      <c r="J407" s="577"/>
      <c r="K407" s="577"/>
      <c r="L407" s="577"/>
      <c r="M407" s="576" t="s">
        <v>520</v>
      </c>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v>0.02</v>
      </c>
      <c r="AL407" s="579"/>
      <c r="AM407" s="579"/>
      <c r="AN407" s="579"/>
      <c r="AO407" s="579"/>
      <c r="AP407" s="580"/>
      <c r="AQ407" s="576" t="s">
        <v>501</v>
      </c>
      <c r="AR407" s="577"/>
      <c r="AS407" s="577"/>
      <c r="AT407" s="577"/>
      <c r="AU407" s="578" t="s">
        <v>501</v>
      </c>
      <c r="AV407" s="579"/>
      <c r="AW407" s="579"/>
      <c r="AX407" s="580"/>
    </row>
    <row r="408" spans="1:50" ht="24" customHeight="1" x14ac:dyDescent="0.15">
      <c r="A408" s="575">
        <v>8</v>
      </c>
      <c r="B408" s="575">
        <v>1</v>
      </c>
      <c r="C408" s="576" t="s">
        <v>524</v>
      </c>
      <c r="D408" s="577"/>
      <c r="E408" s="577"/>
      <c r="F408" s="577"/>
      <c r="G408" s="577"/>
      <c r="H408" s="577"/>
      <c r="I408" s="577"/>
      <c r="J408" s="577"/>
      <c r="K408" s="577"/>
      <c r="L408" s="577"/>
      <c r="M408" s="576" t="s">
        <v>520</v>
      </c>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v>0.01</v>
      </c>
      <c r="AL408" s="579"/>
      <c r="AM408" s="579"/>
      <c r="AN408" s="579"/>
      <c r="AO408" s="579"/>
      <c r="AP408" s="580"/>
      <c r="AQ408" s="576" t="s">
        <v>501</v>
      </c>
      <c r="AR408" s="577"/>
      <c r="AS408" s="577"/>
      <c r="AT408" s="577"/>
      <c r="AU408" s="578" t="s">
        <v>501</v>
      </c>
      <c r="AV408" s="579"/>
      <c r="AW408" s="579"/>
      <c r="AX408" s="580"/>
    </row>
    <row r="409" spans="1:50" ht="24" customHeight="1" x14ac:dyDescent="0.15">
      <c r="A409" s="575">
        <v>9</v>
      </c>
      <c r="B409" s="575">
        <v>1</v>
      </c>
      <c r="C409" s="576" t="s">
        <v>525</v>
      </c>
      <c r="D409" s="577"/>
      <c r="E409" s="577"/>
      <c r="F409" s="577"/>
      <c r="G409" s="577"/>
      <c r="H409" s="577"/>
      <c r="I409" s="577"/>
      <c r="J409" s="577"/>
      <c r="K409" s="577"/>
      <c r="L409" s="577"/>
      <c r="M409" s="576" t="s">
        <v>520</v>
      </c>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v>0.01</v>
      </c>
      <c r="AL409" s="579"/>
      <c r="AM409" s="579"/>
      <c r="AN409" s="579"/>
      <c r="AO409" s="579"/>
      <c r="AP409" s="580"/>
      <c r="AQ409" s="576" t="s">
        <v>501</v>
      </c>
      <c r="AR409" s="577"/>
      <c r="AS409" s="577"/>
      <c r="AT409" s="577"/>
      <c r="AU409" s="578" t="s">
        <v>501</v>
      </c>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4" t="s">
        <v>408</v>
      </c>
      <c r="D433" s="244"/>
      <c r="E433" s="244"/>
      <c r="F433" s="244"/>
      <c r="G433" s="244"/>
      <c r="H433" s="244"/>
      <c r="I433" s="244"/>
      <c r="J433" s="244"/>
      <c r="K433" s="244"/>
      <c r="L433" s="244"/>
      <c r="M433" s="244" t="s">
        <v>409</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1" t="s">
        <v>410</v>
      </c>
      <c r="AL433" s="244"/>
      <c r="AM433" s="244"/>
      <c r="AN433" s="244"/>
      <c r="AO433" s="244"/>
      <c r="AP433" s="244"/>
      <c r="AQ433" s="244" t="s">
        <v>23</v>
      </c>
      <c r="AR433" s="244"/>
      <c r="AS433" s="244"/>
      <c r="AT433" s="244"/>
      <c r="AU433" s="93" t="s">
        <v>24</v>
      </c>
      <c r="AV433" s="94"/>
      <c r="AW433" s="94"/>
      <c r="AX433" s="582"/>
    </row>
    <row r="434" spans="1:50" ht="24" customHeight="1" x14ac:dyDescent="0.15">
      <c r="A434" s="575">
        <v>1</v>
      </c>
      <c r="B434" s="575">
        <v>1</v>
      </c>
      <c r="C434" s="576" t="s">
        <v>526</v>
      </c>
      <c r="D434" s="577"/>
      <c r="E434" s="577"/>
      <c r="F434" s="577"/>
      <c r="G434" s="577"/>
      <c r="H434" s="577"/>
      <c r="I434" s="577"/>
      <c r="J434" s="577"/>
      <c r="K434" s="577"/>
      <c r="L434" s="577"/>
      <c r="M434" s="576" t="s">
        <v>527</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0.3</v>
      </c>
      <c r="AL434" s="579"/>
      <c r="AM434" s="579"/>
      <c r="AN434" s="579"/>
      <c r="AO434" s="579"/>
      <c r="AP434" s="580"/>
      <c r="AQ434" s="576" t="s">
        <v>598</v>
      </c>
      <c r="AR434" s="577"/>
      <c r="AS434" s="577"/>
      <c r="AT434" s="577"/>
      <c r="AU434" s="578" t="s">
        <v>501</v>
      </c>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4" t="s">
        <v>408</v>
      </c>
      <c r="D466" s="244"/>
      <c r="E466" s="244"/>
      <c r="F466" s="244"/>
      <c r="G466" s="244"/>
      <c r="H466" s="244"/>
      <c r="I466" s="244"/>
      <c r="J466" s="244"/>
      <c r="K466" s="244"/>
      <c r="L466" s="244"/>
      <c r="M466" s="244" t="s">
        <v>409</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1" t="s">
        <v>410</v>
      </c>
      <c r="AL466" s="244"/>
      <c r="AM466" s="244"/>
      <c r="AN466" s="244"/>
      <c r="AO466" s="244"/>
      <c r="AP466" s="244"/>
      <c r="AQ466" s="244" t="s">
        <v>23</v>
      </c>
      <c r="AR466" s="244"/>
      <c r="AS466" s="244"/>
      <c r="AT466" s="244"/>
      <c r="AU466" s="93" t="s">
        <v>24</v>
      </c>
      <c r="AV466" s="94"/>
      <c r="AW466" s="94"/>
      <c r="AX466" s="582"/>
    </row>
    <row r="467" spans="1:50" ht="24" customHeight="1" x14ac:dyDescent="0.15">
      <c r="A467" s="575">
        <v>1</v>
      </c>
      <c r="B467" s="575">
        <v>1</v>
      </c>
      <c r="C467" s="576" t="s">
        <v>528</v>
      </c>
      <c r="D467" s="577"/>
      <c r="E467" s="577"/>
      <c r="F467" s="577"/>
      <c r="G467" s="577"/>
      <c r="H467" s="577"/>
      <c r="I467" s="577"/>
      <c r="J467" s="577"/>
      <c r="K467" s="577"/>
      <c r="L467" s="577"/>
      <c r="M467" s="576" t="s">
        <v>529</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8.9999999999999993E-3</v>
      </c>
      <c r="AL467" s="579"/>
      <c r="AM467" s="579"/>
      <c r="AN467" s="579"/>
      <c r="AO467" s="579"/>
      <c r="AP467" s="580"/>
      <c r="AQ467" s="576" t="s">
        <v>599</v>
      </c>
      <c r="AR467" s="577"/>
      <c r="AS467" s="577"/>
      <c r="AT467" s="577"/>
      <c r="AU467" s="578" t="s">
        <v>501</v>
      </c>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5" t="s">
        <v>321</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5" priority="597">
      <formula>IF(RIGHT(TEXT(P14,"0.#"),1)=".",FALSE,TRUE)</formula>
    </cfRule>
    <cfRule type="expression" dxfId="1004" priority="598">
      <formula>IF(RIGHT(TEXT(P14,"0.#"),1)=".",TRUE,FALSE)</formula>
    </cfRule>
  </conditionalFormatting>
  <conditionalFormatting sqref="AE23:AI23">
    <cfRule type="expression" dxfId="1003" priority="587">
      <formula>IF(RIGHT(TEXT(AE23,"0.#"),1)=".",FALSE,TRUE)</formula>
    </cfRule>
    <cfRule type="expression" dxfId="1002" priority="588">
      <formula>IF(RIGHT(TEXT(AE23,"0.#"),1)=".",TRUE,FALSE)</formula>
    </cfRule>
  </conditionalFormatting>
  <conditionalFormatting sqref="AE69:AX69">
    <cfRule type="expression" dxfId="1001" priority="519">
      <formula>IF(RIGHT(TEXT(AE69,"0.#"),1)=".",FALSE,TRUE)</formula>
    </cfRule>
    <cfRule type="expression" dxfId="1000" priority="520">
      <formula>IF(RIGHT(TEXT(AE69,"0.#"),1)=".",TRUE,FALSE)</formula>
    </cfRule>
  </conditionalFormatting>
  <conditionalFormatting sqref="L99">
    <cfRule type="expression" dxfId="999" priority="479">
      <formula>IF(RIGHT(TEXT(L99,"0.#"),1)=".",FALSE,TRUE)</formula>
    </cfRule>
    <cfRule type="expression" dxfId="998" priority="480">
      <formula>IF(RIGHT(TEXT(L99,"0.#"),1)=".",TRUE,FALSE)</formula>
    </cfRule>
  </conditionalFormatting>
  <conditionalFormatting sqref="L104">
    <cfRule type="expression" dxfId="997" priority="477">
      <formula>IF(RIGHT(TEXT(L104,"0.#"),1)=".",FALSE,TRUE)</formula>
    </cfRule>
    <cfRule type="expression" dxfId="996" priority="478">
      <formula>IF(RIGHT(TEXT(L104,"0.#"),1)=".",TRUE,FALSE)</formula>
    </cfRule>
  </conditionalFormatting>
  <conditionalFormatting sqref="R104">
    <cfRule type="expression" dxfId="995" priority="475">
      <formula>IF(RIGHT(TEXT(R104,"0.#"),1)=".",FALSE,TRUE)</formula>
    </cfRule>
    <cfRule type="expression" dxfId="994" priority="476">
      <formula>IF(RIGHT(TEXT(R104,"0.#"),1)=".",TRUE,FALSE)</formula>
    </cfRule>
  </conditionalFormatting>
  <conditionalFormatting sqref="P18:AX18">
    <cfRule type="expression" dxfId="993" priority="473">
      <formula>IF(RIGHT(TEXT(P18,"0.#"),1)=".",FALSE,TRUE)</formula>
    </cfRule>
    <cfRule type="expression" dxfId="992" priority="474">
      <formula>IF(RIGHT(TEXT(P18,"0.#"),1)=".",TRUE,FALSE)</formula>
    </cfRule>
  </conditionalFormatting>
  <conditionalFormatting sqref="Y181">
    <cfRule type="expression" dxfId="991" priority="469">
      <formula>IF(RIGHT(TEXT(Y181,"0.#"),1)=".",FALSE,TRUE)</formula>
    </cfRule>
    <cfRule type="expression" dxfId="990" priority="470">
      <formula>IF(RIGHT(TEXT(Y181,"0.#"),1)=".",TRUE,FALSE)</formula>
    </cfRule>
  </conditionalFormatting>
  <conditionalFormatting sqref="Y190">
    <cfRule type="expression" dxfId="989" priority="465">
      <formula>IF(RIGHT(TEXT(Y190,"0.#"),1)=".",FALSE,TRUE)</formula>
    </cfRule>
    <cfRule type="expression" dxfId="988" priority="466">
      <formula>IF(RIGHT(TEXT(Y190,"0.#"),1)=".",TRUE,FALSE)</formula>
    </cfRule>
  </conditionalFormatting>
  <conditionalFormatting sqref="AK236">
    <cfRule type="expression" dxfId="987" priority="387">
      <formula>IF(RIGHT(TEXT(AK236,"0.#"),1)=".",FALSE,TRUE)</formula>
    </cfRule>
    <cfRule type="expression" dxfId="986" priority="388">
      <formula>IF(RIGHT(TEXT(AK236,"0.#"),1)=".",TRUE,FALSE)</formula>
    </cfRule>
  </conditionalFormatting>
  <conditionalFormatting sqref="AE54:AI54">
    <cfRule type="expression" dxfId="985" priority="337">
      <formula>IF(RIGHT(TEXT(AE54,"0.#"),1)=".",FALSE,TRUE)</formula>
    </cfRule>
    <cfRule type="expression" dxfId="984" priority="338">
      <formula>IF(RIGHT(TEXT(AE54,"0.#"),1)=".",TRUE,FALSE)</formula>
    </cfRule>
  </conditionalFormatting>
  <conditionalFormatting sqref="P16:AQ17 P15:AX15 P13:AX13">
    <cfRule type="expression" dxfId="983" priority="295">
      <formula>IF(RIGHT(TEXT(P13,"0.#"),1)=".",FALSE,TRUE)</formula>
    </cfRule>
    <cfRule type="expression" dxfId="982" priority="296">
      <formula>IF(RIGHT(TEXT(P13,"0.#"),1)=".",TRUE,FALSE)</formula>
    </cfRule>
  </conditionalFormatting>
  <conditionalFormatting sqref="P19:AJ19">
    <cfRule type="expression" dxfId="981" priority="293">
      <formula>IF(RIGHT(TEXT(P19,"0.#"),1)=".",FALSE,TRUE)</formula>
    </cfRule>
    <cfRule type="expression" dxfId="980" priority="294">
      <formula>IF(RIGHT(TEXT(P19,"0.#"),1)=".",TRUE,FALSE)</formula>
    </cfRule>
  </conditionalFormatting>
  <conditionalFormatting sqref="AE55:AX55 AJ54:AS54">
    <cfRule type="expression" dxfId="979" priority="289">
      <formula>IF(RIGHT(TEXT(AE54,"0.#"),1)=".",FALSE,TRUE)</formula>
    </cfRule>
    <cfRule type="expression" dxfId="978" priority="290">
      <formula>IF(RIGHT(TEXT(AE54,"0.#"),1)=".",TRUE,FALSE)</formula>
    </cfRule>
  </conditionalFormatting>
  <conditionalFormatting sqref="AE68:AS68">
    <cfRule type="expression" dxfId="977" priority="285">
      <formula>IF(RIGHT(TEXT(AE68,"0.#"),1)=".",FALSE,TRUE)</formula>
    </cfRule>
    <cfRule type="expression" dxfId="976" priority="286">
      <formula>IF(RIGHT(TEXT(AE68,"0.#"),1)=".",TRUE,FALSE)</formula>
    </cfRule>
  </conditionalFormatting>
  <conditionalFormatting sqref="L100:L103 L98">
    <cfRule type="expression" dxfId="975" priority="279">
      <formula>IF(RIGHT(TEXT(L98,"0.#"),1)=".",FALSE,TRUE)</formula>
    </cfRule>
    <cfRule type="expression" dxfId="974" priority="280">
      <formula>IF(RIGHT(TEXT(L98,"0.#"),1)=".",TRUE,FALSE)</formula>
    </cfRule>
  </conditionalFormatting>
  <conditionalFormatting sqref="R98">
    <cfRule type="expression" dxfId="973" priority="275">
      <formula>IF(RIGHT(TEXT(R98,"0.#"),1)=".",FALSE,TRUE)</formula>
    </cfRule>
    <cfRule type="expression" dxfId="972" priority="276">
      <formula>IF(RIGHT(TEXT(R98,"0.#"),1)=".",TRUE,FALSE)</formula>
    </cfRule>
  </conditionalFormatting>
  <conditionalFormatting sqref="R99:R103">
    <cfRule type="expression" dxfId="971" priority="273">
      <formula>IF(RIGHT(TEXT(R99,"0.#"),1)=".",FALSE,TRUE)</formula>
    </cfRule>
    <cfRule type="expression" dxfId="970" priority="274">
      <formula>IF(RIGHT(TEXT(R99,"0.#"),1)=".",TRUE,FALSE)</formula>
    </cfRule>
  </conditionalFormatting>
  <conditionalFormatting sqref="Y182:Y189 Y180">
    <cfRule type="expression" dxfId="969" priority="271">
      <formula>IF(RIGHT(TEXT(Y180,"0.#"),1)=".",FALSE,TRUE)</formula>
    </cfRule>
    <cfRule type="expression" dxfId="968" priority="272">
      <formula>IF(RIGHT(TEXT(Y180,"0.#"),1)=".",TRUE,FALSE)</formula>
    </cfRule>
  </conditionalFormatting>
  <conditionalFormatting sqref="AU181">
    <cfRule type="expression" dxfId="967" priority="269">
      <formula>IF(RIGHT(TEXT(AU181,"0.#"),1)=".",FALSE,TRUE)</formula>
    </cfRule>
    <cfRule type="expression" dxfId="966" priority="270">
      <formula>IF(RIGHT(TEXT(AU181,"0.#"),1)=".",TRUE,FALSE)</formula>
    </cfRule>
  </conditionalFormatting>
  <conditionalFormatting sqref="AU190">
    <cfRule type="expression" dxfId="965" priority="267">
      <formula>IF(RIGHT(TEXT(AU190,"0.#"),1)=".",FALSE,TRUE)</formula>
    </cfRule>
    <cfRule type="expression" dxfId="964" priority="268">
      <formula>IF(RIGHT(TEXT(AU190,"0.#"),1)=".",TRUE,FALSE)</formula>
    </cfRule>
  </conditionalFormatting>
  <conditionalFormatting sqref="AU182:AU189 AU180">
    <cfRule type="expression" dxfId="963" priority="265">
      <formula>IF(RIGHT(TEXT(AU180,"0.#"),1)=".",FALSE,TRUE)</formula>
    </cfRule>
    <cfRule type="expression" dxfId="962" priority="266">
      <formula>IF(RIGHT(TEXT(AU180,"0.#"),1)=".",TRUE,FALSE)</formula>
    </cfRule>
  </conditionalFormatting>
  <conditionalFormatting sqref="Y220 Y207 Y194">
    <cfRule type="expression" dxfId="961" priority="251">
      <formula>IF(RIGHT(TEXT(Y194,"0.#"),1)=".",FALSE,TRUE)</formula>
    </cfRule>
    <cfRule type="expression" dxfId="960" priority="252">
      <formula>IF(RIGHT(TEXT(Y194,"0.#"),1)=".",TRUE,FALSE)</formula>
    </cfRule>
  </conditionalFormatting>
  <conditionalFormatting sqref="Y229 Y216 Y203">
    <cfRule type="expression" dxfId="959" priority="249">
      <formula>IF(RIGHT(TEXT(Y203,"0.#"),1)=".",FALSE,TRUE)</formula>
    </cfRule>
    <cfRule type="expression" dxfId="958" priority="250">
      <formula>IF(RIGHT(TEXT(Y203,"0.#"),1)=".",TRUE,FALSE)</formula>
    </cfRule>
  </conditionalFormatting>
  <conditionalFormatting sqref="Y221:Y228 Y219 Y208:Y215 Y206 Y195:Y202">
    <cfRule type="expression" dxfId="957" priority="247">
      <formula>IF(RIGHT(TEXT(Y195,"0.#"),1)=".",FALSE,TRUE)</formula>
    </cfRule>
    <cfRule type="expression" dxfId="956" priority="248">
      <formula>IF(RIGHT(TEXT(Y195,"0.#"),1)=".",TRUE,FALSE)</formula>
    </cfRule>
  </conditionalFormatting>
  <conditionalFormatting sqref="AU220 AU207 AU194">
    <cfRule type="expression" dxfId="955" priority="245">
      <formula>IF(RIGHT(TEXT(AU194,"0.#"),1)=".",FALSE,TRUE)</formula>
    </cfRule>
    <cfRule type="expression" dxfId="954" priority="246">
      <formula>IF(RIGHT(TEXT(AU194,"0.#"),1)=".",TRUE,FALSE)</formula>
    </cfRule>
  </conditionalFormatting>
  <conditionalFormatting sqref="AU229 AU216 AU203">
    <cfRule type="expression" dxfId="953" priority="243">
      <formula>IF(RIGHT(TEXT(AU203,"0.#"),1)=".",FALSE,TRUE)</formula>
    </cfRule>
    <cfRule type="expression" dxfId="952" priority="244">
      <formula>IF(RIGHT(TEXT(AU203,"0.#"),1)=".",TRUE,FALSE)</formula>
    </cfRule>
  </conditionalFormatting>
  <conditionalFormatting sqref="AU221:AU228 AU219 AU208:AU215 AU206 AU195:AU202 AU193">
    <cfRule type="expression" dxfId="951" priority="241">
      <formula>IF(RIGHT(TEXT(AU193,"0.#"),1)=".",FALSE,TRUE)</formula>
    </cfRule>
    <cfRule type="expression" dxfId="950" priority="242">
      <formula>IF(RIGHT(TEXT(AU193,"0.#"),1)=".",TRUE,FALSE)</formula>
    </cfRule>
  </conditionalFormatting>
  <conditionalFormatting sqref="AE56:AI56">
    <cfRule type="expression" dxfId="949" priority="215">
      <formula>IF(AND(AE56&gt;=0, RIGHT(TEXT(AE56,"0.#"),1)&lt;&gt;"."),TRUE,FALSE)</formula>
    </cfRule>
    <cfRule type="expression" dxfId="948" priority="216">
      <formula>IF(AND(AE56&gt;=0, RIGHT(TEXT(AE56,"0.#"),1)="."),TRUE,FALSE)</formula>
    </cfRule>
    <cfRule type="expression" dxfId="947" priority="217">
      <formula>IF(AND(AE56&lt;0, RIGHT(TEXT(AE56,"0.#"),1)&lt;&gt;"."),TRUE,FALSE)</formula>
    </cfRule>
    <cfRule type="expression" dxfId="946" priority="218">
      <formula>IF(AND(AE56&lt;0, RIGHT(TEXT(AE56,"0.#"),1)="."),TRUE,FALSE)</formula>
    </cfRule>
  </conditionalFormatting>
  <conditionalFormatting sqref="AJ56:AS56">
    <cfRule type="expression" dxfId="945" priority="211">
      <formula>IF(AND(AJ56&gt;=0, RIGHT(TEXT(AJ56,"0.#"),1)&lt;&gt;"."),TRUE,FALSE)</formula>
    </cfRule>
    <cfRule type="expression" dxfId="944" priority="212">
      <formula>IF(AND(AJ56&gt;=0, RIGHT(TEXT(AJ56,"0.#"),1)="."),TRUE,FALSE)</formula>
    </cfRule>
    <cfRule type="expression" dxfId="943" priority="213">
      <formula>IF(AND(AJ56&lt;0, RIGHT(TEXT(AJ56,"0.#"),1)&lt;&gt;"."),TRUE,FALSE)</formula>
    </cfRule>
    <cfRule type="expression" dxfId="942" priority="214">
      <formula>IF(AND(AJ56&lt;0, RIGHT(TEXT(AJ56,"0.#"),1)="."),TRUE,FALSE)</formula>
    </cfRule>
  </conditionalFormatting>
  <conditionalFormatting sqref="AK237:AK265">
    <cfRule type="expression" dxfId="941" priority="199">
      <formula>IF(RIGHT(TEXT(AK237,"0.#"),1)=".",FALSE,TRUE)</formula>
    </cfRule>
    <cfRule type="expression" dxfId="940" priority="200">
      <formula>IF(RIGHT(TEXT(AK237,"0.#"),1)=".",TRUE,FALSE)</formula>
    </cfRule>
  </conditionalFormatting>
  <conditionalFormatting sqref="AU237:AX265">
    <cfRule type="expression" dxfId="939" priority="195">
      <formula>IF(AND(AU237&gt;=0, RIGHT(TEXT(AU237,"0.#"),1)&lt;&gt;"."),TRUE,FALSE)</formula>
    </cfRule>
    <cfRule type="expression" dxfId="938" priority="196">
      <formula>IF(AND(AU237&gt;=0, RIGHT(TEXT(AU237,"0.#"),1)="."),TRUE,FALSE)</formula>
    </cfRule>
    <cfRule type="expression" dxfId="937" priority="197">
      <formula>IF(AND(AU237&lt;0, RIGHT(TEXT(AU237,"0.#"),1)&lt;&gt;"."),TRUE,FALSE)</formula>
    </cfRule>
    <cfRule type="expression" dxfId="936" priority="198">
      <formula>IF(AND(AU237&lt;0, RIGHT(TEXT(AU237,"0.#"),1)="."),TRUE,FALSE)</formula>
    </cfRule>
  </conditionalFormatting>
  <conditionalFormatting sqref="AK269">
    <cfRule type="expression" dxfId="935" priority="193">
      <formula>IF(RIGHT(TEXT(AK269,"0.#"),1)=".",FALSE,TRUE)</formula>
    </cfRule>
    <cfRule type="expression" dxfId="934" priority="194">
      <formula>IF(RIGHT(TEXT(AK269,"0.#"),1)=".",TRUE,FALSE)</formula>
    </cfRule>
  </conditionalFormatting>
  <conditionalFormatting sqref="AU269:AX269">
    <cfRule type="expression" dxfId="933" priority="189">
      <formula>IF(AND(AU269&gt;=0, RIGHT(TEXT(AU269,"0.#"),1)&lt;&gt;"."),TRUE,FALSE)</formula>
    </cfRule>
    <cfRule type="expression" dxfId="932" priority="190">
      <formula>IF(AND(AU269&gt;=0, RIGHT(TEXT(AU269,"0.#"),1)="."),TRUE,FALSE)</formula>
    </cfRule>
    <cfRule type="expression" dxfId="931" priority="191">
      <formula>IF(AND(AU269&lt;0, RIGHT(TEXT(AU269,"0.#"),1)&lt;&gt;"."),TRUE,FALSE)</formula>
    </cfRule>
    <cfRule type="expression" dxfId="930" priority="192">
      <formula>IF(AND(AU269&lt;0, RIGHT(TEXT(AU269,"0.#"),1)="."),TRUE,FALSE)</formula>
    </cfRule>
  </conditionalFormatting>
  <conditionalFormatting sqref="AK270:AK298">
    <cfRule type="expression" dxfId="929" priority="187">
      <formula>IF(RIGHT(TEXT(AK270,"0.#"),1)=".",FALSE,TRUE)</formula>
    </cfRule>
    <cfRule type="expression" dxfId="928" priority="188">
      <formula>IF(RIGHT(TEXT(AK270,"0.#"),1)=".",TRUE,FALSE)</formula>
    </cfRule>
  </conditionalFormatting>
  <conditionalFormatting sqref="AU270:AX298">
    <cfRule type="expression" dxfId="927" priority="183">
      <formula>IF(AND(AU270&gt;=0, RIGHT(TEXT(AU270,"0.#"),1)&lt;&gt;"."),TRUE,FALSE)</formula>
    </cfRule>
    <cfRule type="expression" dxfId="926" priority="184">
      <formula>IF(AND(AU270&gt;=0, RIGHT(TEXT(AU270,"0.#"),1)="."),TRUE,FALSE)</formula>
    </cfRule>
    <cfRule type="expression" dxfId="925" priority="185">
      <formula>IF(AND(AU270&lt;0, RIGHT(TEXT(AU270,"0.#"),1)&lt;&gt;"."),TRUE,FALSE)</formula>
    </cfRule>
    <cfRule type="expression" dxfId="924" priority="186">
      <formula>IF(AND(AU270&lt;0, RIGHT(TEXT(AU270,"0.#"),1)="."),TRUE,FALSE)</formula>
    </cfRule>
  </conditionalFormatting>
  <conditionalFormatting sqref="AK302">
    <cfRule type="expression" dxfId="923" priority="181">
      <formula>IF(RIGHT(TEXT(AK302,"0.#"),1)=".",FALSE,TRUE)</formula>
    </cfRule>
    <cfRule type="expression" dxfId="922" priority="182">
      <formula>IF(RIGHT(TEXT(AK302,"0.#"),1)=".",TRUE,FALSE)</formula>
    </cfRule>
  </conditionalFormatting>
  <conditionalFormatting sqref="AU302:AX302">
    <cfRule type="expression" dxfId="921" priority="177">
      <formula>IF(AND(AU302&gt;=0, RIGHT(TEXT(AU302,"0.#"),1)&lt;&gt;"."),TRUE,FALSE)</formula>
    </cfRule>
    <cfRule type="expression" dxfId="920" priority="178">
      <formula>IF(AND(AU302&gt;=0, RIGHT(TEXT(AU302,"0.#"),1)="."),TRUE,FALSE)</formula>
    </cfRule>
    <cfRule type="expression" dxfId="919" priority="179">
      <formula>IF(AND(AU302&lt;0, RIGHT(TEXT(AU302,"0.#"),1)&lt;&gt;"."),TRUE,FALSE)</formula>
    </cfRule>
    <cfRule type="expression" dxfId="918" priority="180">
      <formula>IF(AND(AU302&lt;0, RIGHT(TEXT(AU302,"0.#"),1)="."),TRUE,FALSE)</formula>
    </cfRule>
  </conditionalFormatting>
  <conditionalFormatting sqref="AK303:AK331">
    <cfRule type="expression" dxfId="917" priority="175">
      <formula>IF(RIGHT(TEXT(AK303,"0.#"),1)=".",FALSE,TRUE)</formula>
    </cfRule>
    <cfRule type="expression" dxfId="916" priority="176">
      <formula>IF(RIGHT(TEXT(AK303,"0.#"),1)=".",TRUE,FALSE)</formula>
    </cfRule>
  </conditionalFormatting>
  <conditionalFormatting sqref="AU303:AX331">
    <cfRule type="expression" dxfId="915" priority="171">
      <formula>IF(AND(AU303&gt;=0, RIGHT(TEXT(AU303,"0.#"),1)&lt;&gt;"."),TRUE,FALSE)</formula>
    </cfRule>
    <cfRule type="expression" dxfId="914" priority="172">
      <formula>IF(AND(AU303&gt;=0, RIGHT(TEXT(AU303,"0.#"),1)="."),TRUE,FALSE)</formula>
    </cfRule>
    <cfRule type="expression" dxfId="913" priority="173">
      <formula>IF(AND(AU303&lt;0, RIGHT(TEXT(AU303,"0.#"),1)&lt;&gt;"."),TRUE,FALSE)</formula>
    </cfRule>
    <cfRule type="expression" dxfId="912" priority="174">
      <formula>IF(AND(AU303&lt;0, RIGHT(TEXT(AU303,"0.#"),1)="."),TRUE,FALSE)</formula>
    </cfRule>
  </conditionalFormatting>
  <conditionalFormatting sqref="AK335">
    <cfRule type="expression" dxfId="911" priority="169">
      <formula>IF(RIGHT(TEXT(AK335,"0.#"),1)=".",FALSE,TRUE)</formula>
    </cfRule>
    <cfRule type="expression" dxfId="910" priority="170">
      <formula>IF(RIGHT(TEXT(AK335,"0.#"),1)=".",TRUE,FALSE)</formula>
    </cfRule>
  </conditionalFormatting>
  <conditionalFormatting sqref="AU335:AX335">
    <cfRule type="expression" dxfId="909" priority="165">
      <formula>IF(AND(AU335&gt;=0, RIGHT(TEXT(AU335,"0.#"),1)&lt;&gt;"."),TRUE,FALSE)</formula>
    </cfRule>
    <cfRule type="expression" dxfId="908" priority="166">
      <formula>IF(AND(AU335&gt;=0, RIGHT(TEXT(AU335,"0.#"),1)="."),TRUE,FALSE)</formula>
    </cfRule>
    <cfRule type="expression" dxfId="907" priority="167">
      <formula>IF(AND(AU335&lt;0, RIGHT(TEXT(AU335,"0.#"),1)&lt;&gt;"."),TRUE,FALSE)</formula>
    </cfRule>
    <cfRule type="expression" dxfId="906" priority="168">
      <formula>IF(AND(AU335&lt;0, RIGHT(TEXT(AU335,"0.#"),1)="."),TRUE,FALSE)</formula>
    </cfRule>
  </conditionalFormatting>
  <conditionalFormatting sqref="AK336:AK364">
    <cfRule type="expression" dxfId="905" priority="163">
      <formula>IF(RIGHT(TEXT(AK336,"0.#"),1)=".",FALSE,TRUE)</formula>
    </cfRule>
    <cfRule type="expression" dxfId="904" priority="164">
      <formula>IF(RIGHT(TEXT(AK336,"0.#"),1)=".",TRUE,FALSE)</formula>
    </cfRule>
  </conditionalFormatting>
  <conditionalFormatting sqref="AU336:AX364">
    <cfRule type="expression" dxfId="903" priority="159">
      <formula>IF(AND(AU336&gt;=0, RIGHT(TEXT(AU336,"0.#"),1)&lt;&gt;"."),TRUE,FALSE)</formula>
    </cfRule>
    <cfRule type="expression" dxfId="902" priority="160">
      <formula>IF(AND(AU336&gt;=0, RIGHT(TEXT(AU336,"0.#"),1)="."),TRUE,FALSE)</formula>
    </cfRule>
    <cfRule type="expression" dxfId="901" priority="161">
      <formula>IF(AND(AU336&lt;0, RIGHT(TEXT(AU336,"0.#"),1)&lt;&gt;"."),TRUE,FALSE)</formula>
    </cfRule>
    <cfRule type="expression" dxfId="900" priority="162">
      <formula>IF(AND(AU336&lt;0, RIGHT(TEXT(AU336,"0.#"),1)="."),TRUE,FALSE)</formula>
    </cfRule>
  </conditionalFormatting>
  <conditionalFormatting sqref="AK368">
    <cfRule type="expression" dxfId="899" priority="157">
      <formula>IF(RIGHT(TEXT(AK368,"0.#"),1)=".",FALSE,TRUE)</formula>
    </cfRule>
    <cfRule type="expression" dxfId="898" priority="158">
      <formula>IF(RIGHT(TEXT(AK368,"0.#"),1)=".",TRUE,FALSE)</formula>
    </cfRule>
  </conditionalFormatting>
  <conditionalFormatting sqref="AU368:AX368">
    <cfRule type="expression" dxfId="897" priority="153">
      <formula>IF(AND(AU368&gt;=0, RIGHT(TEXT(AU368,"0.#"),1)&lt;&gt;"."),TRUE,FALSE)</formula>
    </cfRule>
    <cfRule type="expression" dxfId="896" priority="154">
      <formula>IF(AND(AU368&gt;=0, RIGHT(TEXT(AU368,"0.#"),1)="."),TRUE,FALSE)</formula>
    </cfRule>
    <cfRule type="expression" dxfId="895" priority="155">
      <formula>IF(AND(AU368&lt;0, RIGHT(TEXT(AU368,"0.#"),1)&lt;&gt;"."),TRUE,FALSE)</formula>
    </cfRule>
    <cfRule type="expression" dxfId="894" priority="156">
      <formula>IF(AND(AU368&lt;0, RIGHT(TEXT(AU368,"0.#"),1)="."),TRUE,FALSE)</formula>
    </cfRule>
  </conditionalFormatting>
  <conditionalFormatting sqref="AK372:AK397">
    <cfRule type="expression" dxfId="893" priority="151">
      <formula>IF(RIGHT(TEXT(AK372,"0.#"),1)=".",FALSE,TRUE)</formula>
    </cfRule>
    <cfRule type="expression" dxfId="892" priority="152">
      <formula>IF(RIGHT(TEXT(AK372,"0.#"),1)=".",TRUE,FALSE)</formula>
    </cfRule>
  </conditionalFormatting>
  <conditionalFormatting sqref="AU372:AX397">
    <cfRule type="expression" dxfId="891" priority="147">
      <formula>IF(AND(AU372&gt;=0, RIGHT(TEXT(AU372,"0.#"),1)&lt;&gt;"."),TRUE,FALSE)</formula>
    </cfRule>
    <cfRule type="expression" dxfId="890" priority="148">
      <formula>IF(AND(AU372&gt;=0, RIGHT(TEXT(AU372,"0.#"),1)="."),TRUE,FALSE)</formula>
    </cfRule>
    <cfRule type="expression" dxfId="889" priority="149">
      <formula>IF(AND(AU372&lt;0, RIGHT(TEXT(AU372,"0.#"),1)&lt;&gt;"."),TRUE,FALSE)</formula>
    </cfRule>
    <cfRule type="expression" dxfId="888" priority="150">
      <formula>IF(AND(AU372&lt;0, RIGHT(TEXT(AU372,"0.#"),1)="."),TRUE,FALSE)</formula>
    </cfRule>
  </conditionalFormatting>
  <conditionalFormatting sqref="AK401">
    <cfRule type="expression" dxfId="887" priority="145">
      <formula>IF(RIGHT(TEXT(AK401,"0.#"),1)=".",FALSE,TRUE)</formula>
    </cfRule>
    <cfRule type="expression" dxfId="886" priority="146">
      <formula>IF(RIGHT(TEXT(AK401,"0.#"),1)=".",TRUE,FALSE)</formula>
    </cfRule>
  </conditionalFormatting>
  <conditionalFormatting sqref="AU401:AX401">
    <cfRule type="expression" dxfId="885" priority="141">
      <formula>IF(AND(AU401&gt;=0, RIGHT(TEXT(AU401,"0.#"),1)&lt;&gt;"."),TRUE,FALSE)</formula>
    </cfRule>
    <cfRule type="expression" dxfId="884" priority="142">
      <formula>IF(AND(AU401&gt;=0, RIGHT(TEXT(AU401,"0.#"),1)="."),TRUE,FALSE)</formula>
    </cfRule>
    <cfRule type="expression" dxfId="883" priority="143">
      <formula>IF(AND(AU401&lt;0, RIGHT(TEXT(AU401,"0.#"),1)&lt;&gt;"."),TRUE,FALSE)</formula>
    </cfRule>
    <cfRule type="expression" dxfId="882" priority="144">
      <formula>IF(AND(AU401&lt;0, RIGHT(TEXT(AU401,"0.#"),1)="."),TRUE,FALSE)</formula>
    </cfRule>
  </conditionalFormatting>
  <conditionalFormatting sqref="AK410:AK430">
    <cfRule type="expression" dxfId="881" priority="139">
      <formula>IF(RIGHT(TEXT(AK410,"0.#"),1)=".",FALSE,TRUE)</formula>
    </cfRule>
    <cfRule type="expression" dxfId="880" priority="140">
      <formula>IF(RIGHT(TEXT(AK410,"0.#"),1)=".",TRUE,FALSE)</formula>
    </cfRule>
  </conditionalFormatting>
  <conditionalFormatting sqref="AU410:AX430">
    <cfRule type="expression" dxfId="879" priority="135">
      <formula>IF(AND(AU410&gt;=0, RIGHT(TEXT(AU410,"0.#"),1)&lt;&gt;"."),TRUE,FALSE)</formula>
    </cfRule>
    <cfRule type="expression" dxfId="878" priority="136">
      <formula>IF(AND(AU410&gt;=0, RIGHT(TEXT(AU410,"0.#"),1)="."),TRUE,FALSE)</formula>
    </cfRule>
    <cfRule type="expression" dxfId="877" priority="137">
      <formula>IF(AND(AU410&lt;0, RIGHT(TEXT(AU410,"0.#"),1)&lt;&gt;"."),TRUE,FALSE)</formula>
    </cfRule>
    <cfRule type="expression" dxfId="876" priority="138">
      <formula>IF(AND(AU410&lt;0, RIGHT(TEXT(AU410,"0.#"),1)="."),TRUE,FALSE)</formula>
    </cfRule>
  </conditionalFormatting>
  <conditionalFormatting sqref="AK434">
    <cfRule type="expression" dxfId="875" priority="133">
      <formula>IF(RIGHT(TEXT(AK434,"0.#"),1)=".",FALSE,TRUE)</formula>
    </cfRule>
    <cfRule type="expression" dxfId="874" priority="134">
      <formula>IF(RIGHT(TEXT(AK434,"0.#"),1)=".",TRUE,FALSE)</formula>
    </cfRule>
  </conditionalFormatting>
  <conditionalFormatting sqref="AU434:AX434">
    <cfRule type="expression" dxfId="873" priority="129">
      <formula>IF(AND(AU434&gt;=0, RIGHT(TEXT(AU434,"0.#"),1)&lt;&gt;"."),TRUE,FALSE)</formula>
    </cfRule>
    <cfRule type="expression" dxfId="872" priority="130">
      <formula>IF(AND(AU434&gt;=0, RIGHT(TEXT(AU434,"0.#"),1)="."),TRUE,FALSE)</formula>
    </cfRule>
    <cfRule type="expression" dxfId="871" priority="131">
      <formula>IF(AND(AU434&lt;0, RIGHT(TEXT(AU434,"0.#"),1)&lt;&gt;"."),TRUE,FALSE)</formula>
    </cfRule>
    <cfRule type="expression" dxfId="870" priority="132">
      <formula>IF(AND(AU434&lt;0, RIGHT(TEXT(AU434,"0.#"),1)="."),TRUE,FALSE)</formula>
    </cfRule>
  </conditionalFormatting>
  <conditionalFormatting sqref="AK435:AK463">
    <cfRule type="expression" dxfId="869" priority="127">
      <formula>IF(RIGHT(TEXT(AK435,"0.#"),1)=".",FALSE,TRUE)</formula>
    </cfRule>
    <cfRule type="expression" dxfId="868" priority="128">
      <formula>IF(RIGHT(TEXT(AK435,"0.#"),1)=".",TRUE,FALSE)</formula>
    </cfRule>
  </conditionalFormatting>
  <conditionalFormatting sqref="AU435:AX463">
    <cfRule type="expression" dxfId="867" priority="123">
      <formula>IF(AND(AU435&gt;=0, RIGHT(TEXT(AU435,"0.#"),1)&lt;&gt;"."),TRUE,FALSE)</formula>
    </cfRule>
    <cfRule type="expression" dxfId="866" priority="124">
      <formula>IF(AND(AU435&gt;=0, RIGHT(TEXT(AU435,"0.#"),1)="."),TRUE,FALSE)</formula>
    </cfRule>
    <cfRule type="expression" dxfId="865" priority="125">
      <formula>IF(AND(AU435&lt;0, RIGHT(TEXT(AU435,"0.#"),1)&lt;&gt;"."),TRUE,FALSE)</formula>
    </cfRule>
    <cfRule type="expression" dxfId="864" priority="126">
      <formula>IF(AND(AU435&lt;0, RIGHT(TEXT(AU435,"0.#"),1)="."),TRUE,FALSE)</formula>
    </cfRule>
  </conditionalFormatting>
  <conditionalFormatting sqref="AK467">
    <cfRule type="expression" dxfId="863" priority="121">
      <formula>IF(RIGHT(TEXT(AK467,"0.#"),1)=".",FALSE,TRUE)</formula>
    </cfRule>
    <cfRule type="expression" dxfId="862" priority="122">
      <formula>IF(RIGHT(TEXT(AK467,"0.#"),1)=".",TRUE,FALSE)</formula>
    </cfRule>
  </conditionalFormatting>
  <conditionalFormatting sqref="AU467:AX467">
    <cfRule type="expression" dxfId="861" priority="117">
      <formula>IF(AND(AU467&gt;=0, RIGHT(TEXT(AU467,"0.#"),1)&lt;&gt;"."),TRUE,FALSE)</formula>
    </cfRule>
    <cfRule type="expression" dxfId="860" priority="118">
      <formula>IF(AND(AU467&gt;=0, RIGHT(TEXT(AU467,"0.#"),1)="."),TRUE,FALSE)</formula>
    </cfRule>
    <cfRule type="expression" dxfId="859" priority="119">
      <formula>IF(AND(AU467&lt;0, RIGHT(TEXT(AU467,"0.#"),1)&lt;&gt;"."),TRUE,FALSE)</formula>
    </cfRule>
    <cfRule type="expression" dxfId="858" priority="120">
      <formula>IF(AND(AU467&lt;0, RIGHT(TEXT(AU467,"0.#"),1)="."),TRUE,FALSE)</formula>
    </cfRule>
  </conditionalFormatting>
  <conditionalFormatting sqref="AK468:AK496">
    <cfRule type="expression" dxfId="857" priority="115">
      <formula>IF(RIGHT(TEXT(AK468,"0.#"),1)=".",FALSE,TRUE)</formula>
    </cfRule>
    <cfRule type="expression" dxfId="856" priority="116">
      <formula>IF(RIGHT(TEXT(AK468,"0.#"),1)=".",TRUE,FALSE)</formula>
    </cfRule>
  </conditionalFormatting>
  <conditionalFormatting sqref="AU468:AX496">
    <cfRule type="expression" dxfId="855" priority="111">
      <formula>IF(AND(AU468&gt;=0, RIGHT(TEXT(AU468,"0.#"),1)&lt;&gt;"."),TRUE,FALSE)</formula>
    </cfRule>
    <cfRule type="expression" dxfId="854" priority="112">
      <formula>IF(AND(AU468&gt;=0, RIGHT(TEXT(AU468,"0.#"),1)="."),TRUE,FALSE)</formula>
    </cfRule>
    <cfRule type="expression" dxfId="853" priority="113">
      <formula>IF(AND(AU468&lt;0, RIGHT(TEXT(AU468,"0.#"),1)&lt;&gt;"."),TRUE,FALSE)</formula>
    </cfRule>
    <cfRule type="expression" dxfId="852" priority="114">
      <formula>IF(AND(AU468&lt;0, RIGHT(TEXT(AU468,"0.#"),1)="."),TRUE,FALSE)</formula>
    </cfRule>
  </conditionalFormatting>
  <conditionalFormatting sqref="AE24:AX24 AJ23:AS23">
    <cfRule type="expression" dxfId="851" priority="109">
      <formula>IF(RIGHT(TEXT(AE23,"0.#"),1)=".",FALSE,TRUE)</formula>
    </cfRule>
    <cfRule type="expression" dxfId="850" priority="110">
      <formula>IF(RIGHT(TEXT(AE23,"0.#"),1)=".",TRUE,FALSE)</formula>
    </cfRule>
  </conditionalFormatting>
  <conditionalFormatting sqref="AE25:AI25">
    <cfRule type="expression" dxfId="849" priority="101">
      <formula>IF(AND(AE25&gt;=0, RIGHT(TEXT(AE25,"0.#"),1)&lt;&gt;"."),TRUE,FALSE)</formula>
    </cfRule>
    <cfRule type="expression" dxfId="848" priority="102">
      <formula>IF(AND(AE25&gt;=0, RIGHT(TEXT(AE25,"0.#"),1)="."),TRUE,FALSE)</formula>
    </cfRule>
    <cfRule type="expression" dxfId="847" priority="103">
      <formula>IF(AND(AE25&lt;0, RIGHT(TEXT(AE25,"0.#"),1)&lt;&gt;"."),TRUE,FALSE)</formula>
    </cfRule>
    <cfRule type="expression" dxfId="846" priority="104">
      <formula>IF(AND(AE25&lt;0, RIGHT(TEXT(AE25,"0.#"),1)="."),TRUE,FALSE)</formula>
    </cfRule>
  </conditionalFormatting>
  <conditionalFormatting sqref="AJ25:AS25">
    <cfRule type="expression" dxfId="845" priority="97">
      <formula>IF(AND(AJ25&gt;=0, RIGHT(TEXT(AJ25,"0.#"),1)&lt;&gt;"."),TRUE,FALSE)</formula>
    </cfRule>
    <cfRule type="expression" dxfId="844" priority="98">
      <formula>IF(AND(AJ25&gt;=0, RIGHT(TEXT(AJ25,"0.#"),1)="."),TRUE,FALSE)</formula>
    </cfRule>
    <cfRule type="expression" dxfId="843" priority="99">
      <formula>IF(AND(AJ25&lt;0, RIGHT(TEXT(AJ25,"0.#"),1)&lt;&gt;"."),TRUE,FALSE)</formula>
    </cfRule>
    <cfRule type="expression" dxfId="842" priority="100">
      <formula>IF(AND(AJ25&lt;0, RIGHT(TEXT(AJ25,"0.#"),1)="."),TRUE,FALSE)</formula>
    </cfRule>
  </conditionalFormatting>
  <conditionalFormatting sqref="AU236:AX236">
    <cfRule type="expression" dxfId="841" priority="85">
      <formula>IF(AND(AU236&gt;=0, RIGHT(TEXT(AU236,"0.#"),1)&lt;&gt;"."),TRUE,FALSE)</formula>
    </cfRule>
    <cfRule type="expression" dxfId="840" priority="86">
      <formula>IF(AND(AU236&gt;=0, RIGHT(TEXT(AU236,"0.#"),1)="."),TRUE,FALSE)</formula>
    </cfRule>
    <cfRule type="expression" dxfId="839" priority="87">
      <formula>IF(AND(AU236&lt;0, RIGHT(TEXT(AU236,"0.#"),1)&lt;&gt;"."),TRUE,FALSE)</formula>
    </cfRule>
    <cfRule type="expression" dxfId="838" priority="88">
      <formula>IF(AND(AU236&lt;0, RIGHT(TEXT(AU236,"0.#"),1)="."),TRUE,FALSE)</formula>
    </cfRule>
  </conditionalFormatting>
  <conditionalFormatting sqref="AE43:AI43 AE33:AI33 AE28:AI28 AE38:AI38">
    <cfRule type="expression" dxfId="837" priority="83">
      <formula>IF(RIGHT(TEXT(AE28,"0.#"),1)=".",FALSE,TRUE)</formula>
    </cfRule>
    <cfRule type="expression" dxfId="836" priority="84">
      <formula>IF(RIGHT(TEXT(AE28,"0.#"),1)=".",TRUE,FALSE)</formula>
    </cfRule>
  </conditionalFormatting>
  <conditionalFormatting sqref="AE44:AN44 AJ43:AN43 AO39:AX39 AO38:AS38 AE34:AX34 AJ33:AS33 AE29:AX29 AJ28:AS28 AT44:AX44">
    <cfRule type="expression" dxfId="835" priority="81">
      <formula>IF(RIGHT(TEXT(AE28,"0.#"),1)=".",FALSE,TRUE)</formula>
    </cfRule>
    <cfRule type="expression" dxfId="834" priority="82">
      <formula>IF(RIGHT(TEXT(AE28,"0.#"),1)=".",TRUE,FALSE)</formula>
    </cfRule>
  </conditionalFormatting>
  <conditionalFormatting sqref="AE45:AI45 AE35:AI35 AE30:AI30">
    <cfRule type="expression" dxfId="833" priority="77">
      <formula>IF(AND(AE30&gt;=0, RIGHT(TEXT(AE30,"0.#"),1)&lt;&gt;"."),TRUE,FALSE)</formula>
    </cfRule>
    <cfRule type="expression" dxfId="832" priority="78">
      <formula>IF(AND(AE30&gt;=0, RIGHT(TEXT(AE30,"0.#"),1)="."),TRUE,FALSE)</formula>
    </cfRule>
    <cfRule type="expression" dxfId="831" priority="79">
      <formula>IF(AND(AE30&lt;0, RIGHT(TEXT(AE30,"0.#"),1)&lt;&gt;"."),TRUE,FALSE)</formula>
    </cfRule>
    <cfRule type="expression" dxfId="830" priority="80">
      <formula>IF(AND(AE30&lt;0, RIGHT(TEXT(AE30,"0.#"),1)="."),TRUE,FALSE)</formula>
    </cfRule>
  </conditionalFormatting>
  <conditionalFormatting sqref="AJ45:AN45 AJ35:AS35 AJ30:AS30">
    <cfRule type="expression" dxfId="829" priority="73">
      <formula>IF(AND(AJ30&gt;=0, RIGHT(TEXT(AJ30,"0.#"),1)&lt;&gt;"."),TRUE,FALSE)</formula>
    </cfRule>
    <cfRule type="expression" dxfId="828" priority="74">
      <formula>IF(AND(AJ30&gt;=0, RIGHT(TEXT(AJ30,"0.#"),1)="."),TRUE,FALSE)</formula>
    </cfRule>
    <cfRule type="expression" dxfId="827" priority="75">
      <formula>IF(AND(AJ30&lt;0, RIGHT(TEXT(AJ30,"0.#"),1)&lt;&gt;"."),TRUE,FALSE)</formula>
    </cfRule>
    <cfRule type="expression" dxfId="826" priority="76">
      <formula>IF(AND(AJ30&lt;0, RIGHT(TEXT(AJ30,"0.#"),1)="."),TRUE,FALSE)</formula>
    </cfRule>
  </conditionalFormatting>
  <conditionalFormatting sqref="AE64:AI64 AE59:AI59">
    <cfRule type="expression" dxfId="825" priority="71">
      <formula>IF(RIGHT(TEXT(AE59,"0.#"),1)=".",FALSE,TRUE)</formula>
    </cfRule>
    <cfRule type="expression" dxfId="824" priority="72">
      <formula>IF(RIGHT(TEXT(AE59,"0.#"),1)=".",TRUE,FALSE)</formula>
    </cfRule>
  </conditionalFormatting>
  <conditionalFormatting sqref="AE65:AX65 AJ64:AS64 AE60:AX60 AJ59:AS59">
    <cfRule type="expression" dxfId="823" priority="69">
      <formula>IF(RIGHT(TEXT(AE59,"0.#"),1)=".",FALSE,TRUE)</formula>
    </cfRule>
    <cfRule type="expression" dxfId="822" priority="70">
      <formula>IF(RIGHT(TEXT(AE59,"0.#"),1)=".",TRUE,FALSE)</formula>
    </cfRule>
  </conditionalFormatting>
  <conditionalFormatting sqref="AE66:AI66 AE61:AI61">
    <cfRule type="expression" dxfId="821" priority="65">
      <formula>IF(AND(AE61&gt;=0, RIGHT(TEXT(AE61,"0.#"),1)&lt;&gt;"."),TRUE,FALSE)</formula>
    </cfRule>
    <cfRule type="expression" dxfId="820" priority="66">
      <formula>IF(AND(AE61&gt;=0, RIGHT(TEXT(AE61,"0.#"),1)="."),TRUE,FALSE)</formula>
    </cfRule>
    <cfRule type="expression" dxfId="819" priority="67">
      <formula>IF(AND(AE61&lt;0, RIGHT(TEXT(AE61,"0.#"),1)&lt;&gt;"."),TRUE,FALSE)</formula>
    </cfRule>
    <cfRule type="expression" dxfId="818" priority="68">
      <formula>IF(AND(AE61&lt;0, RIGHT(TEXT(AE61,"0.#"),1)="."),TRUE,FALSE)</formula>
    </cfRule>
  </conditionalFormatting>
  <conditionalFormatting sqref="AJ66:AS66 AJ61:AS61">
    <cfRule type="expression" dxfId="817" priority="61">
      <formula>IF(AND(AJ61&gt;=0, RIGHT(TEXT(AJ61,"0.#"),1)&lt;&gt;"."),TRUE,FALSE)</formula>
    </cfRule>
    <cfRule type="expression" dxfId="816" priority="62">
      <formula>IF(AND(AJ61&gt;=0, RIGHT(TEXT(AJ61,"0.#"),1)="."),TRUE,FALSE)</formula>
    </cfRule>
    <cfRule type="expression" dxfId="815" priority="63">
      <formula>IF(AND(AJ61&lt;0, RIGHT(TEXT(AJ61,"0.#"),1)&lt;&gt;"."),TRUE,FALSE)</formula>
    </cfRule>
    <cfRule type="expression" dxfId="814" priority="64">
      <formula>IF(AND(AJ61&lt;0, RIGHT(TEXT(AJ61,"0.#"),1)="."),TRUE,FALSE)</formula>
    </cfRule>
  </conditionalFormatting>
  <conditionalFormatting sqref="AE81:AX81 AE78:AX78 AE75:AX75 AE72:AX72">
    <cfRule type="expression" dxfId="813" priority="59">
      <formula>IF(RIGHT(TEXT(AE72,"0.#"),1)=".",FALSE,TRUE)</formula>
    </cfRule>
    <cfRule type="expression" dxfId="812" priority="60">
      <formula>IF(RIGHT(TEXT(AE72,"0.#"),1)=".",TRUE,FALSE)</formula>
    </cfRule>
  </conditionalFormatting>
  <conditionalFormatting sqref="AE80:AS80 AE77:AS77 AE74:AS74 AE71:AS71">
    <cfRule type="expression" dxfId="811" priority="57">
      <formula>IF(RIGHT(TEXT(AE71,"0.#"),1)=".",FALSE,TRUE)</formula>
    </cfRule>
    <cfRule type="expression" dxfId="810" priority="58">
      <formula>IF(RIGHT(TEXT(AE71,"0.#"),1)=".",TRUE,FALSE)</formula>
    </cfRule>
  </conditionalFormatting>
  <conditionalFormatting sqref="Y193">
    <cfRule type="expression" dxfId="809" priority="55">
      <formula>IF(RIGHT(TEXT(Y193,"0.#"),1)=".",FALSE,TRUE)</formula>
    </cfRule>
    <cfRule type="expression" dxfId="808" priority="56">
      <formula>IF(RIGHT(TEXT(Y193,"0.#"),1)=".",TRUE,FALSE)</formula>
    </cfRule>
  </conditionalFormatting>
  <conditionalFormatting sqref="AK369:AK371">
    <cfRule type="expression" dxfId="807" priority="53">
      <formula>IF(RIGHT(TEXT(AK369,"0.#"),1)=".",FALSE,TRUE)</formula>
    </cfRule>
    <cfRule type="expression" dxfId="806" priority="54">
      <formula>IF(RIGHT(TEXT(AK369,"0.#"),1)=".",TRUE,FALSE)</formula>
    </cfRule>
  </conditionalFormatting>
  <conditionalFormatting sqref="AU369:AX371">
    <cfRule type="expression" dxfId="805" priority="49">
      <formula>IF(AND(AU369&gt;=0, RIGHT(TEXT(AU369,"0.#"),1)&lt;&gt;"."),TRUE,FALSE)</formula>
    </cfRule>
    <cfRule type="expression" dxfId="804" priority="50">
      <formula>IF(AND(AU369&gt;=0, RIGHT(TEXT(AU369,"0.#"),1)="."),TRUE,FALSE)</formula>
    </cfRule>
    <cfRule type="expression" dxfId="803" priority="51">
      <formula>IF(AND(AU369&lt;0, RIGHT(TEXT(AU369,"0.#"),1)&lt;&gt;"."),TRUE,FALSE)</formula>
    </cfRule>
    <cfRule type="expression" dxfId="802" priority="52">
      <formula>IF(AND(AU369&lt;0, RIGHT(TEXT(AU369,"0.#"),1)="."),TRUE,FALSE)</formula>
    </cfRule>
  </conditionalFormatting>
  <conditionalFormatting sqref="AK402:AK409">
    <cfRule type="expression" dxfId="801" priority="47">
      <formula>IF(RIGHT(TEXT(AK402,"0.#"),1)=".",FALSE,TRUE)</formula>
    </cfRule>
    <cfRule type="expression" dxfId="800" priority="48">
      <formula>IF(RIGHT(TEXT(AK402,"0.#"),1)=".",TRUE,FALSE)</formula>
    </cfRule>
  </conditionalFormatting>
  <conditionalFormatting sqref="AU402:AX409">
    <cfRule type="expression" dxfId="799" priority="43">
      <formula>IF(AND(AU402&gt;=0, RIGHT(TEXT(AU402,"0.#"),1)&lt;&gt;"."),TRUE,FALSE)</formula>
    </cfRule>
    <cfRule type="expression" dxfId="798" priority="44">
      <formula>IF(AND(AU402&gt;=0, RIGHT(TEXT(AU402,"0.#"),1)="."),TRUE,FALSE)</formula>
    </cfRule>
    <cfRule type="expression" dxfId="797" priority="45">
      <formula>IF(AND(AU402&lt;0, RIGHT(TEXT(AU402,"0.#"),1)&lt;&gt;"."),TRUE,FALSE)</formula>
    </cfRule>
    <cfRule type="expression" dxfId="796" priority="46">
      <formula>IF(AND(AU402&lt;0, RIGHT(TEXT(AU402,"0.#"),1)="."),TRUE,FALSE)</formula>
    </cfRule>
  </conditionalFormatting>
  <conditionalFormatting sqref="AO43:AS44">
    <cfRule type="expression" dxfId="795" priority="41">
      <formula>IF(RIGHT(TEXT(AO43,"0.#"),1)=".",FALSE,TRUE)</formula>
    </cfRule>
    <cfRule type="expression" dxfId="794" priority="42">
      <formula>IF(RIGHT(TEXT(AO43,"0.#"),1)=".",TRUE,FALSE)</formula>
    </cfRule>
  </conditionalFormatting>
  <conditionalFormatting sqref="AO45:AS45">
    <cfRule type="expression" dxfId="793" priority="37">
      <formula>IF(AND(AO45&gt;=0, RIGHT(TEXT(AO45,"0.#"),1)&lt;&gt;"."),TRUE,FALSE)</formula>
    </cfRule>
    <cfRule type="expression" dxfId="792" priority="38">
      <formula>IF(AND(AO45&gt;=0, RIGHT(TEXT(AO45,"0.#"),1)="."),TRUE,FALSE)</formula>
    </cfRule>
    <cfRule type="expression" dxfId="791" priority="39">
      <formula>IF(AND(AO45&lt;0, RIGHT(TEXT(AO45,"0.#"),1)&lt;&gt;"."),TRUE,FALSE)</formula>
    </cfRule>
    <cfRule type="expression" dxfId="790" priority="40">
      <formula>IF(AND(AO45&lt;0, RIGHT(TEXT(AO45,"0.#"),1)="."),TRUE,FALSE)</formula>
    </cfRule>
  </conditionalFormatting>
  <conditionalFormatting sqref="AE39:AI39">
    <cfRule type="expression" dxfId="789" priority="35">
      <formula>IF(RIGHT(TEXT(AE39,"0.#"),1)=".",FALSE,TRUE)</formula>
    </cfRule>
    <cfRule type="expression" dxfId="788" priority="36">
      <formula>IF(RIGHT(TEXT(AE39,"0.#"),1)=".",TRUE,FALSE)</formula>
    </cfRule>
  </conditionalFormatting>
  <conditionalFormatting sqref="AE40:AI40">
    <cfRule type="expression" dxfId="787" priority="33">
      <formula>IF(RIGHT(TEXT(AE40,"0.#"),1)=".",FALSE,TRUE)</formula>
    </cfRule>
    <cfRule type="expression" dxfId="786" priority="34">
      <formula>IF(RIGHT(TEXT(AE40,"0.#"),1)=".",TRUE,FALSE)</formula>
    </cfRule>
  </conditionalFormatting>
  <conditionalFormatting sqref="AJ38:AN38">
    <cfRule type="expression" dxfId="785" priority="31">
      <formula>IF(RIGHT(TEXT(AJ38,"0.#"),1)=".",FALSE,TRUE)</formula>
    </cfRule>
    <cfRule type="expression" dxfId="784" priority="32">
      <formula>IF(RIGHT(TEXT(AJ38,"0.#"),1)=".",TRUE,FALSE)</formula>
    </cfRule>
  </conditionalFormatting>
  <conditionalFormatting sqref="AJ39:AN39">
    <cfRule type="expression" dxfId="783" priority="29">
      <formula>IF(RIGHT(TEXT(AJ39,"0.#"),1)=".",FALSE,TRUE)</formula>
    </cfRule>
    <cfRule type="expression" dxfId="782" priority="30">
      <formula>IF(RIGHT(TEXT(AJ39,"0.#"),1)=".",TRUE,FALSE)</formula>
    </cfRule>
  </conditionalFormatting>
  <conditionalFormatting sqref="AJ40:AN40">
    <cfRule type="expression" dxfId="781" priority="25">
      <formula>IF(RIGHT(TEXT(AJ40,"0.#"),1)=".",FALSE,TRUE)</formula>
    </cfRule>
    <cfRule type="expression" dxfId="780" priority="26">
      <formula>IF(RIGHT(TEXT(AJ40,"0.#"),1)=".",TRUE,FALSE)</formula>
    </cfRule>
  </conditionalFormatting>
  <conditionalFormatting sqref="AO40:AS40">
    <cfRule type="expression" dxfId="779" priority="21">
      <formula>IF(AND(AO40&gt;=0, RIGHT(TEXT(AO40,"0.#"),1)&lt;&gt;"."),TRUE,FALSE)</formula>
    </cfRule>
    <cfRule type="expression" dxfId="778" priority="22">
      <formula>IF(AND(AO40&gt;=0, RIGHT(TEXT(AO40,"0.#"),1)="."),TRUE,FALSE)</formula>
    </cfRule>
    <cfRule type="expression" dxfId="777" priority="23">
      <formula>IF(AND(AO40&lt;0, RIGHT(TEXT(AO40,"0.#"),1)&lt;&gt;"."),TRUE,FALSE)</formula>
    </cfRule>
    <cfRule type="expression" dxfId="776" priority="24">
      <formula>IF(AND(AO40&lt;0, RIGHT(TEXT(AO40,"0.#"),1)="."),TRUE,FALSE)</formula>
    </cfRule>
  </conditionalFormatting>
  <conditionalFormatting sqref="AE83:AI83">
    <cfRule type="expression" dxfId="775" priority="19">
      <formula>IF(RIGHT(TEXT(AE83,"0.#"),1)=".",FALSE,TRUE)</formula>
    </cfRule>
    <cfRule type="expression" dxfId="774" priority="20">
      <formula>IF(RIGHT(TEXT(AE83,"0.#"),1)=".",TRUE,FALSE)</formula>
    </cfRule>
  </conditionalFormatting>
  <conditionalFormatting sqref="AJ83:AX83">
    <cfRule type="expression" dxfId="773" priority="17">
      <formula>IF(RIGHT(TEXT(AJ83,"0.#"),1)=".",FALSE,TRUE)</formula>
    </cfRule>
    <cfRule type="expression" dxfId="772" priority="18">
      <formula>IF(RIGHT(TEXT(AJ83,"0.#"),1)=".",TRUE,FALSE)</formula>
    </cfRule>
  </conditionalFormatting>
  <conditionalFormatting sqref="AE86:AI86">
    <cfRule type="expression" dxfId="771" priority="15">
      <formula>IF(RIGHT(TEXT(AE86,"0.#"),1)=".",FALSE,TRUE)</formula>
    </cfRule>
    <cfRule type="expression" dxfId="770" priority="16">
      <formula>IF(RIGHT(TEXT(AE86,"0.#"),1)=".",TRUE,FALSE)</formula>
    </cfRule>
  </conditionalFormatting>
  <conditionalFormatting sqref="AJ86:AX86">
    <cfRule type="expression" dxfId="769" priority="13">
      <formula>IF(RIGHT(TEXT(AJ86,"0.#"),1)=".",FALSE,TRUE)</formula>
    </cfRule>
    <cfRule type="expression" dxfId="768" priority="14">
      <formula>IF(RIGHT(TEXT(AJ86,"0.#"),1)=".",TRUE,FALSE)</formula>
    </cfRule>
  </conditionalFormatting>
  <conditionalFormatting sqref="AE89:AI89">
    <cfRule type="expression" dxfId="767" priority="11">
      <formula>IF(RIGHT(TEXT(AE89,"0.#"),1)=".",FALSE,TRUE)</formula>
    </cfRule>
    <cfRule type="expression" dxfId="766" priority="12">
      <formula>IF(RIGHT(TEXT(AE89,"0.#"),1)=".",TRUE,FALSE)</formula>
    </cfRule>
  </conditionalFormatting>
  <conditionalFormatting sqref="AJ89:AX89">
    <cfRule type="expression" dxfId="765" priority="9">
      <formula>IF(RIGHT(TEXT(AJ89,"0.#"),1)=".",FALSE,TRUE)</formula>
    </cfRule>
    <cfRule type="expression" dxfId="764" priority="10">
      <formula>IF(RIGHT(TEXT(AJ89,"0.#"),1)=".",TRUE,FALSE)</formula>
    </cfRule>
  </conditionalFormatting>
  <conditionalFormatting sqref="AE92:AI92">
    <cfRule type="expression" dxfId="763" priority="7">
      <formula>IF(RIGHT(TEXT(AE92,"0.#"),1)=".",FALSE,TRUE)</formula>
    </cfRule>
    <cfRule type="expression" dxfId="762" priority="8">
      <formula>IF(RIGHT(TEXT(AE92,"0.#"),1)=".",TRUE,FALSE)</formula>
    </cfRule>
  </conditionalFormatting>
  <conditionalFormatting sqref="AJ92:AX92">
    <cfRule type="expression" dxfId="761" priority="5">
      <formula>IF(RIGHT(TEXT(AJ92,"0.#"),1)=".",FALSE,TRUE)</formula>
    </cfRule>
    <cfRule type="expression" dxfId="760" priority="6">
      <formula>IF(RIGHT(TEXT(AJ92,"0.#"),1)=".",TRUE,FALSE)</formula>
    </cfRule>
  </conditionalFormatting>
  <conditionalFormatting sqref="AE95:AI95">
    <cfRule type="expression" dxfId="759" priority="3">
      <formula>IF(RIGHT(TEXT(AE95,"0.#"),1)=".",FALSE,TRUE)</formula>
    </cfRule>
    <cfRule type="expression" dxfId="758" priority="4">
      <formula>IF(RIGHT(TEXT(AE95,"0.#"),1)=".",TRUE,FALSE)</formula>
    </cfRule>
  </conditionalFormatting>
  <conditionalFormatting sqref="AJ95:AX95">
    <cfRule type="expression" dxfId="757" priority="1">
      <formula>IF(RIGHT(TEXT(AJ95,"0.#"),1)=".",FALSE,TRUE)</formula>
    </cfRule>
    <cfRule type="expression" dxfId="756"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38</xdr:col>
                    <xdr:colOff>85725</xdr:colOff>
                    <xdr:row>229</xdr:row>
                    <xdr:rowOff>19050</xdr:rowOff>
                  </from>
                  <to>
                    <xdr:col>45</xdr:col>
                    <xdr:colOff>47625</xdr:colOff>
                    <xdr:row>229</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38100</xdr:colOff>
                    <xdr:row>496</xdr:row>
                    <xdr:rowOff>28575</xdr:rowOff>
                  </from>
                  <to>
                    <xdr:col>45</xdr:col>
                    <xdr:colOff>0</xdr:colOff>
                    <xdr:row>496</xdr:row>
                    <xdr:rowOff>266700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41</xdr:col>
                    <xdr:colOff>19050</xdr:colOff>
                    <xdr:row>45</xdr:row>
                    <xdr:rowOff>28575</xdr:rowOff>
                  </from>
                  <to>
                    <xdr:col>47</xdr:col>
                    <xdr:colOff>152400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t="s">
        <v>470</v>
      </c>
      <c r="R2" s="15" t="str">
        <f>IF(Q2="","",P2)</f>
        <v>直接実施</v>
      </c>
      <c r="S2" s="15" t="str">
        <f>IF(R2="","",IF(S1&lt;&gt;"",CONCATENATE(S1,"、",R2),R2))</f>
        <v>直接実施</v>
      </c>
      <c r="T2" s="15"/>
      <c r="U2" s="44" t="s">
        <v>458</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t="s">
        <v>470</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t="s">
        <v>470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317</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68</v>
      </c>
      <c r="AF2" s="168"/>
      <c r="AG2" s="168"/>
      <c r="AH2" s="168"/>
      <c r="AI2" s="169"/>
      <c r="AJ2" s="167" t="s">
        <v>69</v>
      </c>
      <c r="AK2" s="168"/>
      <c r="AL2" s="168"/>
      <c r="AM2" s="168"/>
      <c r="AN2" s="169"/>
      <c r="AO2" s="167" t="s">
        <v>70</v>
      </c>
      <c r="AP2" s="168"/>
      <c r="AQ2" s="168"/>
      <c r="AR2" s="168"/>
      <c r="AS2" s="169"/>
      <c r="AT2" s="182" t="s">
        <v>302</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462</v>
      </c>
      <c r="AX3" s="83"/>
    </row>
    <row r="4" spans="1:50" ht="22.5" customHeight="1" x14ac:dyDescent="0.15">
      <c r="A4" s="140"/>
      <c r="B4" s="138"/>
      <c r="C4" s="138"/>
      <c r="D4" s="138"/>
      <c r="E4" s="138"/>
      <c r="F4" s="139"/>
      <c r="G4" s="84"/>
      <c r="H4" s="85"/>
      <c r="I4" s="85"/>
      <c r="J4" s="85"/>
      <c r="K4" s="85"/>
      <c r="L4" s="85"/>
      <c r="M4" s="85"/>
      <c r="N4" s="85"/>
      <c r="O4" s="86"/>
      <c r="P4" s="231"/>
      <c r="Q4" s="245"/>
      <c r="R4" s="245"/>
      <c r="S4" s="245"/>
      <c r="T4" s="245"/>
      <c r="U4" s="245"/>
      <c r="V4" s="245"/>
      <c r="W4" s="245"/>
      <c r="X4" s="246"/>
      <c r="Y4" s="240" t="s">
        <v>14</v>
      </c>
      <c r="Z4" s="241"/>
      <c r="AA4" s="242"/>
      <c r="AB4" s="177"/>
      <c r="AC4" s="178"/>
      <c r="AD4" s="178"/>
      <c r="AE4" s="98"/>
      <c r="AF4" s="99"/>
      <c r="AG4" s="99"/>
      <c r="AH4" s="99"/>
      <c r="AI4" s="100"/>
      <c r="AJ4" s="98"/>
      <c r="AK4" s="99"/>
      <c r="AL4" s="99"/>
      <c r="AM4" s="99"/>
      <c r="AN4" s="100"/>
      <c r="AO4" s="98"/>
      <c r="AP4" s="99"/>
      <c r="AQ4" s="99"/>
      <c r="AR4" s="99"/>
      <c r="AS4" s="100"/>
      <c r="AT4" s="206"/>
      <c r="AU4" s="206"/>
      <c r="AV4" s="206"/>
      <c r="AW4" s="206"/>
      <c r="AX4" s="207"/>
    </row>
    <row r="5" spans="1:50" ht="22.5" customHeight="1" x14ac:dyDescent="0.15">
      <c r="A5" s="141"/>
      <c r="B5" s="142"/>
      <c r="C5" s="142"/>
      <c r="D5" s="142"/>
      <c r="E5" s="142"/>
      <c r="F5" s="143"/>
      <c r="G5" s="87"/>
      <c r="H5" s="88"/>
      <c r="I5" s="88"/>
      <c r="J5" s="88"/>
      <c r="K5" s="88"/>
      <c r="L5" s="88"/>
      <c r="M5" s="88"/>
      <c r="N5" s="88"/>
      <c r="O5" s="89"/>
      <c r="P5" s="247"/>
      <c r="Q5" s="247"/>
      <c r="R5" s="247"/>
      <c r="S5" s="247"/>
      <c r="T5" s="247"/>
      <c r="U5" s="247"/>
      <c r="V5" s="247"/>
      <c r="W5" s="247"/>
      <c r="X5" s="248"/>
      <c r="Y5" s="149" t="s">
        <v>64</v>
      </c>
      <c r="Z5" s="94"/>
      <c r="AA5" s="95"/>
      <c r="AB5" s="208"/>
      <c r="AC5" s="209"/>
      <c r="AD5" s="209"/>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304"/>
      <c r="Q6" s="304"/>
      <c r="R6" s="304"/>
      <c r="S6" s="304"/>
      <c r="T6" s="304"/>
      <c r="U6" s="304"/>
      <c r="V6" s="304"/>
      <c r="W6" s="304"/>
      <c r="X6" s="305"/>
      <c r="Y6" s="93" t="s">
        <v>15</v>
      </c>
      <c r="Z6" s="94"/>
      <c r="AA6" s="95"/>
      <c r="AB6" s="96" t="s">
        <v>463</v>
      </c>
      <c r="AC6" s="97"/>
      <c r="AD6" s="97"/>
      <c r="AE6" s="98"/>
      <c r="AF6" s="99"/>
      <c r="AG6" s="99"/>
      <c r="AH6" s="99"/>
      <c r="AI6" s="100"/>
      <c r="AJ6" s="98"/>
      <c r="AK6" s="99"/>
      <c r="AL6" s="99"/>
      <c r="AM6" s="99"/>
      <c r="AN6" s="100"/>
      <c r="AO6" s="98"/>
      <c r="AP6" s="99"/>
      <c r="AQ6" s="99"/>
      <c r="AR6" s="99"/>
      <c r="AS6" s="100"/>
      <c r="AT6" s="203"/>
      <c r="AU6" s="204"/>
      <c r="AV6" s="204"/>
      <c r="AW6" s="204"/>
      <c r="AX6" s="205"/>
    </row>
    <row r="7" spans="1:50" ht="18.75" customHeight="1" x14ac:dyDescent="0.15">
      <c r="A7" s="137" t="s">
        <v>13</v>
      </c>
      <c r="B7" s="138"/>
      <c r="C7" s="138"/>
      <c r="D7" s="138"/>
      <c r="E7" s="138"/>
      <c r="F7" s="139"/>
      <c r="G7" s="175" t="s">
        <v>317</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68</v>
      </c>
      <c r="AF7" s="168"/>
      <c r="AG7" s="168"/>
      <c r="AH7" s="168"/>
      <c r="AI7" s="169"/>
      <c r="AJ7" s="167" t="s">
        <v>69</v>
      </c>
      <c r="AK7" s="168"/>
      <c r="AL7" s="168"/>
      <c r="AM7" s="168"/>
      <c r="AN7" s="169"/>
      <c r="AO7" s="167" t="s">
        <v>70</v>
      </c>
      <c r="AP7" s="168"/>
      <c r="AQ7" s="168"/>
      <c r="AR7" s="168"/>
      <c r="AS7" s="169"/>
      <c r="AT7" s="182" t="s">
        <v>302</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358</v>
      </c>
      <c r="AX8" s="83"/>
    </row>
    <row r="9" spans="1:50" ht="22.5" customHeight="1" x14ac:dyDescent="0.15">
      <c r="A9" s="140"/>
      <c r="B9" s="138"/>
      <c r="C9" s="138"/>
      <c r="D9" s="138"/>
      <c r="E9" s="138"/>
      <c r="F9" s="139"/>
      <c r="G9" s="84"/>
      <c r="H9" s="85"/>
      <c r="I9" s="85"/>
      <c r="J9" s="85"/>
      <c r="K9" s="85"/>
      <c r="L9" s="85"/>
      <c r="M9" s="85"/>
      <c r="N9" s="85"/>
      <c r="O9" s="86"/>
      <c r="P9" s="231"/>
      <c r="Q9" s="245"/>
      <c r="R9" s="245"/>
      <c r="S9" s="245"/>
      <c r="T9" s="245"/>
      <c r="U9" s="245"/>
      <c r="V9" s="245"/>
      <c r="W9" s="245"/>
      <c r="X9" s="246"/>
      <c r="Y9" s="240" t="s">
        <v>14</v>
      </c>
      <c r="Z9" s="241"/>
      <c r="AA9" s="242"/>
      <c r="AB9" s="177"/>
      <c r="AC9" s="178"/>
      <c r="AD9" s="178"/>
      <c r="AE9" s="98"/>
      <c r="AF9" s="99"/>
      <c r="AG9" s="99"/>
      <c r="AH9" s="99"/>
      <c r="AI9" s="100"/>
      <c r="AJ9" s="98"/>
      <c r="AK9" s="99"/>
      <c r="AL9" s="99"/>
      <c r="AM9" s="99"/>
      <c r="AN9" s="100"/>
      <c r="AO9" s="98"/>
      <c r="AP9" s="99"/>
      <c r="AQ9" s="99"/>
      <c r="AR9" s="99"/>
      <c r="AS9" s="100"/>
      <c r="AT9" s="206"/>
      <c r="AU9" s="206"/>
      <c r="AV9" s="206"/>
      <c r="AW9" s="206"/>
      <c r="AX9" s="207"/>
    </row>
    <row r="10" spans="1:50" ht="22.5" customHeight="1" x14ac:dyDescent="0.15">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64</v>
      </c>
      <c r="Z10" s="94"/>
      <c r="AA10" s="95"/>
      <c r="AB10" s="208"/>
      <c r="AC10" s="209"/>
      <c r="AD10" s="209"/>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304"/>
      <c r="Q11" s="304"/>
      <c r="R11" s="304"/>
      <c r="S11" s="304"/>
      <c r="T11" s="304"/>
      <c r="U11" s="304"/>
      <c r="V11" s="304"/>
      <c r="W11" s="304"/>
      <c r="X11" s="305"/>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3"/>
      <c r="AU11" s="204"/>
      <c r="AV11" s="204"/>
      <c r="AW11" s="204"/>
      <c r="AX11" s="205"/>
    </row>
    <row r="12" spans="1:50" ht="18.75" customHeight="1" x14ac:dyDescent="0.15">
      <c r="A12" s="137" t="s">
        <v>13</v>
      </c>
      <c r="B12" s="138"/>
      <c r="C12" s="138"/>
      <c r="D12" s="138"/>
      <c r="E12" s="138"/>
      <c r="F12" s="139"/>
      <c r="G12" s="175" t="s">
        <v>317</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68</v>
      </c>
      <c r="AF12" s="168"/>
      <c r="AG12" s="168"/>
      <c r="AH12" s="168"/>
      <c r="AI12" s="169"/>
      <c r="AJ12" s="167" t="s">
        <v>69</v>
      </c>
      <c r="AK12" s="168"/>
      <c r="AL12" s="168"/>
      <c r="AM12" s="168"/>
      <c r="AN12" s="169"/>
      <c r="AO12" s="167" t="s">
        <v>70</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358</v>
      </c>
      <c r="AX13" s="83"/>
    </row>
    <row r="14" spans="1:50" ht="22.5" customHeight="1" x14ac:dyDescent="0.15">
      <c r="A14" s="140"/>
      <c r="B14" s="138"/>
      <c r="C14" s="138"/>
      <c r="D14" s="138"/>
      <c r="E14" s="138"/>
      <c r="F14" s="139"/>
      <c r="G14" s="84"/>
      <c r="H14" s="85"/>
      <c r="I14" s="85"/>
      <c r="J14" s="85"/>
      <c r="K14" s="85"/>
      <c r="L14" s="85"/>
      <c r="M14" s="85"/>
      <c r="N14" s="85"/>
      <c r="O14" s="86"/>
      <c r="P14" s="231"/>
      <c r="Q14" s="245"/>
      <c r="R14" s="245"/>
      <c r="S14" s="245"/>
      <c r="T14" s="245"/>
      <c r="U14" s="245"/>
      <c r="V14" s="245"/>
      <c r="W14" s="245"/>
      <c r="X14" s="246"/>
      <c r="Y14" s="240" t="s">
        <v>14</v>
      </c>
      <c r="Z14" s="241"/>
      <c r="AA14" s="242"/>
      <c r="AB14" s="177"/>
      <c r="AC14" s="178"/>
      <c r="AD14" s="178"/>
      <c r="AE14" s="98"/>
      <c r="AF14" s="99"/>
      <c r="AG14" s="99"/>
      <c r="AH14" s="99"/>
      <c r="AI14" s="100"/>
      <c r="AJ14" s="98"/>
      <c r="AK14" s="99"/>
      <c r="AL14" s="99"/>
      <c r="AM14" s="99"/>
      <c r="AN14" s="100"/>
      <c r="AO14" s="98"/>
      <c r="AP14" s="99"/>
      <c r="AQ14" s="99"/>
      <c r="AR14" s="99"/>
      <c r="AS14" s="100"/>
      <c r="AT14" s="206"/>
      <c r="AU14" s="206"/>
      <c r="AV14" s="206"/>
      <c r="AW14" s="206"/>
      <c r="AX14" s="207"/>
    </row>
    <row r="15" spans="1:50" ht="22.5" customHeight="1" x14ac:dyDescent="0.15">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64</v>
      </c>
      <c r="Z15" s="94"/>
      <c r="AA15" s="95"/>
      <c r="AB15" s="208"/>
      <c r="AC15" s="209"/>
      <c r="AD15" s="209"/>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304"/>
      <c r="Q16" s="304"/>
      <c r="R16" s="304"/>
      <c r="S16" s="304"/>
      <c r="T16" s="304"/>
      <c r="U16" s="304"/>
      <c r="V16" s="304"/>
      <c r="W16" s="304"/>
      <c r="X16" s="305"/>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3"/>
      <c r="AU16" s="204"/>
      <c r="AV16" s="204"/>
      <c r="AW16" s="204"/>
      <c r="AX16" s="205"/>
    </row>
    <row r="17" spans="1:50" ht="18.75" customHeight="1" x14ac:dyDescent="0.15">
      <c r="A17" s="137" t="s">
        <v>13</v>
      </c>
      <c r="B17" s="138"/>
      <c r="C17" s="138"/>
      <c r="D17" s="138"/>
      <c r="E17" s="138"/>
      <c r="F17" s="139"/>
      <c r="G17" s="175" t="s">
        <v>317</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68</v>
      </c>
      <c r="AF17" s="168"/>
      <c r="AG17" s="168"/>
      <c r="AH17" s="168"/>
      <c r="AI17" s="169"/>
      <c r="AJ17" s="167" t="s">
        <v>69</v>
      </c>
      <c r="AK17" s="168"/>
      <c r="AL17" s="168"/>
      <c r="AM17" s="168"/>
      <c r="AN17" s="169"/>
      <c r="AO17" s="167" t="s">
        <v>70</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358</v>
      </c>
      <c r="AX18" s="83"/>
    </row>
    <row r="19" spans="1:50" ht="22.5" customHeight="1" x14ac:dyDescent="0.15">
      <c r="A19" s="140"/>
      <c r="B19" s="138"/>
      <c r="C19" s="138"/>
      <c r="D19" s="138"/>
      <c r="E19" s="138"/>
      <c r="F19" s="139"/>
      <c r="G19" s="84"/>
      <c r="H19" s="85"/>
      <c r="I19" s="85"/>
      <c r="J19" s="85"/>
      <c r="K19" s="85"/>
      <c r="L19" s="85"/>
      <c r="M19" s="85"/>
      <c r="N19" s="85"/>
      <c r="O19" s="86"/>
      <c r="P19" s="231"/>
      <c r="Q19" s="245"/>
      <c r="R19" s="245"/>
      <c r="S19" s="245"/>
      <c r="T19" s="245"/>
      <c r="U19" s="245"/>
      <c r="V19" s="245"/>
      <c r="W19" s="245"/>
      <c r="X19" s="246"/>
      <c r="Y19" s="240" t="s">
        <v>14</v>
      </c>
      <c r="Z19" s="241"/>
      <c r="AA19" s="242"/>
      <c r="AB19" s="177"/>
      <c r="AC19" s="178"/>
      <c r="AD19" s="178"/>
      <c r="AE19" s="98"/>
      <c r="AF19" s="99"/>
      <c r="AG19" s="99"/>
      <c r="AH19" s="99"/>
      <c r="AI19" s="100"/>
      <c r="AJ19" s="98"/>
      <c r="AK19" s="99"/>
      <c r="AL19" s="99"/>
      <c r="AM19" s="99"/>
      <c r="AN19" s="100"/>
      <c r="AO19" s="98"/>
      <c r="AP19" s="99"/>
      <c r="AQ19" s="99"/>
      <c r="AR19" s="99"/>
      <c r="AS19" s="100"/>
      <c r="AT19" s="206"/>
      <c r="AU19" s="206"/>
      <c r="AV19" s="206"/>
      <c r="AW19" s="206"/>
      <c r="AX19" s="207"/>
    </row>
    <row r="20" spans="1:50" ht="22.5" customHeight="1" x14ac:dyDescent="0.15">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64</v>
      </c>
      <c r="Z20" s="94"/>
      <c r="AA20" s="95"/>
      <c r="AB20" s="208"/>
      <c r="AC20" s="209"/>
      <c r="AD20" s="209"/>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304"/>
      <c r="Q21" s="304"/>
      <c r="R21" s="304"/>
      <c r="S21" s="304"/>
      <c r="T21" s="304"/>
      <c r="U21" s="304"/>
      <c r="V21" s="304"/>
      <c r="W21" s="304"/>
      <c r="X21" s="305"/>
      <c r="Y21" s="93" t="s">
        <v>15</v>
      </c>
      <c r="Z21" s="94"/>
      <c r="AA21" s="95"/>
      <c r="AB21" s="96" t="s">
        <v>464</v>
      </c>
      <c r="AC21" s="97"/>
      <c r="AD21" s="97"/>
      <c r="AE21" s="98"/>
      <c r="AF21" s="99"/>
      <c r="AG21" s="99"/>
      <c r="AH21" s="99"/>
      <c r="AI21" s="100"/>
      <c r="AJ21" s="98"/>
      <c r="AK21" s="99"/>
      <c r="AL21" s="99"/>
      <c r="AM21" s="99"/>
      <c r="AN21" s="100"/>
      <c r="AO21" s="98"/>
      <c r="AP21" s="99"/>
      <c r="AQ21" s="99"/>
      <c r="AR21" s="99"/>
      <c r="AS21" s="100"/>
      <c r="AT21" s="203"/>
      <c r="AU21" s="204"/>
      <c r="AV21" s="204"/>
      <c r="AW21" s="204"/>
      <c r="AX21" s="205"/>
    </row>
    <row r="22" spans="1:50" ht="18.75" customHeight="1" x14ac:dyDescent="0.15">
      <c r="A22" s="137" t="s">
        <v>13</v>
      </c>
      <c r="B22" s="138"/>
      <c r="C22" s="138"/>
      <c r="D22" s="138"/>
      <c r="E22" s="138"/>
      <c r="F22" s="139"/>
      <c r="G22" s="175" t="s">
        <v>317</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68</v>
      </c>
      <c r="AF22" s="168"/>
      <c r="AG22" s="168"/>
      <c r="AH22" s="168"/>
      <c r="AI22" s="169"/>
      <c r="AJ22" s="167" t="s">
        <v>69</v>
      </c>
      <c r="AK22" s="168"/>
      <c r="AL22" s="168"/>
      <c r="AM22" s="168"/>
      <c r="AN22" s="169"/>
      <c r="AO22" s="167" t="s">
        <v>70</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465</v>
      </c>
      <c r="AX23" s="83"/>
    </row>
    <row r="24" spans="1:50" ht="22.5" customHeight="1" x14ac:dyDescent="0.15">
      <c r="A24" s="140"/>
      <c r="B24" s="138"/>
      <c r="C24" s="138"/>
      <c r="D24" s="138"/>
      <c r="E24" s="138"/>
      <c r="F24" s="139"/>
      <c r="G24" s="84"/>
      <c r="H24" s="85"/>
      <c r="I24" s="85"/>
      <c r="J24" s="85"/>
      <c r="K24" s="85"/>
      <c r="L24" s="85"/>
      <c r="M24" s="85"/>
      <c r="N24" s="85"/>
      <c r="O24" s="86"/>
      <c r="P24" s="231"/>
      <c r="Q24" s="245"/>
      <c r="R24" s="245"/>
      <c r="S24" s="245"/>
      <c r="T24" s="245"/>
      <c r="U24" s="245"/>
      <c r="V24" s="245"/>
      <c r="W24" s="245"/>
      <c r="X24" s="246"/>
      <c r="Y24" s="240" t="s">
        <v>14</v>
      </c>
      <c r="Z24" s="241"/>
      <c r="AA24" s="242"/>
      <c r="AB24" s="177"/>
      <c r="AC24" s="178"/>
      <c r="AD24" s="178"/>
      <c r="AE24" s="98"/>
      <c r="AF24" s="99"/>
      <c r="AG24" s="99"/>
      <c r="AH24" s="99"/>
      <c r="AI24" s="100"/>
      <c r="AJ24" s="98"/>
      <c r="AK24" s="99"/>
      <c r="AL24" s="99"/>
      <c r="AM24" s="99"/>
      <c r="AN24" s="100"/>
      <c r="AO24" s="98"/>
      <c r="AP24" s="99"/>
      <c r="AQ24" s="99"/>
      <c r="AR24" s="99"/>
      <c r="AS24" s="100"/>
      <c r="AT24" s="206"/>
      <c r="AU24" s="206"/>
      <c r="AV24" s="206"/>
      <c r="AW24" s="206"/>
      <c r="AX24" s="207"/>
    </row>
    <row r="25" spans="1:50" ht="22.5" customHeight="1" x14ac:dyDescent="0.15">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64</v>
      </c>
      <c r="Z25" s="94"/>
      <c r="AA25" s="95"/>
      <c r="AB25" s="208"/>
      <c r="AC25" s="209"/>
      <c r="AD25" s="209"/>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304"/>
      <c r="Q26" s="304"/>
      <c r="R26" s="304"/>
      <c r="S26" s="304"/>
      <c r="T26" s="304"/>
      <c r="U26" s="304"/>
      <c r="V26" s="304"/>
      <c r="W26" s="304"/>
      <c r="X26" s="305"/>
      <c r="Y26" s="93" t="s">
        <v>15</v>
      </c>
      <c r="Z26" s="94"/>
      <c r="AA26" s="95"/>
      <c r="AB26" s="96" t="s">
        <v>464</v>
      </c>
      <c r="AC26" s="97"/>
      <c r="AD26" s="97"/>
      <c r="AE26" s="98"/>
      <c r="AF26" s="99"/>
      <c r="AG26" s="99"/>
      <c r="AH26" s="99"/>
      <c r="AI26" s="100"/>
      <c r="AJ26" s="98"/>
      <c r="AK26" s="99"/>
      <c r="AL26" s="99"/>
      <c r="AM26" s="99"/>
      <c r="AN26" s="100"/>
      <c r="AO26" s="98"/>
      <c r="AP26" s="99"/>
      <c r="AQ26" s="99"/>
      <c r="AR26" s="99"/>
      <c r="AS26" s="100"/>
      <c r="AT26" s="203"/>
      <c r="AU26" s="204"/>
      <c r="AV26" s="204"/>
      <c r="AW26" s="204"/>
      <c r="AX26" s="205"/>
    </row>
    <row r="27" spans="1:50" ht="18.75" customHeight="1" x14ac:dyDescent="0.15">
      <c r="A27" s="137" t="s">
        <v>13</v>
      </c>
      <c r="B27" s="138"/>
      <c r="C27" s="138"/>
      <c r="D27" s="138"/>
      <c r="E27" s="138"/>
      <c r="F27" s="139"/>
      <c r="G27" s="175" t="s">
        <v>317</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68</v>
      </c>
      <c r="AF27" s="168"/>
      <c r="AG27" s="168"/>
      <c r="AH27" s="168"/>
      <c r="AI27" s="169"/>
      <c r="AJ27" s="167" t="s">
        <v>69</v>
      </c>
      <c r="AK27" s="168"/>
      <c r="AL27" s="168"/>
      <c r="AM27" s="168"/>
      <c r="AN27" s="169"/>
      <c r="AO27" s="167" t="s">
        <v>70</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462</v>
      </c>
      <c r="AX28" s="83"/>
    </row>
    <row r="29" spans="1:50" ht="22.5" customHeight="1" x14ac:dyDescent="0.15">
      <c r="A29" s="140"/>
      <c r="B29" s="138"/>
      <c r="C29" s="138"/>
      <c r="D29" s="138"/>
      <c r="E29" s="138"/>
      <c r="F29" s="139"/>
      <c r="G29" s="84"/>
      <c r="H29" s="85"/>
      <c r="I29" s="85"/>
      <c r="J29" s="85"/>
      <c r="K29" s="85"/>
      <c r="L29" s="85"/>
      <c r="M29" s="85"/>
      <c r="N29" s="85"/>
      <c r="O29" s="86"/>
      <c r="P29" s="231"/>
      <c r="Q29" s="245"/>
      <c r="R29" s="245"/>
      <c r="S29" s="245"/>
      <c r="T29" s="245"/>
      <c r="U29" s="245"/>
      <c r="V29" s="245"/>
      <c r="W29" s="245"/>
      <c r="X29" s="246"/>
      <c r="Y29" s="240" t="s">
        <v>14</v>
      </c>
      <c r="Z29" s="241"/>
      <c r="AA29" s="242"/>
      <c r="AB29" s="177"/>
      <c r="AC29" s="178"/>
      <c r="AD29" s="178"/>
      <c r="AE29" s="98"/>
      <c r="AF29" s="99"/>
      <c r="AG29" s="99"/>
      <c r="AH29" s="99"/>
      <c r="AI29" s="100"/>
      <c r="AJ29" s="98"/>
      <c r="AK29" s="99"/>
      <c r="AL29" s="99"/>
      <c r="AM29" s="99"/>
      <c r="AN29" s="100"/>
      <c r="AO29" s="98"/>
      <c r="AP29" s="99"/>
      <c r="AQ29" s="99"/>
      <c r="AR29" s="99"/>
      <c r="AS29" s="100"/>
      <c r="AT29" s="206"/>
      <c r="AU29" s="206"/>
      <c r="AV29" s="206"/>
      <c r="AW29" s="206"/>
      <c r="AX29" s="207"/>
    </row>
    <row r="30" spans="1:50" ht="22.5" customHeight="1" x14ac:dyDescent="0.15">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64</v>
      </c>
      <c r="Z30" s="94"/>
      <c r="AA30" s="95"/>
      <c r="AB30" s="208"/>
      <c r="AC30" s="209"/>
      <c r="AD30" s="209"/>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304"/>
      <c r="Q31" s="304"/>
      <c r="R31" s="304"/>
      <c r="S31" s="304"/>
      <c r="T31" s="304"/>
      <c r="U31" s="304"/>
      <c r="V31" s="304"/>
      <c r="W31" s="304"/>
      <c r="X31" s="305"/>
      <c r="Y31" s="93" t="s">
        <v>15</v>
      </c>
      <c r="Z31" s="94"/>
      <c r="AA31" s="95"/>
      <c r="AB31" s="96" t="s">
        <v>463</v>
      </c>
      <c r="AC31" s="97"/>
      <c r="AD31" s="97"/>
      <c r="AE31" s="98"/>
      <c r="AF31" s="99"/>
      <c r="AG31" s="99"/>
      <c r="AH31" s="99"/>
      <c r="AI31" s="100"/>
      <c r="AJ31" s="98"/>
      <c r="AK31" s="99"/>
      <c r="AL31" s="99"/>
      <c r="AM31" s="99"/>
      <c r="AN31" s="100"/>
      <c r="AO31" s="98"/>
      <c r="AP31" s="99"/>
      <c r="AQ31" s="99"/>
      <c r="AR31" s="99"/>
      <c r="AS31" s="100"/>
      <c r="AT31" s="203"/>
      <c r="AU31" s="204"/>
      <c r="AV31" s="204"/>
      <c r="AW31" s="204"/>
      <c r="AX31" s="205"/>
    </row>
    <row r="32" spans="1:50" ht="18.75" customHeight="1" x14ac:dyDescent="0.15">
      <c r="A32" s="137" t="s">
        <v>13</v>
      </c>
      <c r="B32" s="138"/>
      <c r="C32" s="138"/>
      <c r="D32" s="138"/>
      <c r="E32" s="138"/>
      <c r="F32" s="139"/>
      <c r="G32" s="175" t="s">
        <v>317</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68</v>
      </c>
      <c r="AF32" s="168"/>
      <c r="AG32" s="168"/>
      <c r="AH32" s="168"/>
      <c r="AI32" s="169"/>
      <c r="AJ32" s="167" t="s">
        <v>69</v>
      </c>
      <c r="AK32" s="168"/>
      <c r="AL32" s="168"/>
      <c r="AM32" s="168"/>
      <c r="AN32" s="169"/>
      <c r="AO32" s="167" t="s">
        <v>70</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465</v>
      </c>
      <c r="AX33" s="83"/>
    </row>
    <row r="34" spans="1:50" ht="22.5" customHeight="1" x14ac:dyDescent="0.15">
      <c r="A34" s="140"/>
      <c r="B34" s="138"/>
      <c r="C34" s="138"/>
      <c r="D34" s="138"/>
      <c r="E34" s="138"/>
      <c r="F34" s="139"/>
      <c r="G34" s="84"/>
      <c r="H34" s="85"/>
      <c r="I34" s="85"/>
      <c r="J34" s="85"/>
      <c r="K34" s="85"/>
      <c r="L34" s="85"/>
      <c r="M34" s="85"/>
      <c r="N34" s="85"/>
      <c r="O34" s="86"/>
      <c r="P34" s="231"/>
      <c r="Q34" s="245"/>
      <c r="R34" s="245"/>
      <c r="S34" s="245"/>
      <c r="T34" s="245"/>
      <c r="U34" s="245"/>
      <c r="V34" s="245"/>
      <c r="W34" s="245"/>
      <c r="X34" s="246"/>
      <c r="Y34" s="240" t="s">
        <v>14</v>
      </c>
      <c r="Z34" s="241"/>
      <c r="AA34" s="242"/>
      <c r="AB34" s="177"/>
      <c r="AC34" s="178"/>
      <c r="AD34" s="178"/>
      <c r="AE34" s="98"/>
      <c r="AF34" s="99"/>
      <c r="AG34" s="99"/>
      <c r="AH34" s="99"/>
      <c r="AI34" s="100"/>
      <c r="AJ34" s="98"/>
      <c r="AK34" s="99"/>
      <c r="AL34" s="99"/>
      <c r="AM34" s="99"/>
      <c r="AN34" s="100"/>
      <c r="AO34" s="98"/>
      <c r="AP34" s="99"/>
      <c r="AQ34" s="99"/>
      <c r="AR34" s="99"/>
      <c r="AS34" s="100"/>
      <c r="AT34" s="206"/>
      <c r="AU34" s="206"/>
      <c r="AV34" s="206"/>
      <c r="AW34" s="206"/>
      <c r="AX34" s="207"/>
    </row>
    <row r="35" spans="1:50" ht="22.5" customHeight="1" x14ac:dyDescent="0.15">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64</v>
      </c>
      <c r="Z35" s="94"/>
      <c r="AA35" s="95"/>
      <c r="AB35" s="208"/>
      <c r="AC35" s="209"/>
      <c r="AD35" s="209"/>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304"/>
      <c r="Q36" s="304"/>
      <c r="R36" s="304"/>
      <c r="S36" s="304"/>
      <c r="T36" s="304"/>
      <c r="U36" s="304"/>
      <c r="V36" s="304"/>
      <c r="W36" s="304"/>
      <c r="X36" s="305"/>
      <c r="Y36" s="93" t="s">
        <v>15</v>
      </c>
      <c r="Z36" s="94"/>
      <c r="AA36" s="95"/>
      <c r="AB36" s="96" t="s">
        <v>464</v>
      </c>
      <c r="AC36" s="97"/>
      <c r="AD36" s="97"/>
      <c r="AE36" s="98"/>
      <c r="AF36" s="99"/>
      <c r="AG36" s="99"/>
      <c r="AH36" s="99"/>
      <c r="AI36" s="100"/>
      <c r="AJ36" s="98"/>
      <c r="AK36" s="99"/>
      <c r="AL36" s="99"/>
      <c r="AM36" s="99"/>
      <c r="AN36" s="100"/>
      <c r="AO36" s="98"/>
      <c r="AP36" s="99"/>
      <c r="AQ36" s="99"/>
      <c r="AR36" s="99"/>
      <c r="AS36" s="100"/>
      <c r="AT36" s="203"/>
      <c r="AU36" s="204"/>
      <c r="AV36" s="204"/>
      <c r="AW36" s="204"/>
      <c r="AX36" s="205"/>
    </row>
    <row r="37" spans="1:50" ht="18.75" customHeight="1" x14ac:dyDescent="0.15">
      <c r="A37" s="137" t="s">
        <v>13</v>
      </c>
      <c r="B37" s="138"/>
      <c r="C37" s="138"/>
      <c r="D37" s="138"/>
      <c r="E37" s="138"/>
      <c r="F37" s="139"/>
      <c r="G37" s="175" t="s">
        <v>317</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68</v>
      </c>
      <c r="AF37" s="168"/>
      <c r="AG37" s="168"/>
      <c r="AH37" s="168"/>
      <c r="AI37" s="169"/>
      <c r="AJ37" s="167" t="s">
        <v>69</v>
      </c>
      <c r="AK37" s="168"/>
      <c r="AL37" s="168"/>
      <c r="AM37" s="168"/>
      <c r="AN37" s="169"/>
      <c r="AO37" s="167" t="s">
        <v>70</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465</v>
      </c>
      <c r="AX38" s="83"/>
    </row>
    <row r="39" spans="1:50" ht="22.5" customHeight="1" x14ac:dyDescent="0.15">
      <c r="A39" s="140"/>
      <c r="B39" s="138"/>
      <c r="C39" s="138"/>
      <c r="D39" s="138"/>
      <c r="E39" s="138"/>
      <c r="F39" s="139"/>
      <c r="G39" s="84"/>
      <c r="H39" s="85"/>
      <c r="I39" s="85"/>
      <c r="J39" s="85"/>
      <c r="K39" s="85"/>
      <c r="L39" s="85"/>
      <c r="M39" s="85"/>
      <c r="N39" s="85"/>
      <c r="O39" s="86"/>
      <c r="P39" s="231"/>
      <c r="Q39" s="245"/>
      <c r="R39" s="245"/>
      <c r="S39" s="245"/>
      <c r="T39" s="245"/>
      <c r="U39" s="245"/>
      <c r="V39" s="245"/>
      <c r="W39" s="245"/>
      <c r="X39" s="246"/>
      <c r="Y39" s="240" t="s">
        <v>14</v>
      </c>
      <c r="Z39" s="241"/>
      <c r="AA39" s="242"/>
      <c r="AB39" s="177"/>
      <c r="AC39" s="178"/>
      <c r="AD39" s="178"/>
      <c r="AE39" s="98"/>
      <c r="AF39" s="99"/>
      <c r="AG39" s="99"/>
      <c r="AH39" s="99"/>
      <c r="AI39" s="100"/>
      <c r="AJ39" s="98"/>
      <c r="AK39" s="99"/>
      <c r="AL39" s="99"/>
      <c r="AM39" s="99"/>
      <c r="AN39" s="100"/>
      <c r="AO39" s="98"/>
      <c r="AP39" s="99"/>
      <c r="AQ39" s="99"/>
      <c r="AR39" s="99"/>
      <c r="AS39" s="100"/>
      <c r="AT39" s="206"/>
      <c r="AU39" s="206"/>
      <c r="AV39" s="206"/>
      <c r="AW39" s="206"/>
      <c r="AX39" s="207"/>
    </row>
    <row r="40" spans="1:50" ht="22.5" customHeight="1" x14ac:dyDescent="0.15">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64</v>
      </c>
      <c r="Z40" s="94"/>
      <c r="AA40" s="95"/>
      <c r="AB40" s="208"/>
      <c r="AC40" s="209"/>
      <c r="AD40" s="209"/>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304"/>
      <c r="Q41" s="304"/>
      <c r="R41" s="304"/>
      <c r="S41" s="304"/>
      <c r="T41" s="304"/>
      <c r="U41" s="304"/>
      <c r="V41" s="304"/>
      <c r="W41" s="304"/>
      <c r="X41" s="305"/>
      <c r="Y41" s="93" t="s">
        <v>15</v>
      </c>
      <c r="Z41" s="94"/>
      <c r="AA41" s="95"/>
      <c r="AB41" s="96" t="s">
        <v>464</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customHeight="1" x14ac:dyDescent="0.15">
      <c r="A42" s="137" t="s">
        <v>13</v>
      </c>
      <c r="B42" s="138"/>
      <c r="C42" s="138"/>
      <c r="D42" s="138"/>
      <c r="E42" s="138"/>
      <c r="F42" s="139"/>
      <c r="G42" s="175" t="s">
        <v>317</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68</v>
      </c>
      <c r="AF42" s="168"/>
      <c r="AG42" s="168"/>
      <c r="AH42" s="168"/>
      <c r="AI42" s="169"/>
      <c r="AJ42" s="167" t="s">
        <v>69</v>
      </c>
      <c r="AK42" s="168"/>
      <c r="AL42" s="168"/>
      <c r="AM42" s="168"/>
      <c r="AN42" s="169"/>
      <c r="AO42" s="167" t="s">
        <v>70</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465</v>
      </c>
      <c r="AX43" s="83"/>
    </row>
    <row r="44" spans="1:50" ht="22.5" customHeight="1" x14ac:dyDescent="0.15">
      <c r="A44" s="140"/>
      <c r="B44" s="138"/>
      <c r="C44" s="138"/>
      <c r="D44" s="138"/>
      <c r="E44" s="138"/>
      <c r="F44" s="139"/>
      <c r="G44" s="84"/>
      <c r="H44" s="85"/>
      <c r="I44" s="85"/>
      <c r="J44" s="85"/>
      <c r="K44" s="85"/>
      <c r="L44" s="85"/>
      <c r="M44" s="85"/>
      <c r="N44" s="85"/>
      <c r="O44" s="86"/>
      <c r="P44" s="231"/>
      <c r="Q44" s="245"/>
      <c r="R44" s="245"/>
      <c r="S44" s="245"/>
      <c r="T44" s="245"/>
      <c r="U44" s="245"/>
      <c r="V44" s="245"/>
      <c r="W44" s="245"/>
      <c r="X44" s="246"/>
      <c r="Y44" s="240" t="s">
        <v>14</v>
      </c>
      <c r="Z44" s="241"/>
      <c r="AA44" s="242"/>
      <c r="AB44" s="177"/>
      <c r="AC44" s="178"/>
      <c r="AD44" s="178"/>
      <c r="AE44" s="98"/>
      <c r="AF44" s="99"/>
      <c r="AG44" s="99"/>
      <c r="AH44" s="99"/>
      <c r="AI44" s="100"/>
      <c r="AJ44" s="98"/>
      <c r="AK44" s="99"/>
      <c r="AL44" s="99"/>
      <c r="AM44" s="99"/>
      <c r="AN44" s="100"/>
      <c r="AO44" s="98"/>
      <c r="AP44" s="99"/>
      <c r="AQ44" s="99"/>
      <c r="AR44" s="99"/>
      <c r="AS44" s="100"/>
      <c r="AT44" s="206"/>
      <c r="AU44" s="206"/>
      <c r="AV44" s="206"/>
      <c r="AW44" s="206"/>
      <c r="AX44" s="207"/>
    </row>
    <row r="45" spans="1:50" ht="22.5"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64</v>
      </c>
      <c r="Z45" s="94"/>
      <c r="AA45" s="95"/>
      <c r="AB45" s="208"/>
      <c r="AC45" s="209"/>
      <c r="AD45" s="209"/>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304"/>
      <c r="Q46" s="304"/>
      <c r="R46" s="304"/>
      <c r="S46" s="304"/>
      <c r="T46" s="304"/>
      <c r="U46" s="304"/>
      <c r="V46" s="304"/>
      <c r="W46" s="304"/>
      <c r="X46" s="305"/>
      <c r="Y46" s="93" t="s">
        <v>15</v>
      </c>
      <c r="Z46" s="94"/>
      <c r="AA46" s="95"/>
      <c r="AB46" s="96" t="s">
        <v>464</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customHeight="1" x14ac:dyDescent="0.15">
      <c r="A47" s="137" t="s">
        <v>13</v>
      </c>
      <c r="B47" s="138"/>
      <c r="C47" s="138"/>
      <c r="D47" s="138"/>
      <c r="E47" s="138"/>
      <c r="F47" s="139"/>
      <c r="G47" s="175" t="s">
        <v>317</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68</v>
      </c>
      <c r="AF47" s="168"/>
      <c r="AG47" s="168"/>
      <c r="AH47" s="168"/>
      <c r="AI47" s="169"/>
      <c r="AJ47" s="167" t="s">
        <v>69</v>
      </c>
      <c r="AK47" s="168"/>
      <c r="AL47" s="168"/>
      <c r="AM47" s="168"/>
      <c r="AN47" s="169"/>
      <c r="AO47" s="167" t="s">
        <v>70</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462</v>
      </c>
      <c r="AX48" s="83"/>
    </row>
    <row r="49" spans="1:50" ht="22.5" customHeight="1" x14ac:dyDescent="0.15">
      <c r="A49" s="140"/>
      <c r="B49" s="138"/>
      <c r="C49" s="138"/>
      <c r="D49" s="138"/>
      <c r="E49" s="138"/>
      <c r="F49" s="139"/>
      <c r="G49" s="84"/>
      <c r="H49" s="85"/>
      <c r="I49" s="85"/>
      <c r="J49" s="85"/>
      <c r="K49" s="85"/>
      <c r="L49" s="85"/>
      <c r="M49" s="85"/>
      <c r="N49" s="85"/>
      <c r="O49" s="86"/>
      <c r="P49" s="231"/>
      <c r="Q49" s="245"/>
      <c r="R49" s="245"/>
      <c r="S49" s="245"/>
      <c r="T49" s="245"/>
      <c r="U49" s="245"/>
      <c r="V49" s="245"/>
      <c r="W49" s="245"/>
      <c r="X49" s="246"/>
      <c r="Y49" s="240" t="s">
        <v>14</v>
      </c>
      <c r="Z49" s="241"/>
      <c r="AA49" s="242"/>
      <c r="AB49" s="177"/>
      <c r="AC49" s="178"/>
      <c r="AD49" s="178"/>
      <c r="AE49" s="98"/>
      <c r="AF49" s="99"/>
      <c r="AG49" s="99"/>
      <c r="AH49" s="99"/>
      <c r="AI49" s="100"/>
      <c r="AJ49" s="98"/>
      <c r="AK49" s="99"/>
      <c r="AL49" s="99"/>
      <c r="AM49" s="99"/>
      <c r="AN49" s="100"/>
      <c r="AO49" s="98"/>
      <c r="AP49" s="99"/>
      <c r="AQ49" s="99"/>
      <c r="AR49" s="99"/>
      <c r="AS49" s="100"/>
      <c r="AT49" s="206"/>
      <c r="AU49" s="206"/>
      <c r="AV49" s="206"/>
      <c r="AW49" s="206"/>
      <c r="AX49" s="207"/>
    </row>
    <row r="50" spans="1:50" ht="22.5" customHeight="1" x14ac:dyDescent="0.15">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64</v>
      </c>
      <c r="Z50" s="94"/>
      <c r="AA50" s="95"/>
      <c r="AB50" s="208"/>
      <c r="AC50" s="209"/>
      <c r="AD50" s="209"/>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304"/>
      <c r="Q51" s="304"/>
      <c r="R51" s="304"/>
      <c r="S51" s="304"/>
      <c r="T51" s="304"/>
      <c r="U51" s="304"/>
      <c r="V51" s="304"/>
      <c r="W51" s="304"/>
      <c r="X51" s="305"/>
      <c r="Y51" s="93" t="s">
        <v>15</v>
      </c>
      <c r="Z51" s="94"/>
      <c r="AA51" s="95"/>
      <c r="AB51" s="686" t="s">
        <v>463</v>
      </c>
      <c r="AC51" s="687"/>
      <c r="AD51" s="687"/>
      <c r="AE51" s="98"/>
      <c r="AF51" s="99"/>
      <c r="AG51" s="99"/>
      <c r="AH51" s="99"/>
      <c r="AI51" s="100"/>
      <c r="AJ51" s="98"/>
      <c r="AK51" s="99"/>
      <c r="AL51" s="99"/>
      <c r="AM51" s="99"/>
      <c r="AN51" s="100"/>
      <c r="AO51" s="98"/>
      <c r="AP51" s="99"/>
      <c r="AQ51" s="99"/>
      <c r="AR51" s="99"/>
      <c r="AS51" s="100"/>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0"/>
      <c r="B3" s="701"/>
      <c r="C3" s="701"/>
      <c r="D3" s="701"/>
      <c r="E3" s="701"/>
      <c r="F3" s="70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0"/>
      <c r="B4" s="701"/>
      <c r="C4" s="701"/>
      <c r="D4" s="701"/>
      <c r="E4" s="701"/>
      <c r="F4" s="70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0"/>
      <c r="B5" s="701"/>
      <c r="C5" s="701"/>
      <c r="D5" s="701"/>
      <c r="E5" s="701"/>
      <c r="F5" s="70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0"/>
      <c r="B6" s="701"/>
      <c r="C6" s="701"/>
      <c r="D6" s="701"/>
      <c r="E6" s="701"/>
      <c r="F6" s="70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hidden="1" customHeight="1" x14ac:dyDescent="0.15">
      <c r="A7" s="700"/>
      <c r="B7" s="701"/>
      <c r="C7" s="701"/>
      <c r="D7" s="701"/>
      <c r="E7" s="701"/>
      <c r="F7" s="70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hidden="1" customHeight="1" x14ac:dyDescent="0.15">
      <c r="A8" s="700"/>
      <c r="B8" s="701"/>
      <c r="C8" s="701"/>
      <c r="D8" s="701"/>
      <c r="E8" s="701"/>
      <c r="F8" s="70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0"/>
      <c r="B9" s="701"/>
      <c r="C9" s="701"/>
      <c r="D9" s="701"/>
      <c r="E9" s="701"/>
      <c r="F9" s="70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0"/>
      <c r="B10" s="701"/>
      <c r="C10" s="701"/>
      <c r="D10" s="701"/>
      <c r="E10" s="701"/>
      <c r="F10" s="70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0"/>
      <c r="B11" s="701"/>
      <c r="C11" s="701"/>
      <c r="D11" s="701"/>
      <c r="E11" s="701"/>
      <c r="F11" s="70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0"/>
      <c r="B12" s="701"/>
      <c r="C12" s="701"/>
      <c r="D12" s="701"/>
      <c r="E12" s="701"/>
      <c r="F12" s="70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0"/>
      <c r="B13" s="701"/>
      <c r="C13" s="701"/>
      <c r="D13" s="701"/>
      <c r="E13" s="701"/>
      <c r="F13" s="70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0"/>
      <c r="B14" s="701"/>
      <c r="C14" s="701"/>
      <c r="D14" s="701"/>
      <c r="E14" s="701"/>
      <c r="F14" s="702"/>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0"/>
      <c r="B15" s="701"/>
      <c r="C15" s="701"/>
      <c r="D15" s="701"/>
      <c r="E15" s="701"/>
      <c r="F15" s="702"/>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0"/>
      <c r="B16" s="701"/>
      <c r="C16" s="701"/>
      <c r="D16" s="701"/>
      <c r="E16" s="701"/>
      <c r="F16" s="70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0"/>
      <c r="B17" s="701"/>
      <c r="C17" s="701"/>
      <c r="D17" s="701"/>
      <c r="E17" s="701"/>
      <c r="F17" s="70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0"/>
      <c r="B18" s="701"/>
      <c r="C18" s="701"/>
      <c r="D18" s="701"/>
      <c r="E18" s="701"/>
      <c r="F18" s="70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0"/>
      <c r="B19" s="701"/>
      <c r="C19" s="701"/>
      <c r="D19" s="701"/>
      <c r="E19" s="701"/>
      <c r="F19" s="70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hidden="1" customHeight="1" x14ac:dyDescent="0.15">
      <c r="A20" s="700"/>
      <c r="B20" s="701"/>
      <c r="C20" s="701"/>
      <c r="D20" s="701"/>
      <c r="E20" s="701"/>
      <c r="F20" s="70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0"/>
      <c r="B21" s="701"/>
      <c r="C21" s="701"/>
      <c r="D21" s="701"/>
      <c r="E21" s="701"/>
      <c r="F21" s="70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0"/>
      <c r="B22" s="701"/>
      <c r="C22" s="701"/>
      <c r="D22" s="701"/>
      <c r="E22" s="701"/>
      <c r="F22" s="70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0"/>
      <c r="B23" s="701"/>
      <c r="C23" s="701"/>
      <c r="D23" s="701"/>
      <c r="E23" s="701"/>
      <c r="F23" s="70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0"/>
      <c r="B24" s="701"/>
      <c r="C24" s="701"/>
      <c r="D24" s="701"/>
      <c r="E24" s="701"/>
      <c r="F24" s="70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0"/>
      <c r="B25" s="701"/>
      <c r="C25" s="701"/>
      <c r="D25" s="701"/>
      <c r="E25" s="701"/>
      <c r="F25" s="70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0"/>
      <c r="B26" s="701"/>
      <c r="C26" s="701"/>
      <c r="D26" s="701"/>
      <c r="E26" s="701"/>
      <c r="F26" s="70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0"/>
      <c r="B27" s="701"/>
      <c r="C27" s="701"/>
      <c r="D27" s="701"/>
      <c r="E27" s="701"/>
      <c r="F27" s="702"/>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0"/>
      <c r="B28" s="701"/>
      <c r="C28" s="701"/>
      <c r="D28" s="701"/>
      <c r="E28" s="701"/>
      <c r="F28" s="702"/>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0"/>
      <c r="B29" s="701"/>
      <c r="C29" s="701"/>
      <c r="D29" s="701"/>
      <c r="E29" s="701"/>
      <c r="F29" s="70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0"/>
      <c r="B30" s="701"/>
      <c r="C30" s="701"/>
      <c r="D30" s="701"/>
      <c r="E30" s="701"/>
      <c r="F30" s="70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0"/>
      <c r="B31" s="701"/>
      <c r="C31" s="701"/>
      <c r="D31" s="701"/>
      <c r="E31" s="701"/>
      <c r="F31" s="70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0"/>
      <c r="B32" s="701"/>
      <c r="C32" s="701"/>
      <c r="D32" s="701"/>
      <c r="E32" s="701"/>
      <c r="F32" s="70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0"/>
      <c r="B33" s="701"/>
      <c r="C33" s="701"/>
      <c r="D33" s="701"/>
      <c r="E33" s="701"/>
      <c r="F33" s="70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hidden="1" customHeight="1" x14ac:dyDescent="0.15">
      <c r="A34" s="700"/>
      <c r="B34" s="701"/>
      <c r="C34" s="701"/>
      <c r="D34" s="701"/>
      <c r="E34" s="701"/>
      <c r="F34" s="70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0"/>
      <c r="B35" s="701"/>
      <c r="C35" s="701"/>
      <c r="D35" s="701"/>
      <c r="E35" s="701"/>
      <c r="F35" s="70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0"/>
      <c r="B36" s="701"/>
      <c r="C36" s="701"/>
      <c r="D36" s="701"/>
      <c r="E36" s="701"/>
      <c r="F36" s="70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0"/>
      <c r="B37" s="701"/>
      <c r="C37" s="701"/>
      <c r="D37" s="701"/>
      <c r="E37" s="701"/>
      <c r="F37" s="70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0"/>
      <c r="B38" s="701"/>
      <c r="C38" s="701"/>
      <c r="D38" s="701"/>
      <c r="E38" s="701"/>
      <c r="F38" s="70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0"/>
      <c r="B39" s="701"/>
      <c r="C39" s="701"/>
      <c r="D39" s="701"/>
      <c r="E39" s="701"/>
      <c r="F39" s="70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0"/>
      <c r="B40" s="701"/>
      <c r="C40" s="701"/>
      <c r="D40" s="701"/>
      <c r="E40" s="701"/>
      <c r="F40" s="702"/>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0"/>
      <c r="B41" s="701"/>
      <c r="C41" s="701"/>
      <c r="D41" s="701"/>
      <c r="E41" s="701"/>
      <c r="F41" s="702"/>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0"/>
      <c r="B42" s="701"/>
      <c r="C42" s="701"/>
      <c r="D42" s="701"/>
      <c r="E42" s="701"/>
      <c r="F42" s="70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0"/>
      <c r="B43" s="701"/>
      <c r="C43" s="701"/>
      <c r="D43" s="701"/>
      <c r="E43" s="701"/>
      <c r="F43" s="70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0"/>
      <c r="B44" s="701"/>
      <c r="C44" s="701"/>
      <c r="D44" s="701"/>
      <c r="E44" s="701"/>
      <c r="F44" s="70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0"/>
      <c r="B45" s="701"/>
      <c r="C45" s="701"/>
      <c r="D45" s="701"/>
      <c r="E45" s="701"/>
      <c r="F45" s="70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0"/>
      <c r="B46" s="701"/>
      <c r="C46" s="701"/>
      <c r="D46" s="701"/>
      <c r="E46" s="701"/>
      <c r="F46" s="70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0"/>
      <c r="B47" s="701"/>
      <c r="C47" s="701"/>
      <c r="D47" s="701"/>
      <c r="E47" s="701"/>
      <c r="F47" s="70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hidden="1" customHeight="1" x14ac:dyDescent="0.15">
      <c r="A48" s="700"/>
      <c r="B48" s="701"/>
      <c r="C48" s="701"/>
      <c r="D48" s="701"/>
      <c r="E48" s="701"/>
      <c r="F48" s="70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0"/>
      <c r="B49" s="701"/>
      <c r="C49" s="701"/>
      <c r="D49" s="701"/>
      <c r="E49" s="701"/>
      <c r="F49" s="70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0"/>
      <c r="B50" s="701"/>
      <c r="C50" s="701"/>
      <c r="D50" s="701"/>
      <c r="E50" s="701"/>
      <c r="F50" s="70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0"/>
      <c r="B51" s="701"/>
      <c r="C51" s="701"/>
      <c r="D51" s="701"/>
      <c r="E51" s="701"/>
      <c r="F51" s="70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0"/>
      <c r="B52" s="701"/>
      <c r="C52" s="701"/>
      <c r="D52" s="701"/>
      <c r="E52" s="701"/>
      <c r="F52" s="70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x14ac:dyDescent="0.15"/>
    <row r="55" spans="1:50" ht="30" hidden="1" customHeight="1" x14ac:dyDescent="0.15">
      <c r="A55" s="706" t="s">
        <v>34</v>
      </c>
      <c r="B55" s="707"/>
      <c r="C55" s="707"/>
      <c r="D55" s="707"/>
      <c r="E55" s="707"/>
      <c r="F55" s="708"/>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0"/>
      <c r="B56" s="701"/>
      <c r="C56" s="701"/>
      <c r="D56" s="701"/>
      <c r="E56" s="701"/>
      <c r="F56" s="70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15">
      <c r="A57" s="700"/>
      <c r="B57" s="701"/>
      <c r="C57" s="701"/>
      <c r="D57" s="701"/>
      <c r="E57" s="701"/>
      <c r="F57" s="70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15">
      <c r="A58" s="700"/>
      <c r="B58" s="701"/>
      <c r="C58" s="701"/>
      <c r="D58" s="701"/>
      <c r="E58" s="701"/>
      <c r="F58" s="70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hidden="1" customHeight="1" x14ac:dyDescent="0.15">
      <c r="A59" s="700"/>
      <c r="B59" s="701"/>
      <c r="C59" s="701"/>
      <c r="D59" s="701"/>
      <c r="E59" s="701"/>
      <c r="F59" s="70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hidden="1" customHeight="1" x14ac:dyDescent="0.15">
      <c r="A60" s="700"/>
      <c r="B60" s="701"/>
      <c r="C60" s="701"/>
      <c r="D60" s="701"/>
      <c r="E60" s="701"/>
      <c r="F60" s="70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hidden="1" customHeight="1" x14ac:dyDescent="0.15">
      <c r="A61" s="700"/>
      <c r="B61" s="701"/>
      <c r="C61" s="701"/>
      <c r="D61" s="701"/>
      <c r="E61" s="701"/>
      <c r="F61" s="70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hidden="1" customHeight="1" x14ac:dyDescent="0.15">
      <c r="A62" s="700"/>
      <c r="B62" s="701"/>
      <c r="C62" s="701"/>
      <c r="D62" s="701"/>
      <c r="E62" s="701"/>
      <c r="F62" s="70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hidden="1" customHeight="1" x14ac:dyDescent="0.15">
      <c r="A63" s="700"/>
      <c r="B63" s="701"/>
      <c r="C63" s="701"/>
      <c r="D63" s="701"/>
      <c r="E63" s="701"/>
      <c r="F63" s="70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hidden="1" customHeight="1" x14ac:dyDescent="0.15">
      <c r="A64" s="700"/>
      <c r="B64" s="701"/>
      <c r="C64" s="701"/>
      <c r="D64" s="701"/>
      <c r="E64" s="701"/>
      <c r="F64" s="70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hidden="1" customHeight="1" x14ac:dyDescent="0.15">
      <c r="A65" s="700"/>
      <c r="B65" s="701"/>
      <c r="C65" s="701"/>
      <c r="D65" s="701"/>
      <c r="E65" s="701"/>
      <c r="F65" s="70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hidden="1" customHeight="1" x14ac:dyDescent="0.15">
      <c r="A66" s="700"/>
      <c r="B66" s="701"/>
      <c r="C66" s="701"/>
      <c r="D66" s="701"/>
      <c r="E66" s="701"/>
      <c r="F66" s="70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hidden="1" customHeight="1" thickBot="1" x14ac:dyDescent="0.2">
      <c r="A67" s="700"/>
      <c r="B67" s="701"/>
      <c r="C67" s="701"/>
      <c r="D67" s="701"/>
      <c r="E67" s="701"/>
      <c r="F67" s="702"/>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hidden="1" customHeight="1" x14ac:dyDescent="0.15">
      <c r="A68" s="700"/>
      <c r="B68" s="701"/>
      <c r="C68" s="701"/>
      <c r="D68" s="701"/>
      <c r="E68" s="701"/>
      <c r="F68" s="702"/>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0"/>
      <c r="B69" s="701"/>
      <c r="C69" s="701"/>
      <c r="D69" s="701"/>
      <c r="E69" s="701"/>
      <c r="F69" s="70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0"/>
      <c r="B70" s="701"/>
      <c r="C70" s="701"/>
      <c r="D70" s="701"/>
      <c r="E70" s="701"/>
      <c r="F70" s="70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0"/>
      <c r="B71" s="701"/>
      <c r="C71" s="701"/>
      <c r="D71" s="701"/>
      <c r="E71" s="701"/>
      <c r="F71" s="70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hidden="1" customHeight="1" x14ac:dyDescent="0.15">
      <c r="A72" s="700"/>
      <c r="B72" s="701"/>
      <c r="C72" s="701"/>
      <c r="D72" s="701"/>
      <c r="E72" s="701"/>
      <c r="F72" s="70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hidden="1" customHeight="1" x14ac:dyDescent="0.15">
      <c r="A73" s="700"/>
      <c r="B73" s="701"/>
      <c r="C73" s="701"/>
      <c r="D73" s="701"/>
      <c r="E73" s="701"/>
      <c r="F73" s="70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hidden="1" customHeight="1" x14ac:dyDescent="0.15">
      <c r="A74" s="700"/>
      <c r="B74" s="701"/>
      <c r="C74" s="701"/>
      <c r="D74" s="701"/>
      <c r="E74" s="701"/>
      <c r="F74" s="70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hidden="1" customHeight="1" x14ac:dyDescent="0.15">
      <c r="A75" s="700"/>
      <c r="B75" s="701"/>
      <c r="C75" s="701"/>
      <c r="D75" s="701"/>
      <c r="E75" s="701"/>
      <c r="F75" s="70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hidden="1" customHeight="1" x14ac:dyDescent="0.15">
      <c r="A76" s="700"/>
      <c r="B76" s="701"/>
      <c r="C76" s="701"/>
      <c r="D76" s="701"/>
      <c r="E76" s="701"/>
      <c r="F76" s="70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hidden="1" customHeight="1" x14ac:dyDescent="0.15">
      <c r="A77" s="700"/>
      <c r="B77" s="701"/>
      <c r="C77" s="701"/>
      <c r="D77" s="701"/>
      <c r="E77" s="701"/>
      <c r="F77" s="70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hidden="1" customHeight="1" x14ac:dyDescent="0.15">
      <c r="A78" s="700"/>
      <c r="B78" s="701"/>
      <c r="C78" s="701"/>
      <c r="D78" s="701"/>
      <c r="E78" s="701"/>
      <c r="F78" s="70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hidden="1" customHeight="1" x14ac:dyDescent="0.15">
      <c r="A79" s="700"/>
      <c r="B79" s="701"/>
      <c r="C79" s="701"/>
      <c r="D79" s="701"/>
      <c r="E79" s="701"/>
      <c r="F79" s="70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hidden="1" customHeight="1" thickBot="1" x14ac:dyDescent="0.2">
      <c r="A80" s="700"/>
      <c r="B80" s="701"/>
      <c r="C80" s="701"/>
      <c r="D80" s="701"/>
      <c r="E80" s="701"/>
      <c r="F80" s="702"/>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hidden="1" customHeight="1" x14ac:dyDescent="0.15">
      <c r="A81" s="700"/>
      <c r="B81" s="701"/>
      <c r="C81" s="701"/>
      <c r="D81" s="701"/>
      <c r="E81" s="701"/>
      <c r="F81" s="702"/>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0"/>
      <c r="B82" s="701"/>
      <c r="C82" s="701"/>
      <c r="D82" s="701"/>
      <c r="E82" s="701"/>
      <c r="F82" s="70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0"/>
      <c r="B83" s="701"/>
      <c r="C83" s="701"/>
      <c r="D83" s="701"/>
      <c r="E83" s="701"/>
      <c r="F83" s="70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0"/>
      <c r="B84" s="701"/>
      <c r="C84" s="701"/>
      <c r="D84" s="701"/>
      <c r="E84" s="701"/>
      <c r="F84" s="70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hidden="1" customHeight="1" x14ac:dyDescent="0.15">
      <c r="A85" s="700"/>
      <c r="B85" s="701"/>
      <c r="C85" s="701"/>
      <c r="D85" s="701"/>
      <c r="E85" s="701"/>
      <c r="F85" s="70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hidden="1" customHeight="1" x14ac:dyDescent="0.15">
      <c r="A86" s="700"/>
      <c r="B86" s="701"/>
      <c r="C86" s="701"/>
      <c r="D86" s="701"/>
      <c r="E86" s="701"/>
      <c r="F86" s="70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hidden="1" customHeight="1" x14ac:dyDescent="0.15">
      <c r="A87" s="700"/>
      <c r="B87" s="701"/>
      <c r="C87" s="701"/>
      <c r="D87" s="701"/>
      <c r="E87" s="701"/>
      <c r="F87" s="70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hidden="1" customHeight="1" x14ac:dyDescent="0.15">
      <c r="A88" s="700"/>
      <c r="B88" s="701"/>
      <c r="C88" s="701"/>
      <c r="D88" s="701"/>
      <c r="E88" s="701"/>
      <c r="F88" s="70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hidden="1" customHeight="1" x14ac:dyDescent="0.15">
      <c r="A89" s="700"/>
      <c r="B89" s="701"/>
      <c r="C89" s="701"/>
      <c r="D89" s="701"/>
      <c r="E89" s="701"/>
      <c r="F89" s="70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hidden="1" customHeight="1" x14ac:dyDescent="0.15">
      <c r="A90" s="700"/>
      <c r="B90" s="701"/>
      <c r="C90" s="701"/>
      <c r="D90" s="701"/>
      <c r="E90" s="701"/>
      <c r="F90" s="70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hidden="1" customHeight="1" x14ac:dyDescent="0.15">
      <c r="A91" s="700"/>
      <c r="B91" s="701"/>
      <c r="C91" s="701"/>
      <c r="D91" s="701"/>
      <c r="E91" s="701"/>
      <c r="F91" s="70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hidden="1" customHeight="1" x14ac:dyDescent="0.15">
      <c r="A92" s="700"/>
      <c r="B92" s="701"/>
      <c r="C92" s="701"/>
      <c r="D92" s="701"/>
      <c r="E92" s="701"/>
      <c r="F92" s="70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hidden="1" customHeight="1" thickBot="1" x14ac:dyDescent="0.2">
      <c r="A93" s="700"/>
      <c r="B93" s="701"/>
      <c r="C93" s="701"/>
      <c r="D93" s="701"/>
      <c r="E93" s="701"/>
      <c r="F93" s="702"/>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hidden="1" customHeight="1" x14ac:dyDescent="0.15">
      <c r="A94" s="700"/>
      <c r="B94" s="701"/>
      <c r="C94" s="701"/>
      <c r="D94" s="701"/>
      <c r="E94" s="701"/>
      <c r="F94" s="702"/>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0"/>
      <c r="B95" s="701"/>
      <c r="C95" s="701"/>
      <c r="D95" s="701"/>
      <c r="E95" s="701"/>
      <c r="F95" s="70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0"/>
      <c r="B96" s="701"/>
      <c r="C96" s="701"/>
      <c r="D96" s="701"/>
      <c r="E96" s="701"/>
      <c r="F96" s="70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0"/>
      <c r="B97" s="701"/>
      <c r="C97" s="701"/>
      <c r="D97" s="701"/>
      <c r="E97" s="701"/>
      <c r="F97" s="70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hidden="1" customHeight="1" x14ac:dyDescent="0.15">
      <c r="A98" s="700"/>
      <c r="B98" s="701"/>
      <c r="C98" s="701"/>
      <c r="D98" s="701"/>
      <c r="E98" s="701"/>
      <c r="F98" s="70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hidden="1" customHeight="1" x14ac:dyDescent="0.15">
      <c r="A99" s="700"/>
      <c r="B99" s="701"/>
      <c r="C99" s="701"/>
      <c r="D99" s="701"/>
      <c r="E99" s="701"/>
      <c r="F99" s="70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hidden="1" customHeight="1" x14ac:dyDescent="0.15">
      <c r="A100" s="700"/>
      <c r="B100" s="701"/>
      <c r="C100" s="701"/>
      <c r="D100" s="701"/>
      <c r="E100" s="701"/>
      <c r="F100" s="70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hidden="1" customHeight="1" x14ac:dyDescent="0.15">
      <c r="A101" s="700"/>
      <c r="B101" s="701"/>
      <c r="C101" s="701"/>
      <c r="D101" s="701"/>
      <c r="E101" s="701"/>
      <c r="F101" s="70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hidden="1" customHeight="1" x14ac:dyDescent="0.15">
      <c r="A102" s="700"/>
      <c r="B102" s="701"/>
      <c r="C102" s="701"/>
      <c r="D102" s="701"/>
      <c r="E102" s="701"/>
      <c r="F102" s="70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hidden="1" customHeight="1" x14ac:dyDescent="0.15">
      <c r="A103" s="700"/>
      <c r="B103" s="701"/>
      <c r="C103" s="701"/>
      <c r="D103" s="701"/>
      <c r="E103" s="701"/>
      <c r="F103" s="70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hidden="1" customHeight="1" x14ac:dyDescent="0.15">
      <c r="A104" s="700"/>
      <c r="B104" s="701"/>
      <c r="C104" s="701"/>
      <c r="D104" s="701"/>
      <c r="E104" s="701"/>
      <c r="F104" s="70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hidden="1" customHeight="1" x14ac:dyDescent="0.15">
      <c r="A105" s="700"/>
      <c r="B105" s="701"/>
      <c r="C105" s="701"/>
      <c r="D105" s="701"/>
      <c r="E105" s="701"/>
      <c r="F105" s="70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hidden="1"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hidden="1" customHeight="1" thickBot="1" x14ac:dyDescent="0.2"/>
    <row r="108" spans="1:50" ht="30" hidden="1" customHeight="1" x14ac:dyDescent="0.15">
      <c r="A108" s="706" t="s">
        <v>34</v>
      </c>
      <c r="B108" s="707"/>
      <c r="C108" s="707"/>
      <c r="D108" s="707"/>
      <c r="E108" s="707"/>
      <c r="F108" s="708"/>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0"/>
      <c r="B109" s="701"/>
      <c r="C109" s="701"/>
      <c r="D109" s="701"/>
      <c r="E109" s="701"/>
      <c r="F109" s="70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0"/>
      <c r="B110" s="701"/>
      <c r="C110" s="701"/>
      <c r="D110" s="701"/>
      <c r="E110" s="701"/>
      <c r="F110" s="70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0"/>
      <c r="B111" s="701"/>
      <c r="C111" s="701"/>
      <c r="D111" s="701"/>
      <c r="E111" s="701"/>
      <c r="F111" s="70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hidden="1" customHeight="1" x14ac:dyDescent="0.15">
      <c r="A112" s="700"/>
      <c r="B112" s="701"/>
      <c r="C112" s="701"/>
      <c r="D112" s="701"/>
      <c r="E112" s="701"/>
      <c r="F112" s="70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hidden="1" customHeight="1" x14ac:dyDescent="0.15">
      <c r="A113" s="700"/>
      <c r="B113" s="701"/>
      <c r="C113" s="701"/>
      <c r="D113" s="701"/>
      <c r="E113" s="701"/>
      <c r="F113" s="70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hidden="1" customHeight="1" x14ac:dyDescent="0.15">
      <c r="A114" s="700"/>
      <c r="B114" s="701"/>
      <c r="C114" s="701"/>
      <c r="D114" s="701"/>
      <c r="E114" s="701"/>
      <c r="F114" s="70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hidden="1" customHeight="1" x14ac:dyDescent="0.15">
      <c r="A115" s="700"/>
      <c r="B115" s="701"/>
      <c r="C115" s="701"/>
      <c r="D115" s="701"/>
      <c r="E115" s="701"/>
      <c r="F115" s="70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hidden="1" customHeight="1" x14ac:dyDescent="0.15">
      <c r="A116" s="700"/>
      <c r="B116" s="701"/>
      <c r="C116" s="701"/>
      <c r="D116" s="701"/>
      <c r="E116" s="701"/>
      <c r="F116" s="70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hidden="1" customHeight="1" x14ac:dyDescent="0.15">
      <c r="A117" s="700"/>
      <c r="B117" s="701"/>
      <c r="C117" s="701"/>
      <c r="D117" s="701"/>
      <c r="E117" s="701"/>
      <c r="F117" s="70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hidden="1" customHeight="1" x14ac:dyDescent="0.15">
      <c r="A118" s="700"/>
      <c r="B118" s="701"/>
      <c r="C118" s="701"/>
      <c r="D118" s="701"/>
      <c r="E118" s="701"/>
      <c r="F118" s="70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hidden="1" customHeight="1" x14ac:dyDescent="0.15">
      <c r="A119" s="700"/>
      <c r="B119" s="701"/>
      <c r="C119" s="701"/>
      <c r="D119" s="701"/>
      <c r="E119" s="701"/>
      <c r="F119" s="70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hidden="1" customHeight="1" thickBot="1" x14ac:dyDescent="0.2">
      <c r="A120" s="700"/>
      <c r="B120" s="701"/>
      <c r="C120" s="701"/>
      <c r="D120" s="701"/>
      <c r="E120" s="701"/>
      <c r="F120" s="702"/>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hidden="1" customHeight="1" x14ac:dyDescent="0.15">
      <c r="A121" s="700"/>
      <c r="B121" s="701"/>
      <c r="C121" s="701"/>
      <c r="D121" s="701"/>
      <c r="E121" s="701"/>
      <c r="F121" s="702"/>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0"/>
      <c r="B122" s="701"/>
      <c r="C122" s="701"/>
      <c r="D122" s="701"/>
      <c r="E122" s="701"/>
      <c r="F122" s="70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0"/>
      <c r="B123" s="701"/>
      <c r="C123" s="701"/>
      <c r="D123" s="701"/>
      <c r="E123" s="701"/>
      <c r="F123" s="70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0"/>
      <c r="B124" s="701"/>
      <c r="C124" s="701"/>
      <c r="D124" s="701"/>
      <c r="E124" s="701"/>
      <c r="F124" s="70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hidden="1" customHeight="1" x14ac:dyDescent="0.15">
      <c r="A125" s="700"/>
      <c r="B125" s="701"/>
      <c r="C125" s="701"/>
      <c r="D125" s="701"/>
      <c r="E125" s="701"/>
      <c r="F125" s="70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hidden="1" customHeight="1" x14ac:dyDescent="0.15">
      <c r="A126" s="700"/>
      <c r="B126" s="701"/>
      <c r="C126" s="701"/>
      <c r="D126" s="701"/>
      <c r="E126" s="701"/>
      <c r="F126" s="70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hidden="1" customHeight="1" x14ac:dyDescent="0.15">
      <c r="A127" s="700"/>
      <c r="B127" s="701"/>
      <c r="C127" s="701"/>
      <c r="D127" s="701"/>
      <c r="E127" s="701"/>
      <c r="F127" s="70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hidden="1" customHeight="1" x14ac:dyDescent="0.15">
      <c r="A128" s="700"/>
      <c r="B128" s="701"/>
      <c r="C128" s="701"/>
      <c r="D128" s="701"/>
      <c r="E128" s="701"/>
      <c r="F128" s="70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hidden="1" customHeight="1" x14ac:dyDescent="0.15">
      <c r="A129" s="700"/>
      <c r="B129" s="701"/>
      <c r="C129" s="701"/>
      <c r="D129" s="701"/>
      <c r="E129" s="701"/>
      <c r="F129" s="70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hidden="1" customHeight="1" x14ac:dyDescent="0.15">
      <c r="A130" s="700"/>
      <c r="B130" s="701"/>
      <c r="C130" s="701"/>
      <c r="D130" s="701"/>
      <c r="E130" s="701"/>
      <c r="F130" s="70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hidden="1" customHeight="1" x14ac:dyDescent="0.15">
      <c r="A131" s="700"/>
      <c r="B131" s="701"/>
      <c r="C131" s="701"/>
      <c r="D131" s="701"/>
      <c r="E131" s="701"/>
      <c r="F131" s="70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hidden="1" customHeight="1" x14ac:dyDescent="0.15">
      <c r="A132" s="700"/>
      <c r="B132" s="701"/>
      <c r="C132" s="701"/>
      <c r="D132" s="701"/>
      <c r="E132" s="701"/>
      <c r="F132" s="70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hidden="1" customHeight="1" thickBot="1" x14ac:dyDescent="0.2">
      <c r="A133" s="700"/>
      <c r="B133" s="701"/>
      <c r="C133" s="701"/>
      <c r="D133" s="701"/>
      <c r="E133" s="701"/>
      <c r="F133" s="702"/>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hidden="1" customHeight="1" x14ac:dyDescent="0.15">
      <c r="A134" s="700"/>
      <c r="B134" s="701"/>
      <c r="C134" s="701"/>
      <c r="D134" s="701"/>
      <c r="E134" s="701"/>
      <c r="F134" s="702"/>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0"/>
      <c r="B135" s="701"/>
      <c r="C135" s="701"/>
      <c r="D135" s="701"/>
      <c r="E135" s="701"/>
      <c r="F135" s="70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0"/>
      <c r="B136" s="701"/>
      <c r="C136" s="701"/>
      <c r="D136" s="701"/>
      <c r="E136" s="701"/>
      <c r="F136" s="70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0"/>
      <c r="B137" s="701"/>
      <c r="C137" s="701"/>
      <c r="D137" s="701"/>
      <c r="E137" s="701"/>
      <c r="F137" s="70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hidden="1" customHeight="1" x14ac:dyDescent="0.15">
      <c r="A138" s="700"/>
      <c r="B138" s="701"/>
      <c r="C138" s="701"/>
      <c r="D138" s="701"/>
      <c r="E138" s="701"/>
      <c r="F138" s="70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hidden="1" customHeight="1" x14ac:dyDescent="0.15">
      <c r="A139" s="700"/>
      <c r="B139" s="701"/>
      <c r="C139" s="701"/>
      <c r="D139" s="701"/>
      <c r="E139" s="701"/>
      <c r="F139" s="70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hidden="1" customHeight="1" x14ac:dyDescent="0.15">
      <c r="A140" s="700"/>
      <c r="B140" s="701"/>
      <c r="C140" s="701"/>
      <c r="D140" s="701"/>
      <c r="E140" s="701"/>
      <c r="F140" s="70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hidden="1" customHeight="1" x14ac:dyDescent="0.15">
      <c r="A141" s="700"/>
      <c r="B141" s="701"/>
      <c r="C141" s="701"/>
      <c r="D141" s="701"/>
      <c r="E141" s="701"/>
      <c r="F141" s="70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hidden="1" customHeight="1" x14ac:dyDescent="0.15">
      <c r="A142" s="700"/>
      <c r="B142" s="701"/>
      <c r="C142" s="701"/>
      <c r="D142" s="701"/>
      <c r="E142" s="701"/>
      <c r="F142" s="70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hidden="1" customHeight="1" x14ac:dyDescent="0.15">
      <c r="A143" s="700"/>
      <c r="B143" s="701"/>
      <c r="C143" s="701"/>
      <c r="D143" s="701"/>
      <c r="E143" s="701"/>
      <c r="F143" s="70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hidden="1" customHeight="1" x14ac:dyDescent="0.15">
      <c r="A144" s="700"/>
      <c r="B144" s="701"/>
      <c r="C144" s="701"/>
      <c r="D144" s="701"/>
      <c r="E144" s="701"/>
      <c r="F144" s="70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hidden="1" customHeight="1" x14ac:dyDescent="0.15">
      <c r="A145" s="700"/>
      <c r="B145" s="701"/>
      <c r="C145" s="701"/>
      <c r="D145" s="701"/>
      <c r="E145" s="701"/>
      <c r="F145" s="70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hidden="1" customHeight="1" thickBot="1" x14ac:dyDescent="0.2">
      <c r="A146" s="700"/>
      <c r="B146" s="701"/>
      <c r="C146" s="701"/>
      <c r="D146" s="701"/>
      <c r="E146" s="701"/>
      <c r="F146" s="702"/>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hidden="1" customHeight="1" x14ac:dyDescent="0.15">
      <c r="A147" s="700"/>
      <c r="B147" s="701"/>
      <c r="C147" s="701"/>
      <c r="D147" s="701"/>
      <c r="E147" s="701"/>
      <c r="F147" s="702"/>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0"/>
      <c r="B148" s="701"/>
      <c r="C148" s="701"/>
      <c r="D148" s="701"/>
      <c r="E148" s="701"/>
      <c r="F148" s="70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0"/>
      <c r="B149" s="701"/>
      <c r="C149" s="701"/>
      <c r="D149" s="701"/>
      <c r="E149" s="701"/>
      <c r="F149" s="70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0"/>
      <c r="B150" s="701"/>
      <c r="C150" s="701"/>
      <c r="D150" s="701"/>
      <c r="E150" s="701"/>
      <c r="F150" s="70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hidden="1" customHeight="1" x14ac:dyDescent="0.15">
      <c r="A151" s="700"/>
      <c r="B151" s="701"/>
      <c r="C151" s="701"/>
      <c r="D151" s="701"/>
      <c r="E151" s="701"/>
      <c r="F151" s="70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hidden="1" customHeight="1" x14ac:dyDescent="0.15">
      <c r="A152" s="700"/>
      <c r="B152" s="701"/>
      <c r="C152" s="701"/>
      <c r="D152" s="701"/>
      <c r="E152" s="701"/>
      <c r="F152" s="70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hidden="1" customHeight="1" x14ac:dyDescent="0.15">
      <c r="A153" s="700"/>
      <c r="B153" s="701"/>
      <c r="C153" s="701"/>
      <c r="D153" s="701"/>
      <c r="E153" s="701"/>
      <c r="F153" s="70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hidden="1" customHeight="1" x14ac:dyDescent="0.15">
      <c r="A154" s="700"/>
      <c r="B154" s="701"/>
      <c r="C154" s="701"/>
      <c r="D154" s="701"/>
      <c r="E154" s="701"/>
      <c r="F154" s="70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hidden="1" customHeight="1" x14ac:dyDescent="0.15">
      <c r="A155" s="700"/>
      <c r="B155" s="701"/>
      <c r="C155" s="701"/>
      <c r="D155" s="701"/>
      <c r="E155" s="701"/>
      <c r="F155" s="70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hidden="1" customHeight="1" x14ac:dyDescent="0.15">
      <c r="A156" s="700"/>
      <c r="B156" s="701"/>
      <c r="C156" s="701"/>
      <c r="D156" s="701"/>
      <c r="E156" s="701"/>
      <c r="F156" s="70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hidden="1" customHeight="1" x14ac:dyDescent="0.15">
      <c r="A157" s="700"/>
      <c r="B157" s="701"/>
      <c r="C157" s="701"/>
      <c r="D157" s="701"/>
      <c r="E157" s="701"/>
      <c r="F157" s="70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hidden="1" customHeight="1" x14ac:dyDescent="0.15">
      <c r="A158" s="700"/>
      <c r="B158" s="701"/>
      <c r="C158" s="701"/>
      <c r="D158" s="701"/>
      <c r="E158" s="701"/>
      <c r="F158" s="70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hidden="1"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hidden="1" customHeight="1" thickBot="1" x14ac:dyDescent="0.2"/>
    <row r="161" spans="1:50" ht="30" hidden="1" customHeight="1" x14ac:dyDescent="0.15">
      <c r="A161" s="706" t="s">
        <v>34</v>
      </c>
      <c r="B161" s="707"/>
      <c r="C161" s="707"/>
      <c r="D161" s="707"/>
      <c r="E161" s="707"/>
      <c r="F161" s="708"/>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0"/>
      <c r="B162" s="701"/>
      <c r="C162" s="701"/>
      <c r="D162" s="701"/>
      <c r="E162" s="701"/>
      <c r="F162" s="70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0"/>
      <c r="B163" s="701"/>
      <c r="C163" s="701"/>
      <c r="D163" s="701"/>
      <c r="E163" s="701"/>
      <c r="F163" s="70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0"/>
      <c r="B164" s="701"/>
      <c r="C164" s="701"/>
      <c r="D164" s="701"/>
      <c r="E164" s="701"/>
      <c r="F164" s="70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hidden="1" customHeight="1" x14ac:dyDescent="0.15">
      <c r="A165" s="700"/>
      <c r="B165" s="701"/>
      <c r="C165" s="701"/>
      <c r="D165" s="701"/>
      <c r="E165" s="701"/>
      <c r="F165" s="70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hidden="1" customHeight="1" x14ac:dyDescent="0.15">
      <c r="A166" s="700"/>
      <c r="B166" s="701"/>
      <c r="C166" s="701"/>
      <c r="D166" s="701"/>
      <c r="E166" s="701"/>
      <c r="F166" s="70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hidden="1" customHeight="1" x14ac:dyDescent="0.15">
      <c r="A167" s="700"/>
      <c r="B167" s="701"/>
      <c r="C167" s="701"/>
      <c r="D167" s="701"/>
      <c r="E167" s="701"/>
      <c r="F167" s="70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hidden="1" customHeight="1" x14ac:dyDescent="0.15">
      <c r="A168" s="700"/>
      <c r="B168" s="701"/>
      <c r="C168" s="701"/>
      <c r="D168" s="701"/>
      <c r="E168" s="701"/>
      <c r="F168" s="70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hidden="1" customHeight="1" x14ac:dyDescent="0.15">
      <c r="A169" s="700"/>
      <c r="B169" s="701"/>
      <c r="C169" s="701"/>
      <c r="D169" s="701"/>
      <c r="E169" s="701"/>
      <c r="F169" s="70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hidden="1" customHeight="1" x14ac:dyDescent="0.15">
      <c r="A170" s="700"/>
      <c r="B170" s="701"/>
      <c r="C170" s="701"/>
      <c r="D170" s="701"/>
      <c r="E170" s="701"/>
      <c r="F170" s="70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hidden="1" customHeight="1" x14ac:dyDescent="0.15">
      <c r="A171" s="700"/>
      <c r="B171" s="701"/>
      <c r="C171" s="701"/>
      <c r="D171" s="701"/>
      <c r="E171" s="701"/>
      <c r="F171" s="70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hidden="1" customHeight="1" x14ac:dyDescent="0.15">
      <c r="A172" s="700"/>
      <c r="B172" s="701"/>
      <c r="C172" s="701"/>
      <c r="D172" s="701"/>
      <c r="E172" s="701"/>
      <c r="F172" s="70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hidden="1" customHeight="1" thickBot="1" x14ac:dyDescent="0.2">
      <c r="A173" s="700"/>
      <c r="B173" s="701"/>
      <c r="C173" s="701"/>
      <c r="D173" s="701"/>
      <c r="E173" s="701"/>
      <c r="F173" s="702"/>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hidden="1" customHeight="1" x14ac:dyDescent="0.15">
      <c r="A174" s="700"/>
      <c r="B174" s="701"/>
      <c r="C174" s="701"/>
      <c r="D174" s="701"/>
      <c r="E174" s="701"/>
      <c r="F174" s="702"/>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0"/>
      <c r="B175" s="701"/>
      <c r="C175" s="701"/>
      <c r="D175" s="701"/>
      <c r="E175" s="701"/>
      <c r="F175" s="70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0"/>
      <c r="B176" s="701"/>
      <c r="C176" s="701"/>
      <c r="D176" s="701"/>
      <c r="E176" s="701"/>
      <c r="F176" s="70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0"/>
      <c r="B177" s="701"/>
      <c r="C177" s="701"/>
      <c r="D177" s="701"/>
      <c r="E177" s="701"/>
      <c r="F177" s="70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hidden="1" customHeight="1" x14ac:dyDescent="0.15">
      <c r="A178" s="700"/>
      <c r="B178" s="701"/>
      <c r="C178" s="701"/>
      <c r="D178" s="701"/>
      <c r="E178" s="701"/>
      <c r="F178" s="70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hidden="1" customHeight="1" x14ac:dyDescent="0.15">
      <c r="A179" s="700"/>
      <c r="B179" s="701"/>
      <c r="C179" s="701"/>
      <c r="D179" s="701"/>
      <c r="E179" s="701"/>
      <c r="F179" s="70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hidden="1" customHeight="1" x14ac:dyDescent="0.15">
      <c r="A180" s="700"/>
      <c r="B180" s="701"/>
      <c r="C180" s="701"/>
      <c r="D180" s="701"/>
      <c r="E180" s="701"/>
      <c r="F180" s="70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hidden="1" customHeight="1" x14ac:dyDescent="0.15">
      <c r="A181" s="700"/>
      <c r="B181" s="701"/>
      <c r="C181" s="701"/>
      <c r="D181" s="701"/>
      <c r="E181" s="701"/>
      <c r="F181" s="70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700"/>
      <c r="B182" s="701"/>
      <c r="C182" s="701"/>
      <c r="D182" s="701"/>
      <c r="E182" s="701"/>
      <c r="F182" s="70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700"/>
      <c r="B183" s="701"/>
      <c r="C183" s="701"/>
      <c r="D183" s="701"/>
      <c r="E183" s="701"/>
      <c r="F183" s="70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700"/>
      <c r="B184" s="701"/>
      <c r="C184" s="701"/>
      <c r="D184" s="701"/>
      <c r="E184" s="701"/>
      <c r="F184" s="70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700"/>
      <c r="B185" s="701"/>
      <c r="C185" s="701"/>
      <c r="D185" s="701"/>
      <c r="E185" s="701"/>
      <c r="F185" s="70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thickBot="1" x14ac:dyDescent="0.2">
      <c r="A186" s="700"/>
      <c r="B186" s="701"/>
      <c r="C186" s="701"/>
      <c r="D186" s="701"/>
      <c r="E186" s="701"/>
      <c r="F186" s="702"/>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hidden="1" customHeight="1" x14ac:dyDescent="0.15">
      <c r="A187" s="700"/>
      <c r="B187" s="701"/>
      <c r="C187" s="701"/>
      <c r="D187" s="701"/>
      <c r="E187" s="701"/>
      <c r="F187" s="702"/>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0"/>
      <c r="B188" s="701"/>
      <c r="C188" s="701"/>
      <c r="D188" s="701"/>
      <c r="E188" s="701"/>
      <c r="F188" s="70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0"/>
      <c r="B189" s="701"/>
      <c r="C189" s="701"/>
      <c r="D189" s="701"/>
      <c r="E189" s="701"/>
      <c r="F189" s="70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0"/>
      <c r="B190" s="701"/>
      <c r="C190" s="701"/>
      <c r="D190" s="701"/>
      <c r="E190" s="701"/>
      <c r="F190" s="70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hidden="1" customHeight="1" x14ac:dyDescent="0.15">
      <c r="A191" s="700"/>
      <c r="B191" s="701"/>
      <c r="C191" s="701"/>
      <c r="D191" s="701"/>
      <c r="E191" s="701"/>
      <c r="F191" s="70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hidden="1" customHeight="1" x14ac:dyDescent="0.15">
      <c r="A192" s="700"/>
      <c r="B192" s="701"/>
      <c r="C192" s="701"/>
      <c r="D192" s="701"/>
      <c r="E192" s="701"/>
      <c r="F192" s="70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hidden="1" customHeight="1" x14ac:dyDescent="0.15">
      <c r="A193" s="700"/>
      <c r="B193" s="701"/>
      <c r="C193" s="701"/>
      <c r="D193" s="701"/>
      <c r="E193" s="701"/>
      <c r="F193" s="70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hidden="1" customHeight="1" x14ac:dyDescent="0.15">
      <c r="A194" s="700"/>
      <c r="B194" s="701"/>
      <c r="C194" s="701"/>
      <c r="D194" s="701"/>
      <c r="E194" s="701"/>
      <c r="F194" s="70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700"/>
      <c r="B195" s="701"/>
      <c r="C195" s="701"/>
      <c r="D195" s="701"/>
      <c r="E195" s="701"/>
      <c r="F195" s="70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700"/>
      <c r="B196" s="701"/>
      <c r="C196" s="701"/>
      <c r="D196" s="701"/>
      <c r="E196" s="701"/>
      <c r="F196" s="70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700"/>
      <c r="B197" s="701"/>
      <c r="C197" s="701"/>
      <c r="D197" s="701"/>
      <c r="E197" s="701"/>
      <c r="F197" s="70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700"/>
      <c r="B198" s="701"/>
      <c r="C198" s="701"/>
      <c r="D198" s="701"/>
      <c r="E198" s="701"/>
      <c r="F198" s="70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thickBot="1" x14ac:dyDescent="0.2">
      <c r="A199" s="700"/>
      <c r="B199" s="701"/>
      <c r="C199" s="701"/>
      <c r="D199" s="701"/>
      <c r="E199" s="701"/>
      <c r="F199" s="702"/>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hidden="1" customHeight="1" x14ac:dyDescent="0.15">
      <c r="A200" s="700"/>
      <c r="B200" s="701"/>
      <c r="C200" s="701"/>
      <c r="D200" s="701"/>
      <c r="E200" s="701"/>
      <c r="F200" s="702"/>
      <c r="G200" s="377" t="s">
        <v>346</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0"/>
      <c r="B201" s="701"/>
      <c r="C201" s="701"/>
      <c r="D201" s="701"/>
      <c r="E201" s="701"/>
      <c r="F201" s="70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0"/>
      <c r="B202" s="701"/>
      <c r="C202" s="701"/>
      <c r="D202" s="701"/>
      <c r="E202" s="701"/>
      <c r="F202" s="70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0"/>
      <c r="B203" s="701"/>
      <c r="C203" s="701"/>
      <c r="D203" s="701"/>
      <c r="E203" s="701"/>
      <c r="F203" s="70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hidden="1" customHeight="1" x14ac:dyDescent="0.15">
      <c r="A204" s="700"/>
      <c r="B204" s="701"/>
      <c r="C204" s="701"/>
      <c r="D204" s="701"/>
      <c r="E204" s="701"/>
      <c r="F204" s="70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hidden="1" customHeight="1" x14ac:dyDescent="0.15">
      <c r="A205" s="700"/>
      <c r="B205" s="701"/>
      <c r="C205" s="701"/>
      <c r="D205" s="701"/>
      <c r="E205" s="701"/>
      <c r="F205" s="70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hidden="1" customHeight="1" x14ac:dyDescent="0.15">
      <c r="A206" s="700"/>
      <c r="B206" s="701"/>
      <c r="C206" s="701"/>
      <c r="D206" s="701"/>
      <c r="E206" s="701"/>
      <c r="F206" s="70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hidden="1" customHeight="1" x14ac:dyDescent="0.15">
      <c r="A207" s="700"/>
      <c r="B207" s="701"/>
      <c r="C207" s="701"/>
      <c r="D207" s="701"/>
      <c r="E207" s="701"/>
      <c r="F207" s="70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700"/>
      <c r="B208" s="701"/>
      <c r="C208" s="701"/>
      <c r="D208" s="701"/>
      <c r="E208" s="701"/>
      <c r="F208" s="70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700"/>
      <c r="B209" s="701"/>
      <c r="C209" s="701"/>
      <c r="D209" s="701"/>
      <c r="E209" s="701"/>
      <c r="F209" s="70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700"/>
      <c r="B210" s="701"/>
      <c r="C210" s="701"/>
      <c r="D210" s="701"/>
      <c r="E210" s="701"/>
      <c r="F210" s="70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700"/>
      <c r="B211" s="701"/>
      <c r="C211" s="701"/>
      <c r="D211" s="701"/>
      <c r="E211" s="701"/>
      <c r="F211" s="70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hidden="1" customHeight="1" thickBot="1" x14ac:dyDescent="0.2"/>
    <row r="214" spans="1:50" ht="30" hidden="1" customHeight="1" x14ac:dyDescent="0.15">
      <c r="A214" s="697" t="s">
        <v>34</v>
      </c>
      <c r="B214" s="698"/>
      <c r="C214" s="698"/>
      <c r="D214" s="698"/>
      <c r="E214" s="698"/>
      <c r="F214" s="699"/>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0"/>
      <c r="B215" s="701"/>
      <c r="C215" s="701"/>
      <c r="D215" s="701"/>
      <c r="E215" s="701"/>
      <c r="F215" s="70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0"/>
      <c r="B216" s="701"/>
      <c r="C216" s="701"/>
      <c r="D216" s="701"/>
      <c r="E216" s="701"/>
      <c r="F216" s="70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0"/>
      <c r="B217" s="701"/>
      <c r="C217" s="701"/>
      <c r="D217" s="701"/>
      <c r="E217" s="701"/>
      <c r="F217" s="70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hidden="1" customHeight="1" x14ac:dyDescent="0.15">
      <c r="A218" s="700"/>
      <c r="B218" s="701"/>
      <c r="C218" s="701"/>
      <c r="D218" s="701"/>
      <c r="E218" s="701"/>
      <c r="F218" s="70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hidden="1" customHeight="1" x14ac:dyDescent="0.15">
      <c r="A219" s="700"/>
      <c r="B219" s="701"/>
      <c r="C219" s="701"/>
      <c r="D219" s="701"/>
      <c r="E219" s="701"/>
      <c r="F219" s="70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hidden="1" customHeight="1" x14ac:dyDescent="0.15">
      <c r="A220" s="700"/>
      <c r="B220" s="701"/>
      <c r="C220" s="701"/>
      <c r="D220" s="701"/>
      <c r="E220" s="701"/>
      <c r="F220" s="70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700"/>
      <c r="B221" s="701"/>
      <c r="C221" s="701"/>
      <c r="D221" s="701"/>
      <c r="E221" s="701"/>
      <c r="F221" s="70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700"/>
      <c r="B222" s="701"/>
      <c r="C222" s="701"/>
      <c r="D222" s="701"/>
      <c r="E222" s="701"/>
      <c r="F222" s="70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700"/>
      <c r="B223" s="701"/>
      <c r="C223" s="701"/>
      <c r="D223" s="701"/>
      <c r="E223" s="701"/>
      <c r="F223" s="70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700"/>
      <c r="B224" s="701"/>
      <c r="C224" s="701"/>
      <c r="D224" s="701"/>
      <c r="E224" s="701"/>
      <c r="F224" s="70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700"/>
      <c r="B225" s="701"/>
      <c r="C225" s="701"/>
      <c r="D225" s="701"/>
      <c r="E225" s="701"/>
      <c r="F225" s="70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thickBot="1" x14ac:dyDescent="0.2">
      <c r="A226" s="700"/>
      <c r="B226" s="701"/>
      <c r="C226" s="701"/>
      <c r="D226" s="701"/>
      <c r="E226" s="701"/>
      <c r="F226" s="702"/>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hidden="1" customHeight="1" x14ac:dyDescent="0.15">
      <c r="A227" s="700"/>
      <c r="B227" s="701"/>
      <c r="C227" s="701"/>
      <c r="D227" s="701"/>
      <c r="E227" s="701"/>
      <c r="F227" s="702"/>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0"/>
      <c r="B228" s="701"/>
      <c r="C228" s="701"/>
      <c r="D228" s="701"/>
      <c r="E228" s="701"/>
      <c r="F228" s="70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0"/>
      <c r="B229" s="701"/>
      <c r="C229" s="701"/>
      <c r="D229" s="701"/>
      <c r="E229" s="701"/>
      <c r="F229" s="70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0"/>
      <c r="B230" s="701"/>
      <c r="C230" s="701"/>
      <c r="D230" s="701"/>
      <c r="E230" s="701"/>
      <c r="F230" s="70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hidden="1" customHeight="1" x14ac:dyDescent="0.15">
      <c r="A231" s="700"/>
      <c r="B231" s="701"/>
      <c r="C231" s="701"/>
      <c r="D231" s="701"/>
      <c r="E231" s="701"/>
      <c r="F231" s="70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hidden="1" customHeight="1" x14ac:dyDescent="0.15">
      <c r="A232" s="700"/>
      <c r="B232" s="701"/>
      <c r="C232" s="701"/>
      <c r="D232" s="701"/>
      <c r="E232" s="701"/>
      <c r="F232" s="70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hidden="1" customHeight="1" x14ac:dyDescent="0.15">
      <c r="A233" s="700"/>
      <c r="B233" s="701"/>
      <c r="C233" s="701"/>
      <c r="D233" s="701"/>
      <c r="E233" s="701"/>
      <c r="F233" s="70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hidden="1" customHeight="1" x14ac:dyDescent="0.15">
      <c r="A234" s="700"/>
      <c r="B234" s="701"/>
      <c r="C234" s="701"/>
      <c r="D234" s="701"/>
      <c r="E234" s="701"/>
      <c r="F234" s="70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hidden="1" customHeight="1" x14ac:dyDescent="0.15">
      <c r="A235" s="700"/>
      <c r="B235" s="701"/>
      <c r="C235" s="701"/>
      <c r="D235" s="701"/>
      <c r="E235" s="701"/>
      <c r="F235" s="70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hidden="1" customHeight="1" x14ac:dyDescent="0.15">
      <c r="A236" s="700"/>
      <c r="B236" s="701"/>
      <c r="C236" s="701"/>
      <c r="D236" s="701"/>
      <c r="E236" s="701"/>
      <c r="F236" s="70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hidden="1" customHeight="1" x14ac:dyDescent="0.15">
      <c r="A237" s="700"/>
      <c r="B237" s="701"/>
      <c r="C237" s="701"/>
      <c r="D237" s="701"/>
      <c r="E237" s="701"/>
      <c r="F237" s="70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hidden="1" customHeight="1" x14ac:dyDescent="0.15">
      <c r="A238" s="700"/>
      <c r="B238" s="701"/>
      <c r="C238" s="701"/>
      <c r="D238" s="701"/>
      <c r="E238" s="701"/>
      <c r="F238" s="70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hidden="1" customHeight="1" thickBot="1" x14ac:dyDescent="0.2">
      <c r="A239" s="700"/>
      <c r="B239" s="701"/>
      <c r="C239" s="701"/>
      <c r="D239" s="701"/>
      <c r="E239" s="701"/>
      <c r="F239" s="702"/>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hidden="1" customHeight="1" x14ac:dyDescent="0.15">
      <c r="A240" s="700"/>
      <c r="B240" s="701"/>
      <c r="C240" s="701"/>
      <c r="D240" s="701"/>
      <c r="E240" s="701"/>
      <c r="F240" s="702"/>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0"/>
      <c r="B241" s="701"/>
      <c r="C241" s="701"/>
      <c r="D241" s="701"/>
      <c r="E241" s="701"/>
      <c r="F241" s="70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0"/>
      <c r="B242" s="701"/>
      <c r="C242" s="701"/>
      <c r="D242" s="701"/>
      <c r="E242" s="701"/>
      <c r="F242" s="70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0"/>
      <c r="B243" s="701"/>
      <c r="C243" s="701"/>
      <c r="D243" s="701"/>
      <c r="E243" s="701"/>
      <c r="F243" s="70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hidden="1" customHeight="1" x14ac:dyDescent="0.15">
      <c r="A244" s="700"/>
      <c r="B244" s="701"/>
      <c r="C244" s="701"/>
      <c r="D244" s="701"/>
      <c r="E244" s="701"/>
      <c r="F244" s="70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hidden="1" customHeight="1" x14ac:dyDescent="0.15">
      <c r="A245" s="700"/>
      <c r="B245" s="701"/>
      <c r="C245" s="701"/>
      <c r="D245" s="701"/>
      <c r="E245" s="701"/>
      <c r="F245" s="70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hidden="1" customHeight="1" x14ac:dyDescent="0.15">
      <c r="A246" s="700"/>
      <c r="B246" s="701"/>
      <c r="C246" s="701"/>
      <c r="D246" s="701"/>
      <c r="E246" s="701"/>
      <c r="F246" s="70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hidden="1" customHeight="1" x14ac:dyDescent="0.15">
      <c r="A247" s="700"/>
      <c r="B247" s="701"/>
      <c r="C247" s="701"/>
      <c r="D247" s="701"/>
      <c r="E247" s="701"/>
      <c r="F247" s="70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hidden="1" customHeight="1" x14ac:dyDescent="0.15">
      <c r="A248" s="700"/>
      <c r="B248" s="701"/>
      <c r="C248" s="701"/>
      <c r="D248" s="701"/>
      <c r="E248" s="701"/>
      <c r="F248" s="70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hidden="1" customHeight="1" x14ac:dyDescent="0.15">
      <c r="A249" s="700"/>
      <c r="B249" s="701"/>
      <c r="C249" s="701"/>
      <c r="D249" s="701"/>
      <c r="E249" s="701"/>
      <c r="F249" s="70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hidden="1" customHeight="1" x14ac:dyDescent="0.15">
      <c r="A250" s="700"/>
      <c r="B250" s="701"/>
      <c r="C250" s="701"/>
      <c r="D250" s="701"/>
      <c r="E250" s="701"/>
      <c r="F250" s="70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hidden="1" customHeight="1" x14ac:dyDescent="0.15">
      <c r="A251" s="700"/>
      <c r="B251" s="701"/>
      <c r="C251" s="701"/>
      <c r="D251" s="701"/>
      <c r="E251" s="701"/>
      <c r="F251" s="70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hidden="1" customHeight="1" thickBot="1" x14ac:dyDescent="0.2">
      <c r="A252" s="700"/>
      <c r="B252" s="701"/>
      <c r="C252" s="701"/>
      <c r="D252" s="701"/>
      <c r="E252" s="701"/>
      <c r="F252" s="702"/>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hidden="1" customHeight="1" x14ac:dyDescent="0.15">
      <c r="A253" s="700"/>
      <c r="B253" s="701"/>
      <c r="C253" s="701"/>
      <c r="D253" s="701"/>
      <c r="E253" s="701"/>
      <c r="F253" s="702"/>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0"/>
      <c r="B254" s="701"/>
      <c r="C254" s="701"/>
      <c r="D254" s="701"/>
      <c r="E254" s="701"/>
      <c r="F254" s="70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0"/>
      <c r="B255" s="701"/>
      <c r="C255" s="701"/>
      <c r="D255" s="701"/>
      <c r="E255" s="701"/>
      <c r="F255" s="70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0"/>
      <c r="B256" s="701"/>
      <c r="C256" s="701"/>
      <c r="D256" s="701"/>
      <c r="E256" s="701"/>
      <c r="F256" s="70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hidden="1" customHeight="1" x14ac:dyDescent="0.15">
      <c r="A257" s="700"/>
      <c r="B257" s="701"/>
      <c r="C257" s="701"/>
      <c r="D257" s="701"/>
      <c r="E257" s="701"/>
      <c r="F257" s="70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hidden="1" customHeight="1" x14ac:dyDescent="0.15">
      <c r="A258" s="700"/>
      <c r="B258" s="701"/>
      <c r="C258" s="701"/>
      <c r="D258" s="701"/>
      <c r="E258" s="701"/>
      <c r="F258" s="70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hidden="1" customHeight="1" x14ac:dyDescent="0.15">
      <c r="A259" s="700"/>
      <c r="B259" s="701"/>
      <c r="C259" s="701"/>
      <c r="D259" s="701"/>
      <c r="E259" s="701"/>
      <c r="F259" s="70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hidden="1" customHeight="1" x14ac:dyDescent="0.15">
      <c r="A260" s="700"/>
      <c r="B260" s="701"/>
      <c r="C260" s="701"/>
      <c r="D260" s="701"/>
      <c r="E260" s="701"/>
      <c r="F260" s="70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hidden="1" customHeight="1" x14ac:dyDescent="0.15">
      <c r="A261" s="700"/>
      <c r="B261" s="701"/>
      <c r="C261" s="701"/>
      <c r="D261" s="701"/>
      <c r="E261" s="701"/>
      <c r="F261" s="70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hidden="1" customHeight="1" x14ac:dyDescent="0.15">
      <c r="A262" s="700"/>
      <c r="B262" s="701"/>
      <c r="C262" s="701"/>
      <c r="D262" s="701"/>
      <c r="E262" s="701"/>
      <c r="F262" s="70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hidden="1" customHeight="1" x14ac:dyDescent="0.15">
      <c r="A263" s="700"/>
      <c r="B263" s="701"/>
      <c r="C263" s="701"/>
      <c r="D263" s="701"/>
      <c r="E263" s="701"/>
      <c r="F263" s="70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hidden="1" customHeight="1" x14ac:dyDescent="0.15">
      <c r="A264" s="700"/>
      <c r="B264" s="701"/>
      <c r="C264" s="701"/>
      <c r="D264" s="701"/>
      <c r="E264" s="701"/>
      <c r="F264" s="70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hidden="1"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49" sqref="M49:AJ4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1" t="s">
        <v>33</v>
      </c>
      <c r="AL3" s="244"/>
      <c r="AM3" s="244"/>
      <c r="AN3" s="244"/>
      <c r="AO3" s="244"/>
      <c r="AP3" s="244"/>
      <c r="AQ3" s="244" t="s">
        <v>23</v>
      </c>
      <c r="AR3" s="244"/>
      <c r="AS3" s="244"/>
      <c r="AT3" s="244"/>
      <c r="AU3" s="93" t="s">
        <v>24</v>
      </c>
      <c r="AV3" s="94"/>
      <c r="AW3" s="94"/>
      <c r="AX3" s="582"/>
    </row>
    <row r="4" spans="1:50" ht="24" customHeight="1" x14ac:dyDescent="0.15">
      <c r="A4" s="575">
        <v>1</v>
      </c>
      <c r="B4" s="575">
        <v>1</v>
      </c>
      <c r="C4" s="576" t="s">
        <v>530</v>
      </c>
      <c r="D4" s="577"/>
      <c r="E4" s="577"/>
      <c r="F4" s="577"/>
      <c r="G4" s="577"/>
      <c r="H4" s="577"/>
      <c r="I4" s="577"/>
      <c r="J4" s="577"/>
      <c r="K4" s="577"/>
      <c r="L4" s="577"/>
      <c r="M4" s="576" t="s">
        <v>508</v>
      </c>
      <c r="N4" s="577"/>
      <c r="O4" s="577"/>
      <c r="P4" s="577"/>
      <c r="Q4" s="577"/>
      <c r="R4" s="577"/>
      <c r="S4" s="577"/>
      <c r="T4" s="577"/>
      <c r="U4" s="577"/>
      <c r="V4" s="577"/>
      <c r="W4" s="577"/>
      <c r="X4" s="577"/>
      <c r="Y4" s="577"/>
      <c r="Z4" s="577"/>
      <c r="AA4" s="577"/>
      <c r="AB4" s="577"/>
      <c r="AC4" s="577"/>
      <c r="AD4" s="577"/>
      <c r="AE4" s="577"/>
      <c r="AF4" s="577"/>
      <c r="AG4" s="577"/>
      <c r="AH4" s="577"/>
      <c r="AI4" s="577"/>
      <c r="AJ4" s="577"/>
      <c r="AK4" s="578">
        <v>7.0000000000000007E-2</v>
      </c>
      <c r="AL4" s="579"/>
      <c r="AM4" s="579"/>
      <c r="AN4" s="579"/>
      <c r="AO4" s="579"/>
      <c r="AP4" s="580"/>
      <c r="AQ4" s="576" t="s">
        <v>501</v>
      </c>
      <c r="AR4" s="577"/>
      <c r="AS4" s="577"/>
      <c r="AT4" s="577"/>
      <c r="AU4" s="578" t="s">
        <v>501</v>
      </c>
      <c r="AV4" s="579"/>
      <c r="AW4" s="579"/>
      <c r="AX4" s="580"/>
    </row>
    <row r="5" spans="1:50" ht="24" customHeight="1" x14ac:dyDescent="0.15">
      <c r="A5" s="575">
        <v>2</v>
      </c>
      <c r="B5" s="575">
        <v>1</v>
      </c>
      <c r="C5" s="576" t="s">
        <v>510</v>
      </c>
      <c r="D5" s="577"/>
      <c r="E5" s="577"/>
      <c r="F5" s="577"/>
      <c r="G5" s="577"/>
      <c r="H5" s="577"/>
      <c r="I5" s="577"/>
      <c r="J5" s="577"/>
      <c r="K5" s="577"/>
      <c r="L5" s="577"/>
      <c r="M5" s="576" t="s">
        <v>508</v>
      </c>
      <c r="N5" s="577"/>
      <c r="O5" s="577"/>
      <c r="P5" s="577"/>
      <c r="Q5" s="577"/>
      <c r="R5" s="577"/>
      <c r="S5" s="577"/>
      <c r="T5" s="577"/>
      <c r="U5" s="577"/>
      <c r="V5" s="577"/>
      <c r="W5" s="577"/>
      <c r="X5" s="577"/>
      <c r="Y5" s="577"/>
      <c r="Z5" s="577"/>
      <c r="AA5" s="577"/>
      <c r="AB5" s="577"/>
      <c r="AC5" s="577"/>
      <c r="AD5" s="577"/>
      <c r="AE5" s="577"/>
      <c r="AF5" s="577"/>
      <c r="AG5" s="577"/>
      <c r="AH5" s="577"/>
      <c r="AI5" s="577"/>
      <c r="AJ5" s="577"/>
      <c r="AK5" s="578">
        <v>0.04</v>
      </c>
      <c r="AL5" s="579"/>
      <c r="AM5" s="579"/>
      <c r="AN5" s="579"/>
      <c r="AO5" s="579"/>
      <c r="AP5" s="580"/>
      <c r="AQ5" s="576" t="s">
        <v>501</v>
      </c>
      <c r="AR5" s="577"/>
      <c r="AS5" s="577"/>
      <c r="AT5" s="577"/>
      <c r="AU5" s="578" t="s">
        <v>501</v>
      </c>
      <c r="AV5" s="579"/>
      <c r="AW5" s="579"/>
      <c r="AX5" s="580"/>
    </row>
    <row r="6" spans="1:50" ht="24" customHeight="1" x14ac:dyDescent="0.15">
      <c r="A6" s="575">
        <v>3</v>
      </c>
      <c r="B6" s="575">
        <v>1</v>
      </c>
      <c r="C6" s="576" t="s">
        <v>511</v>
      </c>
      <c r="D6" s="577"/>
      <c r="E6" s="577"/>
      <c r="F6" s="577"/>
      <c r="G6" s="577"/>
      <c r="H6" s="577"/>
      <c r="I6" s="577"/>
      <c r="J6" s="577"/>
      <c r="K6" s="577"/>
      <c r="L6" s="577"/>
      <c r="M6" s="576" t="s">
        <v>508</v>
      </c>
      <c r="N6" s="577"/>
      <c r="O6" s="577"/>
      <c r="P6" s="577"/>
      <c r="Q6" s="577"/>
      <c r="R6" s="577"/>
      <c r="S6" s="577"/>
      <c r="T6" s="577"/>
      <c r="U6" s="577"/>
      <c r="V6" s="577"/>
      <c r="W6" s="577"/>
      <c r="X6" s="577"/>
      <c r="Y6" s="577"/>
      <c r="Z6" s="577"/>
      <c r="AA6" s="577"/>
      <c r="AB6" s="577"/>
      <c r="AC6" s="577"/>
      <c r="AD6" s="577"/>
      <c r="AE6" s="577"/>
      <c r="AF6" s="577"/>
      <c r="AG6" s="577"/>
      <c r="AH6" s="577"/>
      <c r="AI6" s="577"/>
      <c r="AJ6" s="577"/>
      <c r="AK6" s="578">
        <v>0.02</v>
      </c>
      <c r="AL6" s="579"/>
      <c r="AM6" s="579"/>
      <c r="AN6" s="579"/>
      <c r="AO6" s="579"/>
      <c r="AP6" s="580"/>
      <c r="AQ6" s="576" t="s">
        <v>501</v>
      </c>
      <c r="AR6" s="577"/>
      <c r="AS6" s="577"/>
      <c r="AT6" s="577"/>
      <c r="AU6" s="578" t="s">
        <v>501</v>
      </c>
      <c r="AV6" s="579"/>
      <c r="AW6" s="579"/>
      <c r="AX6" s="580"/>
    </row>
    <row r="7" spans="1:50" ht="24" customHeight="1" x14ac:dyDescent="0.15">
      <c r="A7" s="575">
        <v>4</v>
      </c>
      <c r="B7" s="575">
        <v>1</v>
      </c>
      <c r="C7" s="576" t="s">
        <v>512</v>
      </c>
      <c r="D7" s="577"/>
      <c r="E7" s="577"/>
      <c r="F7" s="577"/>
      <c r="G7" s="577"/>
      <c r="H7" s="577"/>
      <c r="I7" s="577"/>
      <c r="J7" s="577"/>
      <c r="K7" s="577"/>
      <c r="L7" s="577"/>
      <c r="M7" s="576" t="s">
        <v>508</v>
      </c>
      <c r="N7" s="577"/>
      <c r="O7" s="577"/>
      <c r="P7" s="577"/>
      <c r="Q7" s="577"/>
      <c r="R7" s="577"/>
      <c r="S7" s="577"/>
      <c r="T7" s="577"/>
      <c r="U7" s="577"/>
      <c r="V7" s="577"/>
      <c r="W7" s="577"/>
      <c r="X7" s="577"/>
      <c r="Y7" s="577"/>
      <c r="Z7" s="577"/>
      <c r="AA7" s="577"/>
      <c r="AB7" s="577"/>
      <c r="AC7" s="577"/>
      <c r="AD7" s="577"/>
      <c r="AE7" s="577"/>
      <c r="AF7" s="577"/>
      <c r="AG7" s="577"/>
      <c r="AH7" s="577"/>
      <c r="AI7" s="577"/>
      <c r="AJ7" s="577"/>
      <c r="AK7" s="578">
        <v>0.02</v>
      </c>
      <c r="AL7" s="579"/>
      <c r="AM7" s="579"/>
      <c r="AN7" s="579"/>
      <c r="AO7" s="579"/>
      <c r="AP7" s="580"/>
      <c r="AQ7" s="576" t="s">
        <v>501</v>
      </c>
      <c r="AR7" s="577"/>
      <c r="AS7" s="577"/>
      <c r="AT7" s="577"/>
      <c r="AU7" s="578" t="s">
        <v>501</v>
      </c>
      <c r="AV7" s="579"/>
      <c r="AW7" s="579"/>
      <c r="AX7" s="580"/>
    </row>
    <row r="8" spans="1:50" ht="24" customHeight="1" x14ac:dyDescent="0.15">
      <c r="A8" s="575">
        <v>5</v>
      </c>
      <c r="B8" s="575">
        <v>1</v>
      </c>
      <c r="C8" s="576" t="s">
        <v>521</v>
      </c>
      <c r="D8" s="577"/>
      <c r="E8" s="577"/>
      <c r="F8" s="577"/>
      <c r="G8" s="577"/>
      <c r="H8" s="577"/>
      <c r="I8" s="577"/>
      <c r="J8" s="577"/>
      <c r="K8" s="577"/>
      <c r="L8" s="577"/>
      <c r="M8" s="576" t="s">
        <v>508</v>
      </c>
      <c r="N8" s="577"/>
      <c r="O8" s="577"/>
      <c r="P8" s="577"/>
      <c r="Q8" s="577"/>
      <c r="R8" s="577"/>
      <c r="S8" s="577"/>
      <c r="T8" s="577"/>
      <c r="U8" s="577"/>
      <c r="V8" s="577"/>
      <c r="W8" s="577"/>
      <c r="X8" s="577"/>
      <c r="Y8" s="577"/>
      <c r="Z8" s="577"/>
      <c r="AA8" s="577"/>
      <c r="AB8" s="577"/>
      <c r="AC8" s="577"/>
      <c r="AD8" s="577"/>
      <c r="AE8" s="577"/>
      <c r="AF8" s="577"/>
      <c r="AG8" s="577"/>
      <c r="AH8" s="577"/>
      <c r="AI8" s="577"/>
      <c r="AJ8" s="577"/>
      <c r="AK8" s="578">
        <v>0.02</v>
      </c>
      <c r="AL8" s="579"/>
      <c r="AM8" s="579"/>
      <c r="AN8" s="579"/>
      <c r="AO8" s="579"/>
      <c r="AP8" s="580"/>
      <c r="AQ8" s="576" t="s">
        <v>501</v>
      </c>
      <c r="AR8" s="577"/>
      <c r="AS8" s="577"/>
      <c r="AT8" s="577"/>
      <c r="AU8" s="578" t="s">
        <v>501</v>
      </c>
      <c r="AV8" s="579"/>
      <c r="AW8" s="579"/>
      <c r="AX8" s="580"/>
    </row>
    <row r="9" spans="1:50" ht="24" customHeight="1" x14ac:dyDescent="0.15">
      <c r="A9" s="575">
        <v>6</v>
      </c>
      <c r="B9" s="575">
        <v>1</v>
      </c>
      <c r="C9" s="576" t="s">
        <v>522</v>
      </c>
      <c r="D9" s="577"/>
      <c r="E9" s="577"/>
      <c r="F9" s="577"/>
      <c r="G9" s="577"/>
      <c r="H9" s="577"/>
      <c r="I9" s="577"/>
      <c r="J9" s="577"/>
      <c r="K9" s="577"/>
      <c r="L9" s="577"/>
      <c r="M9" s="576" t="s">
        <v>508</v>
      </c>
      <c r="N9" s="577"/>
      <c r="O9" s="577"/>
      <c r="P9" s="577"/>
      <c r="Q9" s="577"/>
      <c r="R9" s="577"/>
      <c r="S9" s="577"/>
      <c r="T9" s="577"/>
      <c r="U9" s="577"/>
      <c r="V9" s="577"/>
      <c r="W9" s="577"/>
      <c r="X9" s="577"/>
      <c r="Y9" s="577"/>
      <c r="Z9" s="577"/>
      <c r="AA9" s="577"/>
      <c r="AB9" s="577"/>
      <c r="AC9" s="577"/>
      <c r="AD9" s="577"/>
      <c r="AE9" s="577"/>
      <c r="AF9" s="577"/>
      <c r="AG9" s="577"/>
      <c r="AH9" s="577"/>
      <c r="AI9" s="577"/>
      <c r="AJ9" s="577"/>
      <c r="AK9" s="578">
        <v>0.02</v>
      </c>
      <c r="AL9" s="579"/>
      <c r="AM9" s="579"/>
      <c r="AN9" s="579"/>
      <c r="AO9" s="579"/>
      <c r="AP9" s="580"/>
      <c r="AQ9" s="576" t="s">
        <v>501</v>
      </c>
      <c r="AR9" s="577"/>
      <c r="AS9" s="577"/>
      <c r="AT9" s="577"/>
      <c r="AU9" s="578" t="s">
        <v>501</v>
      </c>
      <c r="AV9" s="579"/>
      <c r="AW9" s="579"/>
      <c r="AX9" s="580"/>
    </row>
    <row r="10" spans="1:50" ht="24" customHeight="1" x14ac:dyDescent="0.15">
      <c r="A10" s="575">
        <v>7</v>
      </c>
      <c r="B10" s="575">
        <v>1</v>
      </c>
      <c r="C10" s="576" t="s">
        <v>523</v>
      </c>
      <c r="D10" s="577"/>
      <c r="E10" s="577"/>
      <c r="F10" s="577"/>
      <c r="G10" s="577"/>
      <c r="H10" s="577"/>
      <c r="I10" s="577"/>
      <c r="J10" s="577"/>
      <c r="K10" s="577"/>
      <c r="L10" s="577"/>
      <c r="M10" s="576" t="s">
        <v>508</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v>0.02</v>
      </c>
      <c r="AL10" s="579"/>
      <c r="AM10" s="579"/>
      <c r="AN10" s="579"/>
      <c r="AO10" s="579"/>
      <c r="AP10" s="580"/>
      <c r="AQ10" s="576" t="s">
        <v>501</v>
      </c>
      <c r="AR10" s="577"/>
      <c r="AS10" s="577"/>
      <c r="AT10" s="577"/>
      <c r="AU10" s="578" t="s">
        <v>501</v>
      </c>
      <c r="AV10" s="579"/>
      <c r="AW10" s="579"/>
      <c r="AX10" s="580"/>
    </row>
    <row r="11" spans="1:50" ht="24" hidden="1"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hidden="1"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hidden="1"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hidden="1"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hidden="1"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hidden="1"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hidden="1"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hidden="1"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hidden="1"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hidden="1"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hidden="1"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hidden="1"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hidden="1"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hidden="1"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hidden="1"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hidden="1"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hidden="1"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hidden="1"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hidden="1"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hidden="1"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hidden="1"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hidden="1"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hidden="1"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1" t="s">
        <v>33</v>
      </c>
      <c r="AL36" s="244"/>
      <c r="AM36" s="244"/>
      <c r="AN36" s="244"/>
      <c r="AO36" s="244"/>
      <c r="AP36" s="244"/>
      <c r="AQ36" s="244" t="s">
        <v>23</v>
      </c>
      <c r="AR36" s="244"/>
      <c r="AS36" s="244"/>
      <c r="AT36" s="244"/>
      <c r="AU36" s="93" t="s">
        <v>24</v>
      </c>
      <c r="AV36" s="94"/>
      <c r="AW36" s="94"/>
      <c r="AX36" s="582"/>
    </row>
    <row r="37" spans="1:50" ht="24" customHeight="1" x14ac:dyDescent="0.15">
      <c r="A37" s="575">
        <v>1</v>
      </c>
      <c r="B37" s="575">
        <v>1</v>
      </c>
      <c r="C37" s="576" t="s">
        <v>507</v>
      </c>
      <c r="D37" s="577"/>
      <c r="E37" s="577"/>
      <c r="F37" s="577"/>
      <c r="G37" s="577"/>
      <c r="H37" s="577"/>
      <c r="I37" s="577"/>
      <c r="J37" s="577"/>
      <c r="K37" s="577"/>
      <c r="L37" s="577"/>
      <c r="M37" s="576" t="s">
        <v>531</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v>0.04</v>
      </c>
      <c r="AL37" s="579"/>
      <c r="AM37" s="579"/>
      <c r="AN37" s="579"/>
      <c r="AO37" s="579"/>
      <c r="AP37" s="580"/>
      <c r="AQ37" s="576" t="s">
        <v>501</v>
      </c>
      <c r="AR37" s="577"/>
      <c r="AS37" s="577"/>
      <c r="AT37" s="577"/>
      <c r="AU37" s="578" t="s">
        <v>501</v>
      </c>
      <c r="AV37" s="579"/>
      <c r="AW37" s="579"/>
      <c r="AX37" s="580"/>
    </row>
    <row r="38" spans="1:50" ht="24" customHeight="1" x14ac:dyDescent="0.15">
      <c r="A38" s="575">
        <v>2</v>
      </c>
      <c r="B38" s="575">
        <v>1</v>
      </c>
      <c r="C38" s="576" t="s">
        <v>510</v>
      </c>
      <c r="D38" s="577"/>
      <c r="E38" s="577"/>
      <c r="F38" s="577"/>
      <c r="G38" s="577"/>
      <c r="H38" s="577"/>
      <c r="I38" s="577"/>
      <c r="J38" s="577"/>
      <c r="K38" s="577"/>
      <c r="L38" s="577"/>
      <c r="M38" s="576" t="s">
        <v>531</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v>0.03</v>
      </c>
      <c r="AL38" s="579"/>
      <c r="AM38" s="579"/>
      <c r="AN38" s="579"/>
      <c r="AO38" s="579"/>
      <c r="AP38" s="580"/>
      <c r="AQ38" s="576" t="s">
        <v>501</v>
      </c>
      <c r="AR38" s="577"/>
      <c r="AS38" s="577"/>
      <c r="AT38" s="577"/>
      <c r="AU38" s="578" t="s">
        <v>501</v>
      </c>
      <c r="AV38" s="579"/>
      <c r="AW38" s="579"/>
      <c r="AX38" s="580"/>
    </row>
    <row r="39" spans="1:50" ht="24" customHeight="1" x14ac:dyDescent="0.15">
      <c r="A39" s="575">
        <v>3</v>
      </c>
      <c r="B39" s="575">
        <v>1</v>
      </c>
      <c r="C39" s="576" t="s">
        <v>511</v>
      </c>
      <c r="D39" s="577"/>
      <c r="E39" s="577"/>
      <c r="F39" s="577"/>
      <c r="G39" s="577"/>
      <c r="H39" s="577"/>
      <c r="I39" s="577"/>
      <c r="J39" s="577"/>
      <c r="K39" s="577"/>
      <c r="L39" s="577"/>
      <c r="M39" s="576" t="s">
        <v>531</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v>0.03</v>
      </c>
      <c r="AL39" s="579"/>
      <c r="AM39" s="579"/>
      <c r="AN39" s="579"/>
      <c r="AO39" s="579"/>
      <c r="AP39" s="580"/>
      <c r="AQ39" s="576" t="s">
        <v>501</v>
      </c>
      <c r="AR39" s="577"/>
      <c r="AS39" s="577"/>
      <c r="AT39" s="577"/>
      <c r="AU39" s="578" t="s">
        <v>501</v>
      </c>
      <c r="AV39" s="579"/>
      <c r="AW39" s="579"/>
      <c r="AX39" s="580"/>
    </row>
    <row r="40" spans="1:50" ht="24" customHeight="1" x14ac:dyDescent="0.15">
      <c r="A40" s="575">
        <v>4</v>
      </c>
      <c r="B40" s="575">
        <v>1</v>
      </c>
      <c r="C40" s="576" t="s">
        <v>512</v>
      </c>
      <c r="D40" s="577"/>
      <c r="E40" s="577"/>
      <c r="F40" s="577"/>
      <c r="G40" s="577"/>
      <c r="H40" s="577"/>
      <c r="I40" s="577"/>
      <c r="J40" s="577"/>
      <c r="K40" s="577"/>
      <c r="L40" s="577"/>
      <c r="M40" s="576" t="s">
        <v>531</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v>0.02</v>
      </c>
      <c r="AL40" s="579"/>
      <c r="AM40" s="579"/>
      <c r="AN40" s="579"/>
      <c r="AO40" s="579"/>
      <c r="AP40" s="580"/>
      <c r="AQ40" s="576" t="s">
        <v>501</v>
      </c>
      <c r="AR40" s="577"/>
      <c r="AS40" s="577"/>
      <c r="AT40" s="577"/>
      <c r="AU40" s="578" t="s">
        <v>501</v>
      </c>
      <c r="AV40" s="579"/>
      <c r="AW40" s="579"/>
      <c r="AX40" s="580"/>
    </row>
    <row r="41" spans="1:50" ht="24" customHeight="1" x14ac:dyDescent="0.15">
      <c r="A41" s="575">
        <v>5</v>
      </c>
      <c r="B41" s="575">
        <v>1</v>
      </c>
      <c r="C41" s="576" t="s">
        <v>521</v>
      </c>
      <c r="D41" s="577"/>
      <c r="E41" s="577"/>
      <c r="F41" s="577"/>
      <c r="G41" s="577"/>
      <c r="H41" s="577"/>
      <c r="I41" s="577"/>
      <c r="J41" s="577"/>
      <c r="K41" s="577"/>
      <c r="L41" s="577"/>
      <c r="M41" s="576" t="s">
        <v>531</v>
      </c>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v>0.02</v>
      </c>
      <c r="AL41" s="579"/>
      <c r="AM41" s="579"/>
      <c r="AN41" s="579"/>
      <c r="AO41" s="579"/>
      <c r="AP41" s="580"/>
      <c r="AQ41" s="576" t="s">
        <v>501</v>
      </c>
      <c r="AR41" s="577"/>
      <c r="AS41" s="577"/>
      <c r="AT41" s="577"/>
      <c r="AU41" s="578" t="s">
        <v>501</v>
      </c>
      <c r="AV41" s="579"/>
      <c r="AW41" s="579"/>
      <c r="AX41" s="580"/>
    </row>
    <row r="42" spans="1:50" ht="24" customHeight="1" x14ac:dyDescent="0.15">
      <c r="A42" s="575">
        <v>6</v>
      </c>
      <c r="B42" s="575">
        <v>1</v>
      </c>
      <c r="C42" s="576" t="s">
        <v>522</v>
      </c>
      <c r="D42" s="577"/>
      <c r="E42" s="577"/>
      <c r="F42" s="577"/>
      <c r="G42" s="577"/>
      <c r="H42" s="577"/>
      <c r="I42" s="577"/>
      <c r="J42" s="577"/>
      <c r="K42" s="577"/>
      <c r="L42" s="577"/>
      <c r="M42" s="576" t="s">
        <v>531</v>
      </c>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v>0.02</v>
      </c>
      <c r="AL42" s="579"/>
      <c r="AM42" s="579"/>
      <c r="AN42" s="579"/>
      <c r="AO42" s="579"/>
      <c r="AP42" s="580"/>
      <c r="AQ42" s="576" t="s">
        <v>501</v>
      </c>
      <c r="AR42" s="577"/>
      <c r="AS42" s="577"/>
      <c r="AT42" s="577"/>
      <c r="AU42" s="578" t="s">
        <v>501</v>
      </c>
      <c r="AV42" s="579"/>
      <c r="AW42" s="579"/>
      <c r="AX42" s="580"/>
    </row>
    <row r="43" spans="1:50" ht="24" customHeight="1" x14ac:dyDescent="0.15">
      <c r="A43" s="575">
        <v>7</v>
      </c>
      <c r="B43" s="575">
        <v>1</v>
      </c>
      <c r="C43" s="576" t="s">
        <v>523</v>
      </c>
      <c r="D43" s="577"/>
      <c r="E43" s="577"/>
      <c r="F43" s="577"/>
      <c r="G43" s="577"/>
      <c r="H43" s="577"/>
      <c r="I43" s="577"/>
      <c r="J43" s="577"/>
      <c r="K43" s="577"/>
      <c r="L43" s="577"/>
      <c r="M43" s="576" t="s">
        <v>531</v>
      </c>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v>0.02</v>
      </c>
      <c r="AL43" s="579"/>
      <c r="AM43" s="579"/>
      <c r="AN43" s="579"/>
      <c r="AO43" s="579"/>
      <c r="AP43" s="580"/>
      <c r="AQ43" s="576" t="s">
        <v>501</v>
      </c>
      <c r="AR43" s="577"/>
      <c r="AS43" s="577"/>
      <c r="AT43" s="577"/>
      <c r="AU43" s="578" t="s">
        <v>501</v>
      </c>
      <c r="AV43" s="579"/>
      <c r="AW43" s="579"/>
      <c r="AX43" s="580"/>
    </row>
    <row r="44" spans="1:50" ht="24" customHeight="1" x14ac:dyDescent="0.15">
      <c r="A44" s="575">
        <v>8</v>
      </c>
      <c r="B44" s="575">
        <v>1</v>
      </c>
      <c r="C44" s="576" t="s">
        <v>524</v>
      </c>
      <c r="D44" s="577"/>
      <c r="E44" s="577"/>
      <c r="F44" s="577"/>
      <c r="G44" s="577"/>
      <c r="H44" s="577"/>
      <c r="I44" s="577"/>
      <c r="J44" s="577"/>
      <c r="K44" s="577"/>
      <c r="L44" s="577"/>
      <c r="M44" s="576" t="s">
        <v>531</v>
      </c>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v>0.02</v>
      </c>
      <c r="AL44" s="579"/>
      <c r="AM44" s="579"/>
      <c r="AN44" s="579"/>
      <c r="AO44" s="579"/>
      <c r="AP44" s="580"/>
      <c r="AQ44" s="576" t="s">
        <v>501</v>
      </c>
      <c r="AR44" s="577"/>
      <c r="AS44" s="577"/>
      <c r="AT44" s="577"/>
      <c r="AU44" s="578" t="s">
        <v>501</v>
      </c>
      <c r="AV44" s="579"/>
      <c r="AW44" s="579"/>
      <c r="AX44" s="580"/>
    </row>
    <row r="45" spans="1:50" ht="24" customHeight="1" x14ac:dyDescent="0.15">
      <c r="A45" s="575">
        <v>9</v>
      </c>
      <c r="B45" s="575">
        <v>1</v>
      </c>
      <c r="C45" s="576" t="s">
        <v>525</v>
      </c>
      <c r="D45" s="577"/>
      <c r="E45" s="577"/>
      <c r="F45" s="577"/>
      <c r="G45" s="577"/>
      <c r="H45" s="577"/>
      <c r="I45" s="577"/>
      <c r="J45" s="577"/>
      <c r="K45" s="577"/>
      <c r="L45" s="577"/>
      <c r="M45" s="576" t="s">
        <v>531</v>
      </c>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v>0.02</v>
      </c>
      <c r="AL45" s="579"/>
      <c r="AM45" s="579"/>
      <c r="AN45" s="579"/>
      <c r="AO45" s="579"/>
      <c r="AP45" s="580"/>
      <c r="AQ45" s="576" t="s">
        <v>501</v>
      </c>
      <c r="AR45" s="577"/>
      <c r="AS45" s="577"/>
      <c r="AT45" s="577"/>
      <c r="AU45" s="578" t="s">
        <v>501</v>
      </c>
      <c r="AV45" s="579"/>
      <c r="AW45" s="579"/>
      <c r="AX45" s="580"/>
    </row>
    <row r="46" spans="1:50" ht="24" customHeight="1" x14ac:dyDescent="0.15">
      <c r="A46" s="575">
        <v>10</v>
      </c>
      <c r="B46" s="575">
        <v>1</v>
      </c>
      <c r="C46" s="576" t="s">
        <v>532</v>
      </c>
      <c r="D46" s="577"/>
      <c r="E46" s="577"/>
      <c r="F46" s="577"/>
      <c r="G46" s="577"/>
      <c r="H46" s="577"/>
      <c r="I46" s="577"/>
      <c r="J46" s="577"/>
      <c r="K46" s="577"/>
      <c r="L46" s="577"/>
      <c r="M46" s="576" t="s">
        <v>531</v>
      </c>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v>0.02</v>
      </c>
      <c r="AL46" s="579"/>
      <c r="AM46" s="579"/>
      <c r="AN46" s="579"/>
      <c r="AO46" s="579"/>
      <c r="AP46" s="580"/>
      <c r="AQ46" s="576" t="s">
        <v>501</v>
      </c>
      <c r="AR46" s="577"/>
      <c r="AS46" s="577"/>
      <c r="AT46" s="577"/>
      <c r="AU46" s="578" t="s">
        <v>501</v>
      </c>
      <c r="AV46" s="579"/>
      <c r="AW46" s="579"/>
      <c r="AX46" s="580"/>
    </row>
    <row r="47" spans="1:50" ht="24" customHeight="1" x14ac:dyDescent="0.15">
      <c r="A47" s="575">
        <v>11</v>
      </c>
      <c r="B47" s="575">
        <v>1</v>
      </c>
      <c r="C47" s="576" t="s">
        <v>533</v>
      </c>
      <c r="D47" s="577"/>
      <c r="E47" s="577"/>
      <c r="F47" s="577"/>
      <c r="G47" s="577"/>
      <c r="H47" s="577"/>
      <c r="I47" s="577"/>
      <c r="J47" s="577"/>
      <c r="K47" s="577"/>
      <c r="L47" s="577"/>
      <c r="M47" s="576" t="s">
        <v>531</v>
      </c>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v>0.02</v>
      </c>
      <c r="AL47" s="579"/>
      <c r="AM47" s="579"/>
      <c r="AN47" s="579"/>
      <c r="AO47" s="579"/>
      <c r="AP47" s="580"/>
      <c r="AQ47" s="576" t="s">
        <v>501</v>
      </c>
      <c r="AR47" s="577"/>
      <c r="AS47" s="577"/>
      <c r="AT47" s="577"/>
      <c r="AU47" s="578" t="s">
        <v>501</v>
      </c>
      <c r="AV47" s="579"/>
      <c r="AW47" s="579"/>
      <c r="AX47" s="580"/>
    </row>
    <row r="48" spans="1:50" ht="24" customHeight="1" x14ac:dyDescent="0.15">
      <c r="A48" s="575">
        <v>12</v>
      </c>
      <c r="B48" s="575">
        <v>1</v>
      </c>
      <c r="C48" s="576" t="s">
        <v>534</v>
      </c>
      <c r="D48" s="577"/>
      <c r="E48" s="577"/>
      <c r="F48" s="577"/>
      <c r="G48" s="577"/>
      <c r="H48" s="577"/>
      <c r="I48" s="577"/>
      <c r="J48" s="577"/>
      <c r="K48" s="577"/>
      <c r="L48" s="577"/>
      <c r="M48" s="576" t="s">
        <v>531</v>
      </c>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v>0.02</v>
      </c>
      <c r="AL48" s="579"/>
      <c r="AM48" s="579"/>
      <c r="AN48" s="579"/>
      <c r="AO48" s="579"/>
      <c r="AP48" s="580"/>
      <c r="AQ48" s="576" t="s">
        <v>501</v>
      </c>
      <c r="AR48" s="577"/>
      <c r="AS48" s="577"/>
      <c r="AT48" s="577"/>
      <c r="AU48" s="578" t="s">
        <v>501</v>
      </c>
      <c r="AV48" s="579"/>
      <c r="AW48" s="579"/>
      <c r="AX48" s="580"/>
    </row>
    <row r="49" spans="1:50" ht="24" customHeight="1" x14ac:dyDescent="0.15">
      <c r="A49" s="575">
        <v>13</v>
      </c>
      <c r="B49" s="575">
        <v>1</v>
      </c>
      <c r="C49" s="576" t="s">
        <v>535</v>
      </c>
      <c r="D49" s="577"/>
      <c r="E49" s="577"/>
      <c r="F49" s="577"/>
      <c r="G49" s="577"/>
      <c r="H49" s="577"/>
      <c r="I49" s="577"/>
      <c r="J49" s="577"/>
      <c r="K49" s="577"/>
      <c r="L49" s="577"/>
      <c r="M49" s="576" t="s">
        <v>531</v>
      </c>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v>0.02</v>
      </c>
      <c r="AL49" s="579"/>
      <c r="AM49" s="579"/>
      <c r="AN49" s="579"/>
      <c r="AO49" s="579"/>
      <c r="AP49" s="580"/>
      <c r="AQ49" s="576" t="s">
        <v>501</v>
      </c>
      <c r="AR49" s="577"/>
      <c r="AS49" s="577"/>
      <c r="AT49" s="577"/>
      <c r="AU49" s="578" t="s">
        <v>501</v>
      </c>
      <c r="AV49" s="579"/>
      <c r="AW49" s="579"/>
      <c r="AX49" s="580"/>
    </row>
    <row r="50" spans="1:50" ht="24" customHeight="1" x14ac:dyDescent="0.15">
      <c r="A50" s="575">
        <v>14</v>
      </c>
      <c r="B50" s="575">
        <v>1</v>
      </c>
      <c r="C50" s="576" t="s">
        <v>536</v>
      </c>
      <c r="D50" s="577"/>
      <c r="E50" s="577"/>
      <c r="F50" s="577"/>
      <c r="G50" s="577"/>
      <c r="H50" s="577"/>
      <c r="I50" s="577"/>
      <c r="J50" s="577"/>
      <c r="K50" s="577"/>
      <c r="L50" s="577"/>
      <c r="M50" s="576" t="s">
        <v>531</v>
      </c>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v>0.02</v>
      </c>
      <c r="AL50" s="579"/>
      <c r="AM50" s="579"/>
      <c r="AN50" s="579"/>
      <c r="AO50" s="579"/>
      <c r="AP50" s="580"/>
      <c r="AQ50" s="576" t="s">
        <v>501</v>
      </c>
      <c r="AR50" s="577"/>
      <c r="AS50" s="577"/>
      <c r="AT50" s="577"/>
      <c r="AU50" s="578" t="s">
        <v>501</v>
      </c>
      <c r="AV50" s="579"/>
      <c r="AW50" s="579"/>
      <c r="AX50" s="580"/>
    </row>
    <row r="51" spans="1:50" ht="24" customHeight="1" x14ac:dyDescent="0.15">
      <c r="A51" s="575">
        <v>15</v>
      </c>
      <c r="B51" s="575">
        <v>1</v>
      </c>
      <c r="C51" s="576" t="s">
        <v>537</v>
      </c>
      <c r="D51" s="577"/>
      <c r="E51" s="577"/>
      <c r="F51" s="577"/>
      <c r="G51" s="577"/>
      <c r="H51" s="577"/>
      <c r="I51" s="577"/>
      <c r="J51" s="577"/>
      <c r="K51" s="577"/>
      <c r="L51" s="577"/>
      <c r="M51" s="576" t="s">
        <v>531</v>
      </c>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v>0.01</v>
      </c>
      <c r="AL51" s="579"/>
      <c r="AM51" s="579"/>
      <c r="AN51" s="579"/>
      <c r="AO51" s="579"/>
      <c r="AP51" s="580"/>
      <c r="AQ51" s="576" t="s">
        <v>501</v>
      </c>
      <c r="AR51" s="577"/>
      <c r="AS51" s="577"/>
      <c r="AT51" s="577"/>
      <c r="AU51" s="578" t="s">
        <v>501</v>
      </c>
      <c r="AV51" s="579"/>
      <c r="AW51" s="579"/>
      <c r="AX51" s="580"/>
    </row>
    <row r="52" spans="1:50" ht="24" hidden="1"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hidden="1"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hidden="1"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hidden="1"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hidden="1"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hidden="1"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hidden="1"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hidden="1"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hidden="1"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hidden="1"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hidden="1"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hidden="1"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hidden="1"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hidden="1"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hidden="1"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7" spans="1:50" hidden="1" x14ac:dyDescent="0.15"/>
    <row r="68" spans="1:50" hidden="1"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1" t="s">
        <v>33</v>
      </c>
      <c r="AL69" s="244"/>
      <c r="AM69" s="244"/>
      <c r="AN69" s="244"/>
      <c r="AO69" s="244"/>
      <c r="AP69" s="244"/>
      <c r="AQ69" s="244" t="s">
        <v>23</v>
      </c>
      <c r="AR69" s="244"/>
      <c r="AS69" s="244"/>
      <c r="AT69" s="244"/>
      <c r="AU69" s="93" t="s">
        <v>24</v>
      </c>
      <c r="AV69" s="94"/>
      <c r="AW69" s="94"/>
      <c r="AX69" s="582"/>
    </row>
    <row r="70" spans="1:50" ht="24" hidden="1"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hidden="1"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hidden="1"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hidden="1"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hidden="1"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hidden="1"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hidden="1"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hidden="1"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hidden="1"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hidden="1"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hidden="1"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hidden="1"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hidden="1"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hidden="1"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hidden="1"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hidden="1"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hidden="1"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hidden="1"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hidden="1"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hidden="1"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hidden="1"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hidden="1"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hidden="1"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hidden="1"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hidden="1"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hidden="1"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hidden="1"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hidden="1"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hidden="1"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hidden="1"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0" spans="1:50" hidden="1" x14ac:dyDescent="0.15"/>
    <row r="101" spans="1:50" hidden="1"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1" t="s">
        <v>33</v>
      </c>
      <c r="AL102" s="244"/>
      <c r="AM102" s="244"/>
      <c r="AN102" s="244"/>
      <c r="AO102" s="244"/>
      <c r="AP102" s="244"/>
      <c r="AQ102" s="244" t="s">
        <v>23</v>
      </c>
      <c r="AR102" s="244"/>
      <c r="AS102" s="244"/>
      <c r="AT102" s="244"/>
      <c r="AU102" s="93" t="s">
        <v>24</v>
      </c>
      <c r="AV102" s="94"/>
      <c r="AW102" s="94"/>
      <c r="AX102" s="582"/>
    </row>
    <row r="103" spans="1:50" ht="24" hidden="1"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hidden="1"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hidden="1"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hidden="1"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hidden="1"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hidden="1"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hidden="1"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hidden="1"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hidden="1"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hidden="1"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hidden="1"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hidden="1"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hidden="1"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hidden="1"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hidden="1"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hidden="1"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hidden="1"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hidden="1"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hidden="1"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hidden="1"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hidden="1"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hidden="1"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hidden="1"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hidden="1"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hidden="1"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hidden="1"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hidden="1"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hidden="1"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hidden="1"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hidden="1"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3" spans="1:50" hidden="1" x14ac:dyDescent="0.15"/>
    <row r="134" spans="1:50" hidden="1"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4" t="s">
        <v>408</v>
      </c>
      <c r="D135" s="244"/>
      <c r="E135" s="244"/>
      <c r="F135" s="244"/>
      <c r="G135" s="244"/>
      <c r="H135" s="244"/>
      <c r="I135" s="244"/>
      <c r="J135" s="244"/>
      <c r="K135" s="244"/>
      <c r="L135" s="244"/>
      <c r="M135" s="244" t="s">
        <v>409</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1" t="s">
        <v>410</v>
      </c>
      <c r="AL135" s="244"/>
      <c r="AM135" s="244"/>
      <c r="AN135" s="244"/>
      <c r="AO135" s="244"/>
      <c r="AP135" s="244"/>
      <c r="AQ135" s="244" t="s">
        <v>23</v>
      </c>
      <c r="AR135" s="244"/>
      <c r="AS135" s="244"/>
      <c r="AT135" s="244"/>
      <c r="AU135" s="93" t="s">
        <v>24</v>
      </c>
      <c r="AV135" s="94"/>
      <c r="AW135" s="94"/>
      <c r="AX135" s="582"/>
    </row>
    <row r="136" spans="1:50" ht="24" hidden="1"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hidden="1"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hidden="1"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hidden="1"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hidden="1"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hidden="1"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hidden="1"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hidden="1"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hidden="1"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hidden="1"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hidden="1"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hidden="1"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hidden="1"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hidden="1"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hidden="1"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hidden="1"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hidden="1"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hidden="1"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hidden="1"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hidden="1"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hidden="1"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hidden="1"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hidden="1"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hidden="1"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hidden="1"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hidden="1"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hidden="1"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hidden="1"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hidden="1"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hidden="1"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6" spans="1:50" hidden="1" x14ac:dyDescent="0.15"/>
    <row r="167" spans="1:50" hidden="1"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4" t="s">
        <v>408</v>
      </c>
      <c r="D168" s="244"/>
      <c r="E168" s="244"/>
      <c r="F168" s="244"/>
      <c r="G168" s="244"/>
      <c r="H168" s="244"/>
      <c r="I168" s="244"/>
      <c r="J168" s="244"/>
      <c r="K168" s="244"/>
      <c r="L168" s="244"/>
      <c r="M168" s="244" t="s">
        <v>409</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1" t="s">
        <v>410</v>
      </c>
      <c r="AL168" s="244"/>
      <c r="AM168" s="244"/>
      <c r="AN168" s="244"/>
      <c r="AO168" s="244"/>
      <c r="AP168" s="244"/>
      <c r="AQ168" s="244" t="s">
        <v>23</v>
      </c>
      <c r="AR168" s="244"/>
      <c r="AS168" s="244"/>
      <c r="AT168" s="244"/>
      <c r="AU168" s="93" t="s">
        <v>24</v>
      </c>
      <c r="AV168" s="94"/>
      <c r="AW168" s="94"/>
      <c r="AX168" s="582"/>
    </row>
    <row r="169" spans="1:50" ht="24" hidden="1"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hidden="1"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hidden="1"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hidden="1"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hidden="1"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hidden="1"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hidden="1"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hidden="1"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hidden="1"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hidden="1"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hidden="1"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hidden="1"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hidden="1"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hidden="1"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hidden="1"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hidden="1"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hidden="1"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hidden="1"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hidden="1"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hidden="1"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hidden="1"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hidden="1"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hidden="1"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hidden="1"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hidden="1"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hidden="1"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hidden="1"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hidden="1"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hidden="1"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hidden="1"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199" spans="1:50" hidden="1" x14ac:dyDescent="0.15"/>
    <row r="200" spans="1:50" hidden="1"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4" t="s">
        <v>408</v>
      </c>
      <c r="D201" s="244"/>
      <c r="E201" s="244"/>
      <c r="F201" s="244"/>
      <c r="G201" s="244"/>
      <c r="H201" s="244"/>
      <c r="I201" s="244"/>
      <c r="J201" s="244"/>
      <c r="K201" s="244"/>
      <c r="L201" s="244"/>
      <c r="M201" s="244" t="s">
        <v>409</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1" t="s">
        <v>410</v>
      </c>
      <c r="AL201" s="244"/>
      <c r="AM201" s="244"/>
      <c r="AN201" s="244"/>
      <c r="AO201" s="244"/>
      <c r="AP201" s="244"/>
      <c r="AQ201" s="244" t="s">
        <v>23</v>
      </c>
      <c r="AR201" s="244"/>
      <c r="AS201" s="244"/>
      <c r="AT201" s="244"/>
      <c r="AU201" s="93" t="s">
        <v>24</v>
      </c>
      <c r="AV201" s="94"/>
      <c r="AW201" s="94"/>
      <c r="AX201" s="582"/>
    </row>
    <row r="202" spans="1:50" ht="24" hidden="1"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hidden="1"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hidden="1"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hidden="1"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hidden="1"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hidden="1"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hidden="1"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hidden="1"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hidden="1"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hidden="1"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hidden="1"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hidden="1"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hidden="1"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hidden="1"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hidden="1"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hidden="1"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hidden="1"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hidden="1"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hidden="1"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hidden="1"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hidden="1"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hidden="1"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hidden="1"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hidden="1"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hidden="1"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hidden="1"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hidden="1"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hidden="1"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hidden="1"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hidden="1"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2" spans="1:50" hidden="1" x14ac:dyDescent="0.15"/>
    <row r="233" spans="1:50" hidden="1"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4" t="s">
        <v>423</v>
      </c>
      <c r="D234" s="244"/>
      <c r="E234" s="244"/>
      <c r="F234" s="244"/>
      <c r="G234" s="244"/>
      <c r="H234" s="244"/>
      <c r="I234" s="244"/>
      <c r="J234" s="244"/>
      <c r="K234" s="244"/>
      <c r="L234" s="244"/>
      <c r="M234" s="244" t="s">
        <v>424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1" t="s">
        <v>425</v>
      </c>
      <c r="AL234" s="244"/>
      <c r="AM234" s="244"/>
      <c r="AN234" s="244"/>
      <c r="AO234" s="244"/>
      <c r="AP234" s="244"/>
      <c r="AQ234" s="244" t="s">
        <v>23</v>
      </c>
      <c r="AR234" s="244"/>
      <c r="AS234" s="244"/>
      <c r="AT234" s="244"/>
      <c r="AU234" s="93" t="s">
        <v>24</v>
      </c>
      <c r="AV234" s="94"/>
      <c r="AW234" s="94"/>
      <c r="AX234" s="582"/>
    </row>
    <row r="235" spans="1:50" ht="24" hidden="1"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hidden="1"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hidden="1"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hidden="1"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hidden="1"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hidden="1"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hidden="1"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idden="1" x14ac:dyDescent="0.15"/>
    <row r="266" spans="1:50" hidden="1"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4" t="s">
        <v>408</v>
      </c>
      <c r="D267" s="244"/>
      <c r="E267" s="244"/>
      <c r="F267" s="244"/>
      <c r="G267" s="244"/>
      <c r="H267" s="244"/>
      <c r="I267" s="244"/>
      <c r="J267" s="244"/>
      <c r="K267" s="244"/>
      <c r="L267" s="244"/>
      <c r="M267" s="244" t="s">
        <v>409</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1" t="s">
        <v>410</v>
      </c>
      <c r="AL267" s="244"/>
      <c r="AM267" s="244"/>
      <c r="AN267" s="244"/>
      <c r="AO267" s="244"/>
      <c r="AP267" s="244"/>
      <c r="AQ267" s="244" t="s">
        <v>23</v>
      </c>
      <c r="AR267" s="244"/>
      <c r="AS267" s="244"/>
      <c r="AT267" s="244"/>
      <c r="AU267" s="93" t="s">
        <v>24</v>
      </c>
      <c r="AV267" s="94"/>
      <c r="AW267" s="94"/>
      <c r="AX267" s="582"/>
    </row>
    <row r="268" spans="1:50" ht="24" hidden="1"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hidden="1"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hidden="1"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1" t="s">
        <v>33</v>
      </c>
      <c r="AL300" s="244"/>
      <c r="AM300" s="244"/>
      <c r="AN300" s="244"/>
      <c r="AO300" s="244"/>
      <c r="AP300" s="244"/>
      <c r="AQ300" s="244" t="s">
        <v>23</v>
      </c>
      <c r="AR300" s="244"/>
      <c r="AS300" s="244"/>
      <c r="AT300" s="244"/>
      <c r="AU300" s="93" t="s">
        <v>24</v>
      </c>
      <c r="AV300" s="94"/>
      <c r="AW300" s="94"/>
      <c r="AX300" s="582"/>
    </row>
    <row r="301" spans="1:50" ht="24" hidden="1"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hidden="1"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4" t="s">
        <v>408</v>
      </c>
      <c r="D333" s="244"/>
      <c r="E333" s="244"/>
      <c r="F333" s="244"/>
      <c r="G333" s="244"/>
      <c r="H333" s="244"/>
      <c r="I333" s="244"/>
      <c r="J333" s="244"/>
      <c r="K333" s="244"/>
      <c r="L333" s="244"/>
      <c r="M333" s="244" t="s">
        <v>409</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1" t="s">
        <v>410</v>
      </c>
      <c r="AL333" s="244"/>
      <c r="AM333" s="244"/>
      <c r="AN333" s="244"/>
      <c r="AO333" s="244"/>
      <c r="AP333" s="244"/>
      <c r="AQ333" s="244" t="s">
        <v>23</v>
      </c>
      <c r="AR333" s="244"/>
      <c r="AS333" s="244"/>
      <c r="AT333" s="244"/>
      <c r="AU333" s="93" t="s">
        <v>24</v>
      </c>
      <c r="AV333" s="94"/>
      <c r="AW333" s="94"/>
      <c r="AX333" s="582"/>
    </row>
    <row r="334" spans="1:50" ht="24" hidden="1"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hidden="1"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1" t="s">
        <v>33</v>
      </c>
      <c r="AL366" s="244"/>
      <c r="AM366" s="244"/>
      <c r="AN366" s="244"/>
      <c r="AO366" s="244"/>
      <c r="AP366" s="244"/>
      <c r="AQ366" s="244" t="s">
        <v>23</v>
      </c>
      <c r="AR366" s="244"/>
      <c r="AS366" s="244"/>
      <c r="AT366" s="244"/>
      <c r="AU366" s="93" t="s">
        <v>24</v>
      </c>
      <c r="AV366" s="94"/>
      <c r="AW366" s="94"/>
      <c r="AX366" s="582"/>
    </row>
    <row r="367" spans="1:50" ht="24" hidden="1"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hidden="1"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4" t="s">
        <v>408</v>
      </c>
      <c r="D399" s="244"/>
      <c r="E399" s="244"/>
      <c r="F399" s="244"/>
      <c r="G399" s="244"/>
      <c r="H399" s="244"/>
      <c r="I399" s="244"/>
      <c r="J399" s="244"/>
      <c r="K399" s="244"/>
      <c r="L399" s="244"/>
      <c r="M399" s="244" t="s">
        <v>409</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1" t="s">
        <v>410</v>
      </c>
      <c r="AL399" s="244"/>
      <c r="AM399" s="244"/>
      <c r="AN399" s="244"/>
      <c r="AO399" s="244"/>
      <c r="AP399" s="244"/>
      <c r="AQ399" s="244" t="s">
        <v>23</v>
      </c>
      <c r="AR399" s="244"/>
      <c r="AS399" s="244"/>
      <c r="AT399" s="244"/>
      <c r="AU399" s="93" t="s">
        <v>24</v>
      </c>
      <c r="AV399" s="94"/>
      <c r="AW399" s="94"/>
      <c r="AX399" s="582"/>
    </row>
    <row r="400" spans="1:50" ht="24" hidden="1"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hidden="1"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1" t="s">
        <v>33</v>
      </c>
      <c r="AL432" s="244"/>
      <c r="AM432" s="244"/>
      <c r="AN432" s="244"/>
      <c r="AO432" s="244"/>
      <c r="AP432" s="244"/>
      <c r="AQ432" s="244" t="s">
        <v>23</v>
      </c>
      <c r="AR432" s="244"/>
      <c r="AS432" s="244"/>
      <c r="AT432" s="244"/>
      <c r="AU432" s="93" t="s">
        <v>24</v>
      </c>
      <c r="AV432" s="94"/>
      <c r="AW432" s="94"/>
      <c r="AX432" s="582"/>
    </row>
    <row r="433" spans="1:50" ht="24" hidden="1"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hidden="1"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1" t="s">
        <v>33</v>
      </c>
      <c r="AL465" s="244"/>
      <c r="AM465" s="244"/>
      <c r="AN465" s="244"/>
      <c r="AO465" s="244"/>
      <c r="AP465" s="244"/>
      <c r="AQ465" s="244" t="s">
        <v>23</v>
      </c>
      <c r="AR465" s="244"/>
      <c r="AS465" s="244"/>
      <c r="AT465" s="244"/>
      <c r="AU465" s="93" t="s">
        <v>24</v>
      </c>
      <c r="AV465" s="94"/>
      <c r="AW465" s="94"/>
      <c r="AX465" s="582"/>
    </row>
    <row r="466" spans="1:50" ht="24" hidden="1"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hidden="1"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1" t="s">
        <v>33</v>
      </c>
      <c r="AL498" s="244"/>
      <c r="AM498" s="244"/>
      <c r="AN498" s="244"/>
      <c r="AO498" s="244"/>
      <c r="AP498" s="244"/>
      <c r="AQ498" s="244" t="s">
        <v>23</v>
      </c>
      <c r="AR498" s="244"/>
      <c r="AS498" s="244"/>
      <c r="AT498" s="244"/>
      <c r="AU498" s="93" t="s">
        <v>24</v>
      </c>
      <c r="AV498" s="94"/>
      <c r="AW498" s="94"/>
      <c r="AX498" s="582"/>
    </row>
    <row r="499" spans="1:50" ht="24" hidden="1"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hidden="1"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hidden="1"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hidden="1"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hidden="1"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hidden="1"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hidden="1"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hidden="1"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hidden="1"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hidden="1"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hidden="1"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hidden="1"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hidden="1"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hidden="1"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hidden="1"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hidden="1"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hidden="1"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hidden="1"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hidden="1"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hidden="1"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hidden="1"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hidden="1"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hidden="1"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hidden="1"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hidden="1"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hidden="1"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hidden="1"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hidden="1"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hidden="1"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hidden="1"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4" t="s">
        <v>408</v>
      </c>
      <c r="D531" s="244"/>
      <c r="E531" s="244"/>
      <c r="F531" s="244"/>
      <c r="G531" s="244"/>
      <c r="H531" s="244"/>
      <c r="I531" s="244"/>
      <c r="J531" s="244"/>
      <c r="K531" s="244"/>
      <c r="L531" s="244"/>
      <c r="M531" s="244" t="s">
        <v>409</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1" t="s">
        <v>410</v>
      </c>
      <c r="AL531" s="244"/>
      <c r="AM531" s="244"/>
      <c r="AN531" s="244"/>
      <c r="AO531" s="244"/>
      <c r="AP531" s="244"/>
      <c r="AQ531" s="244" t="s">
        <v>23</v>
      </c>
      <c r="AR531" s="244"/>
      <c r="AS531" s="244"/>
      <c r="AT531" s="244"/>
      <c r="AU531" s="93" t="s">
        <v>24</v>
      </c>
      <c r="AV531" s="94"/>
      <c r="AW531" s="94"/>
      <c r="AX531" s="582"/>
    </row>
    <row r="532" spans="1:50" ht="24" hidden="1"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hidden="1"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hidden="1"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hidden="1"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hidden="1"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hidden="1"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hidden="1"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hidden="1"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hidden="1"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hidden="1"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hidden="1"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hidden="1"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hidden="1"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hidden="1"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hidden="1"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hidden="1"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hidden="1"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hidden="1"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hidden="1"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hidden="1"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hidden="1"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hidden="1"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hidden="1"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hidden="1"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hidden="1"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hidden="1"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hidden="1"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hidden="1"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hidden="1"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hidden="1"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1" t="s">
        <v>33</v>
      </c>
      <c r="AL564" s="244"/>
      <c r="AM564" s="244"/>
      <c r="AN564" s="244"/>
      <c r="AO564" s="244"/>
      <c r="AP564" s="244"/>
      <c r="AQ564" s="244" t="s">
        <v>23</v>
      </c>
      <c r="AR564" s="244"/>
      <c r="AS564" s="244"/>
      <c r="AT564" s="244"/>
      <c r="AU564" s="93" t="s">
        <v>24</v>
      </c>
      <c r="AV564" s="94"/>
      <c r="AW564" s="94"/>
      <c r="AX564" s="582"/>
    </row>
    <row r="565" spans="1:50" ht="24" hidden="1"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hidden="1"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hidden="1"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hidden="1"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hidden="1"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hidden="1"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hidden="1"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hidden="1"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hidden="1"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hidden="1"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hidden="1"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hidden="1"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hidden="1"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hidden="1"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hidden="1"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hidden="1"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hidden="1"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hidden="1"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hidden="1"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hidden="1"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hidden="1"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hidden="1"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hidden="1"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hidden="1"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hidden="1"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hidden="1"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hidden="1"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hidden="1"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hidden="1"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hidden="1"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4" t="s">
        <v>408</v>
      </c>
      <c r="D597" s="244"/>
      <c r="E597" s="244"/>
      <c r="F597" s="244"/>
      <c r="G597" s="244"/>
      <c r="H597" s="244"/>
      <c r="I597" s="244"/>
      <c r="J597" s="244"/>
      <c r="K597" s="244"/>
      <c r="L597" s="244"/>
      <c r="M597" s="244" t="s">
        <v>409</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1" t="s">
        <v>410</v>
      </c>
      <c r="AL597" s="244"/>
      <c r="AM597" s="244"/>
      <c r="AN597" s="244"/>
      <c r="AO597" s="244"/>
      <c r="AP597" s="244"/>
      <c r="AQ597" s="244" t="s">
        <v>23</v>
      </c>
      <c r="AR597" s="244"/>
      <c r="AS597" s="244"/>
      <c r="AT597" s="244"/>
      <c r="AU597" s="93" t="s">
        <v>24</v>
      </c>
      <c r="AV597" s="94"/>
      <c r="AW597" s="94"/>
      <c r="AX597" s="582"/>
    </row>
    <row r="598" spans="1:50" ht="24" hidden="1"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hidden="1"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hidden="1"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hidden="1"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hidden="1"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hidden="1"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hidden="1"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hidden="1"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hidden="1"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hidden="1"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hidden="1"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hidden="1"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hidden="1"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hidden="1"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hidden="1"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hidden="1"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hidden="1"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hidden="1"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hidden="1"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hidden="1"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hidden="1"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hidden="1"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hidden="1"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hidden="1"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hidden="1"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hidden="1"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hidden="1"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hidden="1"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hidden="1"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hidden="1"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1" t="s">
        <v>33</v>
      </c>
      <c r="AL630" s="244"/>
      <c r="AM630" s="244"/>
      <c r="AN630" s="244"/>
      <c r="AO630" s="244"/>
      <c r="AP630" s="244"/>
      <c r="AQ630" s="244" t="s">
        <v>23</v>
      </c>
      <c r="AR630" s="244"/>
      <c r="AS630" s="244"/>
      <c r="AT630" s="244"/>
      <c r="AU630" s="93" t="s">
        <v>24</v>
      </c>
      <c r="AV630" s="94"/>
      <c r="AW630" s="94"/>
      <c r="AX630" s="582"/>
    </row>
    <row r="631" spans="1:50" ht="24" hidden="1"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hidden="1"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hidden="1"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hidden="1"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hidden="1"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hidden="1"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hidden="1"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hidden="1"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hidden="1"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hidden="1"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hidden="1"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hidden="1"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hidden="1"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hidden="1"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hidden="1"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hidden="1"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hidden="1"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hidden="1"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hidden="1"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hidden="1"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hidden="1"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hidden="1"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hidden="1"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hidden="1"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hidden="1"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hidden="1"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hidden="1"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hidden="1"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hidden="1"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hidden="1"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4" t="s">
        <v>408</v>
      </c>
      <c r="D663" s="244"/>
      <c r="E663" s="244"/>
      <c r="F663" s="244"/>
      <c r="G663" s="244"/>
      <c r="H663" s="244"/>
      <c r="I663" s="244"/>
      <c r="J663" s="244"/>
      <c r="K663" s="244"/>
      <c r="L663" s="244"/>
      <c r="M663" s="244" t="s">
        <v>409</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1" t="s">
        <v>410</v>
      </c>
      <c r="AL663" s="244"/>
      <c r="AM663" s="244"/>
      <c r="AN663" s="244"/>
      <c r="AO663" s="244"/>
      <c r="AP663" s="244"/>
      <c r="AQ663" s="244" t="s">
        <v>23</v>
      </c>
      <c r="AR663" s="244"/>
      <c r="AS663" s="244"/>
      <c r="AT663" s="244"/>
      <c r="AU663" s="93" t="s">
        <v>24</v>
      </c>
      <c r="AV663" s="94"/>
      <c r="AW663" s="94"/>
      <c r="AX663" s="582"/>
    </row>
    <row r="664" spans="1:50" ht="24" hidden="1"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hidden="1"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hidden="1"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hidden="1"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hidden="1"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hidden="1"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hidden="1"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hidden="1"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hidden="1"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hidden="1"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hidden="1"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hidden="1"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hidden="1"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hidden="1"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hidden="1"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hidden="1"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hidden="1"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hidden="1"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hidden="1"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hidden="1"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hidden="1"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hidden="1"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hidden="1"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hidden="1"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hidden="1"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hidden="1"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hidden="1"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hidden="1"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hidden="1"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hidden="1"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4" t="s">
        <v>408</v>
      </c>
      <c r="D696" s="244"/>
      <c r="E696" s="244"/>
      <c r="F696" s="244"/>
      <c r="G696" s="244"/>
      <c r="H696" s="244"/>
      <c r="I696" s="244"/>
      <c r="J696" s="244"/>
      <c r="K696" s="244"/>
      <c r="L696" s="244"/>
      <c r="M696" s="244" t="s">
        <v>409</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1" t="s">
        <v>410</v>
      </c>
      <c r="AL696" s="244"/>
      <c r="AM696" s="244"/>
      <c r="AN696" s="244"/>
      <c r="AO696" s="244"/>
      <c r="AP696" s="244"/>
      <c r="AQ696" s="244" t="s">
        <v>23</v>
      </c>
      <c r="AR696" s="244"/>
      <c r="AS696" s="244"/>
      <c r="AT696" s="244"/>
      <c r="AU696" s="93" t="s">
        <v>24</v>
      </c>
      <c r="AV696" s="94"/>
      <c r="AW696" s="94"/>
      <c r="AX696" s="582"/>
    </row>
    <row r="697" spans="1:50" ht="24" hidden="1"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hidden="1"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hidden="1"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hidden="1"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hidden="1"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hidden="1"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hidden="1"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hidden="1"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hidden="1"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hidden="1"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hidden="1"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hidden="1"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hidden="1"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hidden="1"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hidden="1"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hidden="1"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hidden="1"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hidden="1"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hidden="1"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hidden="1"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hidden="1"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hidden="1"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hidden="1"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hidden="1"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hidden="1"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hidden="1"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hidden="1"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hidden="1"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hidden="1"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hidden="1"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1" t="s">
        <v>33</v>
      </c>
      <c r="AL729" s="244"/>
      <c r="AM729" s="244"/>
      <c r="AN729" s="244"/>
      <c r="AO729" s="244"/>
      <c r="AP729" s="244"/>
      <c r="AQ729" s="244" t="s">
        <v>23</v>
      </c>
      <c r="AR729" s="244"/>
      <c r="AS729" s="244"/>
      <c r="AT729" s="244"/>
      <c r="AU729" s="93" t="s">
        <v>24</v>
      </c>
      <c r="AV729" s="94"/>
      <c r="AW729" s="94"/>
      <c r="AX729" s="582"/>
    </row>
    <row r="730" spans="1:50" ht="24" hidden="1"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hidden="1"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hidden="1"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hidden="1"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hidden="1"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hidden="1"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hidden="1"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hidden="1"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hidden="1"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hidden="1"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hidden="1"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hidden="1"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hidden="1"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hidden="1"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hidden="1"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hidden="1"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hidden="1"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hidden="1"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hidden="1"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hidden="1"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hidden="1"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hidden="1"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hidden="1"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hidden="1"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hidden="1"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hidden="1"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hidden="1"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hidden="1"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hidden="1"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hidden="1"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4" t="s">
        <v>408</v>
      </c>
      <c r="D762" s="244"/>
      <c r="E762" s="244"/>
      <c r="F762" s="244"/>
      <c r="G762" s="244"/>
      <c r="H762" s="244"/>
      <c r="I762" s="244"/>
      <c r="J762" s="244"/>
      <c r="K762" s="244"/>
      <c r="L762" s="244"/>
      <c r="M762" s="244" t="s">
        <v>409</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1" t="s">
        <v>410</v>
      </c>
      <c r="AL762" s="244"/>
      <c r="AM762" s="244"/>
      <c r="AN762" s="244"/>
      <c r="AO762" s="244"/>
      <c r="AP762" s="244"/>
      <c r="AQ762" s="244" t="s">
        <v>23</v>
      </c>
      <c r="AR762" s="244"/>
      <c r="AS762" s="244"/>
      <c r="AT762" s="244"/>
      <c r="AU762" s="93" t="s">
        <v>24</v>
      </c>
      <c r="AV762" s="94"/>
      <c r="AW762" s="94"/>
      <c r="AX762" s="582"/>
    </row>
    <row r="763" spans="1:50" ht="24" hidden="1"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hidden="1"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hidden="1"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hidden="1"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hidden="1"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hidden="1"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hidden="1"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hidden="1"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hidden="1"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hidden="1"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hidden="1"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hidden="1"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hidden="1"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hidden="1"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hidden="1"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hidden="1"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hidden="1"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hidden="1"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hidden="1"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hidden="1"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hidden="1"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hidden="1"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hidden="1"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hidden="1"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hidden="1"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hidden="1"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hidden="1"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hidden="1"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hidden="1"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hidden="1"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1" t="s">
        <v>33</v>
      </c>
      <c r="AL795" s="244"/>
      <c r="AM795" s="244"/>
      <c r="AN795" s="244"/>
      <c r="AO795" s="244"/>
      <c r="AP795" s="244"/>
      <c r="AQ795" s="244" t="s">
        <v>23</v>
      </c>
      <c r="AR795" s="244"/>
      <c r="AS795" s="244"/>
      <c r="AT795" s="244"/>
      <c r="AU795" s="93" t="s">
        <v>24</v>
      </c>
      <c r="AV795" s="94"/>
      <c r="AW795" s="94"/>
      <c r="AX795" s="582"/>
    </row>
    <row r="796" spans="1:50" ht="24" hidden="1"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hidden="1"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hidden="1"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hidden="1"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hidden="1"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hidden="1"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hidden="1"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hidden="1"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hidden="1"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hidden="1"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hidden="1"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hidden="1"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hidden="1"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hidden="1"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hidden="1"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hidden="1"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hidden="1"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hidden="1"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hidden="1"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hidden="1"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hidden="1"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hidden="1"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hidden="1"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hidden="1"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hidden="1"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hidden="1"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hidden="1"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hidden="1"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hidden="1"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hidden="1"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1" t="s">
        <v>33</v>
      </c>
      <c r="AL828" s="244"/>
      <c r="AM828" s="244"/>
      <c r="AN828" s="244"/>
      <c r="AO828" s="244"/>
      <c r="AP828" s="244"/>
      <c r="AQ828" s="244" t="s">
        <v>23</v>
      </c>
      <c r="AR828" s="244"/>
      <c r="AS828" s="244"/>
      <c r="AT828" s="244"/>
      <c r="AU828" s="93" t="s">
        <v>24</v>
      </c>
      <c r="AV828" s="94"/>
      <c r="AW828" s="94"/>
      <c r="AX828" s="582"/>
    </row>
    <row r="829" spans="1:50" ht="24" hidden="1"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hidden="1"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hidden="1"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hidden="1"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hidden="1"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hidden="1"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hidden="1"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hidden="1"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hidden="1"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hidden="1"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hidden="1"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hidden="1"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hidden="1"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hidden="1"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hidden="1"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hidden="1"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hidden="1"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hidden="1"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hidden="1"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hidden="1"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hidden="1"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hidden="1"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hidden="1"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hidden="1"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hidden="1"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hidden="1"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hidden="1"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hidden="1"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hidden="1"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hidden="1"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4" t="s">
        <v>408</v>
      </c>
      <c r="D861" s="244"/>
      <c r="E861" s="244"/>
      <c r="F861" s="244"/>
      <c r="G861" s="244"/>
      <c r="H861" s="244"/>
      <c r="I861" s="244"/>
      <c r="J861" s="244"/>
      <c r="K861" s="244"/>
      <c r="L861" s="244"/>
      <c r="M861" s="244" t="s">
        <v>409</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1" t="s">
        <v>410</v>
      </c>
      <c r="AL861" s="244"/>
      <c r="AM861" s="244"/>
      <c r="AN861" s="244"/>
      <c r="AO861" s="244"/>
      <c r="AP861" s="244"/>
      <c r="AQ861" s="244" t="s">
        <v>23</v>
      </c>
      <c r="AR861" s="244"/>
      <c r="AS861" s="244"/>
      <c r="AT861" s="244"/>
      <c r="AU861" s="93" t="s">
        <v>24</v>
      </c>
      <c r="AV861" s="94"/>
      <c r="AW861" s="94"/>
      <c r="AX861" s="582"/>
    </row>
    <row r="862" spans="1:50" ht="24" hidden="1"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hidden="1"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hidden="1"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hidden="1"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hidden="1"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hidden="1"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hidden="1"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hidden="1"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hidden="1"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hidden="1"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hidden="1"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hidden="1"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hidden="1"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hidden="1"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hidden="1"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hidden="1"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hidden="1"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hidden="1"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hidden="1"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hidden="1"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hidden="1"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hidden="1"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hidden="1"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hidden="1"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hidden="1"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hidden="1"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hidden="1"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hidden="1"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hidden="1"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hidden="1"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4" t="s">
        <v>408</v>
      </c>
      <c r="D894" s="244"/>
      <c r="E894" s="244"/>
      <c r="F894" s="244"/>
      <c r="G894" s="244"/>
      <c r="H894" s="244"/>
      <c r="I894" s="244"/>
      <c r="J894" s="244"/>
      <c r="K894" s="244"/>
      <c r="L894" s="244"/>
      <c r="M894" s="244" t="s">
        <v>409</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1" t="s">
        <v>410</v>
      </c>
      <c r="AL894" s="244"/>
      <c r="AM894" s="244"/>
      <c r="AN894" s="244"/>
      <c r="AO894" s="244"/>
      <c r="AP894" s="244"/>
      <c r="AQ894" s="244" t="s">
        <v>23</v>
      </c>
      <c r="AR894" s="244"/>
      <c r="AS894" s="244"/>
      <c r="AT894" s="244"/>
      <c r="AU894" s="93" t="s">
        <v>24</v>
      </c>
      <c r="AV894" s="94"/>
      <c r="AW894" s="94"/>
      <c r="AX894" s="582"/>
    </row>
    <row r="895" spans="1:50" ht="24" hidden="1"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hidden="1"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hidden="1"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hidden="1"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hidden="1"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hidden="1"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hidden="1"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hidden="1"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hidden="1"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hidden="1"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hidden="1"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hidden="1"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hidden="1"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hidden="1"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hidden="1"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hidden="1"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hidden="1"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hidden="1"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hidden="1"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hidden="1"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hidden="1"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hidden="1"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hidden="1"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hidden="1"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hidden="1"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hidden="1"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hidden="1"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hidden="1"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hidden="1"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hidden="1"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1" t="s">
        <v>33</v>
      </c>
      <c r="AL927" s="244"/>
      <c r="AM927" s="244"/>
      <c r="AN927" s="244"/>
      <c r="AO927" s="244"/>
      <c r="AP927" s="244"/>
      <c r="AQ927" s="244" t="s">
        <v>23</v>
      </c>
      <c r="AR927" s="244"/>
      <c r="AS927" s="244"/>
      <c r="AT927" s="244"/>
      <c r="AU927" s="93" t="s">
        <v>24</v>
      </c>
      <c r="AV927" s="94"/>
      <c r="AW927" s="94"/>
      <c r="AX927" s="582"/>
    </row>
    <row r="928" spans="1:50" ht="24" hidden="1"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hidden="1"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hidden="1"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hidden="1"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hidden="1"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hidden="1"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hidden="1"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hidden="1"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hidden="1"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hidden="1"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hidden="1"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hidden="1"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hidden="1"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hidden="1"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hidden="1"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hidden="1"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hidden="1"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hidden="1"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hidden="1"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hidden="1"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hidden="1"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hidden="1"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hidden="1"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hidden="1"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hidden="1"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hidden="1"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hidden="1"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hidden="1"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hidden="1"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hidden="1"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1" t="s">
        <v>33</v>
      </c>
      <c r="AL960" s="244"/>
      <c r="AM960" s="244"/>
      <c r="AN960" s="244"/>
      <c r="AO960" s="244"/>
      <c r="AP960" s="244"/>
      <c r="AQ960" s="244" t="s">
        <v>23</v>
      </c>
      <c r="AR960" s="244"/>
      <c r="AS960" s="244"/>
      <c r="AT960" s="244"/>
      <c r="AU960" s="93" t="s">
        <v>24</v>
      </c>
      <c r="AV960" s="94"/>
      <c r="AW960" s="94"/>
      <c r="AX960" s="582"/>
    </row>
    <row r="961" spans="1:50" ht="24" hidden="1"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hidden="1"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hidden="1"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hidden="1"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hidden="1"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hidden="1"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hidden="1"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hidden="1"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hidden="1"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hidden="1"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hidden="1"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hidden="1"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hidden="1"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hidden="1"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hidden="1"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hidden="1"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hidden="1"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hidden="1"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hidden="1"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hidden="1"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hidden="1"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hidden="1"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hidden="1"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hidden="1"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hidden="1"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hidden="1"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hidden="1"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hidden="1"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hidden="1"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hidden="1"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1" t="s">
        <v>33</v>
      </c>
      <c r="AL993" s="244"/>
      <c r="AM993" s="244"/>
      <c r="AN993" s="244"/>
      <c r="AO993" s="244"/>
      <c r="AP993" s="244"/>
      <c r="AQ993" s="244" t="s">
        <v>23</v>
      </c>
      <c r="AR993" s="244"/>
      <c r="AS993" s="244"/>
      <c r="AT993" s="244"/>
      <c r="AU993" s="93" t="s">
        <v>24</v>
      </c>
      <c r="AV993" s="94"/>
      <c r="AW993" s="94"/>
      <c r="AX993" s="582"/>
    </row>
    <row r="994" spans="1:50" ht="24" hidden="1"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hidden="1"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hidden="1"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hidden="1"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hidden="1"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hidden="1"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hidden="1"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hidden="1"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hidden="1"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hidden="1"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hidden="1"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hidden="1"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hidden="1"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hidden="1"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hidden="1"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hidden="1"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hidden="1"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hidden="1"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hidden="1"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hidden="1"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hidden="1"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hidden="1"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hidden="1"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hidden="1"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hidden="1"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hidden="1"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hidden="1"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hidden="1"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hidden="1"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hidden="1"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4" t="s">
        <v>448</v>
      </c>
      <c r="D1026" s="244"/>
      <c r="E1026" s="244"/>
      <c r="F1026" s="244"/>
      <c r="G1026" s="244"/>
      <c r="H1026" s="244"/>
      <c r="I1026" s="244"/>
      <c r="J1026" s="244"/>
      <c r="K1026" s="244"/>
      <c r="L1026" s="244"/>
      <c r="M1026" s="244" t="s">
        <v>449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1" t="s">
        <v>450</v>
      </c>
      <c r="AL1026" s="244"/>
      <c r="AM1026" s="244"/>
      <c r="AN1026" s="244"/>
      <c r="AO1026" s="244"/>
      <c r="AP1026" s="244"/>
      <c r="AQ1026" s="244" t="s">
        <v>23</v>
      </c>
      <c r="AR1026" s="244"/>
      <c r="AS1026" s="244"/>
      <c r="AT1026" s="244"/>
      <c r="AU1026" s="93" t="s">
        <v>24</v>
      </c>
      <c r="AV1026" s="94"/>
      <c r="AW1026" s="94"/>
      <c r="AX1026" s="582"/>
    </row>
    <row r="1027" spans="1:50" ht="24" hidden="1"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hidden="1"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hidden="1"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hidden="1"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hidden="1"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hidden="1"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hidden="1"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hidden="1"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hidden="1"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hidden="1"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hidden="1"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hidden="1"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hidden="1"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hidden="1"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hidden="1"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hidden="1"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hidden="1"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hidden="1"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hidden="1"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hidden="1"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hidden="1"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hidden="1"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hidden="1"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hidden="1"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hidden="1"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hidden="1"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hidden="1"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hidden="1"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hidden="1"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hidden="1"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1" t="s">
        <v>33</v>
      </c>
      <c r="AL1059" s="244"/>
      <c r="AM1059" s="244"/>
      <c r="AN1059" s="244"/>
      <c r="AO1059" s="244"/>
      <c r="AP1059" s="244"/>
      <c r="AQ1059" s="244" t="s">
        <v>23</v>
      </c>
      <c r="AR1059" s="244"/>
      <c r="AS1059" s="244"/>
      <c r="AT1059" s="244"/>
      <c r="AU1059" s="93" t="s">
        <v>24</v>
      </c>
      <c r="AV1059" s="94"/>
      <c r="AW1059" s="94"/>
      <c r="AX1059" s="582"/>
    </row>
    <row r="1060" spans="1:50" ht="24" hidden="1"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hidden="1"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hidden="1"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hidden="1"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hidden="1"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hidden="1"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hidden="1"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hidden="1"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hidden="1"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hidden="1"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hidden="1"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hidden="1"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hidden="1"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hidden="1"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hidden="1"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hidden="1"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hidden="1"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hidden="1"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hidden="1"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hidden="1"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hidden="1"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hidden="1"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hidden="1"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hidden="1"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hidden="1"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hidden="1"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hidden="1"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hidden="1"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hidden="1"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hidden="1"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4" t="s">
        <v>408</v>
      </c>
      <c r="D1092" s="244"/>
      <c r="E1092" s="244"/>
      <c r="F1092" s="244"/>
      <c r="G1092" s="244"/>
      <c r="H1092" s="244"/>
      <c r="I1092" s="244"/>
      <c r="J1092" s="244"/>
      <c r="K1092" s="244"/>
      <c r="L1092" s="244"/>
      <c r="M1092" s="244" t="s">
        <v>409</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1" t="s">
        <v>410</v>
      </c>
      <c r="AL1092" s="244"/>
      <c r="AM1092" s="244"/>
      <c r="AN1092" s="244"/>
      <c r="AO1092" s="244"/>
      <c r="AP1092" s="244"/>
      <c r="AQ1092" s="244" t="s">
        <v>23</v>
      </c>
      <c r="AR1092" s="244"/>
      <c r="AS1092" s="244"/>
      <c r="AT1092" s="244"/>
      <c r="AU1092" s="93" t="s">
        <v>24</v>
      </c>
      <c r="AV1092" s="94"/>
      <c r="AW1092" s="94"/>
      <c r="AX1092" s="582"/>
    </row>
    <row r="1093" spans="1:50" ht="24" hidden="1"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hidden="1"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hidden="1"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hidden="1"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hidden="1"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hidden="1"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hidden="1"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hidden="1"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hidden="1"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hidden="1"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hidden="1"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hidden="1"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hidden="1"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hidden="1"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hidden="1"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hidden="1"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hidden="1"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hidden="1"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hidden="1"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hidden="1"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hidden="1"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hidden="1"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hidden="1"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hidden="1"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hidden="1"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hidden="1"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hidden="1"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hidden="1"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hidden="1"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hidden="1"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1" t="s">
        <v>33</v>
      </c>
      <c r="AL1125" s="244"/>
      <c r="AM1125" s="244"/>
      <c r="AN1125" s="244"/>
      <c r="AO1125" s="244"/>
      <c r="AP1125" s="244"/>
      <c r="AQ1125" s="244" t="s">
        <v>23</v>
      </c>
      <c r="AR1125" s="244"/>
      <c r="AS1125" s="244"/>
      <c r="AT1125" s="244"/>
      <c r="AU1125" s="93" t="s">
        <v>24</v>
      </c>
      <c r="AV1125" s="94"/>
      <c r="AW1125" s="94"/>
      <c r="AX1125" s="582"/>
    </row>
    <row r="1126" spans="1:50" ht="24" hidden="1"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hidden="1"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hidden="1"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hidden="1"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hidden="1"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hidden="1"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hidden="1"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hidden="1"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hidden="1"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hidden="1"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hidden="1"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hidden="1"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hidden="1"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hidden="1"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hidden="1"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hidden="1"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hidden="1"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hidden="1"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hidden="1"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hidden="1"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hidden="1"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hidden="1"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hidden="1"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hidden="1"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hidden="1"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hidden="1"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hidden="1"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hidden="1"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hidden="1"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hidden="1"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4" t="s">
        <v>408</v>
      </c>
      <c r="D1158" s="244"/>
      <c r="E1158" s="244"/>
      <c r="F1158" s="244"/>
      <c r="G1158" s="244"/>
      <c r="H1158" s="244"/>
      <c r="I1158" s="244"/>
      <c r="J1158" s="244"/>
      <c r="K1158" s="244"/>
      <c r="L1158" s="244"/>
      <c r="M1158" s="244" t="s">
        <v>409</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1" t="s">
        <v>410</v>
      </c>
      <c r="AL1158" s="244"/>
      <c r="AM1158" s="244"/>
      <c r="AN1158" s="244"/>
      <c r="AO1158" s="244"/>
      <c r="AP1158" s="244"/>
      <c r="AQ1158" s="244" t="s">
        <v>23</v>
      </c>
      <c r="AR1158" s="244"/>
      <c r="AS1158" s="244"/>
      <c r="AT1158" s="244"/>
      <c r="AU1158" s="93" t="s">
        <v>24</v>
      </c>
      <c r="AV1158" s="94"/>
      <c r="AW1158" s="94"/>
      <c r="AX1158" s="582"/>
    </row>
    <row r="1159" spans="1:50" ht="24" hidden="1"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hidden="1"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hidden="1"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hidden="1"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hidden="1"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hidden="1"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hidden="1"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hidden="1"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hidden="1"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hidden="1"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hidden="1"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hidden="1"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hidden="1"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hidden="1"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hidden="1"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hidden="1"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hidden="1"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hidden="1"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hidden="1"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hidden="1"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hidden="1"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hidden="1"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hidden="1"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hidden="1"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hidden="1"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hidden="1"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hidden="1"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hidden="1"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hidden="1"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hidden="1"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1" t="s">
        <v>33</v>
      </c>
      <c r="AL1191" s="244"/>
      <c r="AM1191" s="244"/>
      <c r="AN1191" s="244"/>
      <c r="AO1191" s="244"/>
      <c r="AP1191" s="244"/>
      <c r="AQ1191" s="244" t="s">
        <v>23</v>
      </c>
      <c r="AR1191" s="244"/>
      <c r="AS1191" s="244"/>
      <c r="AT1191" s="244"/>
      <c r="AU1191" s="93" t="s">
        <v>24</v>
      </c>
      <c r="AV1191" s="94"/>
      <c r="AW1191" s="94"/>
      <c r="AX1191" s="582"/>
    </row>
    <row r="1192" spans="1:50" ht="24" hidden="1"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hidden="1"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hidden="1"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hidden="1"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hidden="1"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hidden="1"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hidden="1"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hidden="1"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hidden="1"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hidden="1"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hidden="1"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hidden="1"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hidden="1"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hidden="1"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hidden="1"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hidden="1"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hidden="1"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hidden="1"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hidden="1"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hidden="1"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hidden="1"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hidden="1"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hidden="1"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hidden="1"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hidden="1"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hidden="1"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hidden="1"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hidden="1"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hidden="1"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hidden="1"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1" t="s">
        <v>33</v>
      </c>
      <c r="AL1224" s="244"/>
      <c r="AM1224" s="244"/>
      <c r="AN1224" s="244"/>
      <c r="AO1224" s="244"/>
      <c r="AP1224" s="244"/>
      <c r="AQ1224" s="244" t="s">
        <v>23</v>
      </c>
      <c r="AR1224" s="244"/>
      <c r="AS1224" s="244"/>
      <c r="AT1224" s="244"/>
      <c r="AU1224" s="93" t="s">
        <v>24</v>
      </c>
      <c r="AV1224" s="94"/>
      <c r="AW1224" s="94"/>
      <c r="AX1224" s="582"/>
    </row>
    <row r="1225" spans="1:50" ht="24" hidden="1"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hidden="1"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hidden="1"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hidden="1"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hidden="1"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hidden="1"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hidden="1"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hidden="1"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hidden="1"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hidden="1"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hidden="1"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hidden="1"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hidden="1"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hidden="1"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hidden="1"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hidden="1"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hidden="1"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hidden="1"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hidden="1"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hidden="1"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hidden="1"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hidden="1"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hidden="1"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hidden="1"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hidden="1"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hidden="1"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hidden="1"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hidden="1"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hidden="1"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hidden="1"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1" t="s">
        <v>33</v>
      </c>
      <c r="AL1257" s="244"/>
      <c r="AM1257" s="244"/>
      <c r="AN1257" s="244"/>
      <c r="AO1257" s="244"/>
      <c r="AP1257" s="244"/>
      <c r="AQ1257" s="244" t="s">
        <v>23</v>
      </c>
      <c r="AR1257" s="244"/>
      <c r="AS1257" s="244"/>
      <c r="AT1257" s="244"/>
      <c r="AU1257" s="93" t="s">
        <v>24</v>
      </c>
      <c r="AV1257" s="94"/>
      <c r="AW1257" s="94"/>
      <c r="AX1257" s="582"/>
    </row>
    <row r="1258" spans="1:50" ht="24" hidden="1"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hidden="1"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hidden="1"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hidden="1"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hidden="1"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hidden="1"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hidden="1"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hidden="1"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hidden="1"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hidden="1"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hidden="1"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hidden="1"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hidden="1"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hidden="1"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hidden="1"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hidden="1"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hidden="1"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hidden="1"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hidden="1"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hidden="1"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hidden="1"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hidden="1"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hidden="1"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hidden="1"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hidden="1"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hidden="1"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hidden="1"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hidden="1"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hidden="1"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hidden="1"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1" t="s">
        <v>33</v>
      </c>
      <c r="AL1290" s="244"/>
      <c r="AM1290" s="244"/>
      <c r="AN1290" s="244"/>
      <c r="AO1290" s="244"/>
      <c r="AP1290" s="244"/>
      <c r="AQ1290" s="244" t="s">
        <v>23</v>
      </c>
      <c r="AR1290" s="244"/>
      <c r="AS1290" s="244"/>
      <c r="AT1290" s="244"/>
      <c r="AU1290" s="93" t="s">
        <v>24</v>
      </c>
      <c r="AV1290" s="94"/>
      <c r="AW1290" s="94"/>
      <c r="AX1290" s="582"/>
    </row>
    <row r="1291" spans="1:50" ht="24" hidden="1"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hidden="1"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hidden="1"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hidden="1"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hidden="1"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hidden="1"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hidden="1"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hidden="1"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hidden="1"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hidden="1"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hidden="1"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hidden="1"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hidden="1"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hidden="1"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hidden="1"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hidden="1"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hidden="1"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hidden="1"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hidden="1"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hidden="1"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hidden="1"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hidden="1"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hidden="1"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hidden="1"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hidden="1"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hidden="1"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hidden="1"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hidden="1"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hidden="1"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hidden="1"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1" priority="491">
      <formula>IF(RIGHT(TEXT(AK4,"0.#"),1)=".",FALSE,TRUE)</formula>
    </cfRule>
    <cfRule type="expression" dxfId="490" priority="492">
      <formula>IF(RIGHT(TEXT(AK4,"0.#"),1)=".",TRUE,FALSE)</formula>
    </cfRule>
  </conditionalFormatting>
  <conditionalFormatting sqref="AU4:AX4">
    <cfRule type="expression" dxfId="489" priority="487">
      <formula>IF(AND(AU4&gt;=0, RIGHT(TEXT(AU4,"0.#"),1)&lt;&gt;"."),TRUE,FALSE)</formula>
    </cfRule>
    <cfRule type="expression" dxfId="488" priority="488">
      <formula>IF(AND(AU4&gt;=0, RIGHT(TEXT(AU4,"0.#"),1)="."),TRUE,FALSE)</formula>
    </cfRule>
    <cfRule type="expression" dxfId="487" priority="489">
      <formula>IF(AND(AU4&lt;0, RIGHT(TEXT(AU4,"0.#"),1)&lt;&gt;"."),TRUE,FALSE)</formula>
    </cfRule>
    <cfRule type="expression" dxfId="486" priority="490">
      <formula>IF(AND(AU4&lt;0, RIGHT(TEXT(AU4,"0.#"),1)="."),TRUE,FALSE)</formula>
    </cfRule>
  </conditionalFormatting>
  <conditionalFormatting sqref="AK11:AK33">
    <cfRule type="expression" dxfId="485" priority="485">
      <formula>IF(RIGHT(TEXT(AK11,"0.#"),1)=".",FALSE,TRUE)</formula>
    </cfRule>
    <cfRule type="expression" dxfId="484" priority="486">
      <formula>IF(RIGHT(TEXT(AK11,"0.#"),1)=".",TRUE,FALSE)</formula>
    </cfRule>
  </conditionalFormatting>
  <conditionalFormatting sqref="AU11:AX33">
    <cfRule type="expression" dxfId="483" priority="481">
      <formula>IF(AND(AU11&gt;=0, RIGHT(TEXT(AU11,"0.#"),1)&lt;&gt;"."),TRUE,FALSE)</formula>
    </cfRule>
    <cfRule type="expression" dxfId="482" priority="482">
      <formula>IF(AND(AU11&gt;=0, RIGHT(TEXT(AU11,"0.#"),1)="."),TRUE,FALSE)</formula>
    </cfRule>
    <cfRule type="expression" dxfId="481" priority="483">
      <formula>IF(AND(AU11&lt;0, RIGHT(TEXT(AU11,"0.#"),1)&lt;&gt;"."),TRUE,FALSE)</formula>
    </cfRule>
    <cfRule type="expression" dxfId="480" priority="484">
      <formula>IF(AND(AU11&lt;0, RIGHT(TEXT(AU11,"0.#"),1)="."),TRUE,FALSE)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52:AK66">
    <cfRule type="expression" dxfId="473" priority="473">
      <formula>IF(RIGHT(TEXT(AK52,"0.#"),1)=".",FALSE,TRUE)</formula>
    </cfRule>
    <cfRule type="expression" dxfId="472" priority="474">
      <formula>IF(RIGHT(TEXT(AK52,"0.#"),1)=".",TRUE,FALSE)</formula>
    </cfRule>
  </conditionalFormatting>
  <conditionalFormatting sqref="AU52:AX66">
    <cfRule type="expression" dxfId="471" priority="469">
      <formula>IF(AND(AU52&gt;=0, RIGHT(TEXT(AU52,"0.#"),1)&lt;&gt;"."),TRUE,FALSE)</formula>
    </cfRule>
    <cfRule type="expression" dxfId="470" priority="470">
      <formula>IF(AND(AU52&gt;=0, RIGHT(TEXT(AU52,"0.#"),1)="."),TRUE,FALSE)</formula>
    </cfRule>
    <cfRule type="expression" dxfId="469" priority="471">
      <formula>IF(AND(AU52&lt;0, RIGHT(TEXT(AU52,"0.#"),1)&lt;&gt;"."),TRUE,FALSE)</formula>
    </cfRule>
    <cfRule type="expression" dxfId="468" priority="472">
      <formula>IF(AND(AU52&lt;0, RIGHT(TEXT(AU52,"0.#"),1)="."),TRUE,FALSE)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5:AK10">
    <cfRule type="expression" dxfId="11" priority="11">
      <formula>IF(RIGHT(TEXT(AK5,"0.#"),1)=".",FALSE,TRUE)</formula>
    </cfRule>
    <cfRule type="expression" dxfId="10" priority="12">
      <formula>IF(RIGHT(TEXT(AK5,"0.#"),1)=".",TRUE,FALSE)</formula>
    </cfRule>
  </conditionalFormatting>
  <conditionalFormatting sqref="AU5:AX10">
    <cfRule type="expression" dxfId="9" priority="7">
      <formula>IF(AND(AU5&gt;=0, RIGHT(TEXT(AU5,"0.#"),1)&lt;&gt;"."),TRUE,FALSE)</formula>
    </cfRule>
    <cfRule type="expression" dxfId="8" priority="8">
      <formula>IF(AND(AU5&gt;=0, RIGHT(TEXT(AU5,"0.#"),1)="."),TRUE,FALSE)</formula>
    </cfRule>
    <cfRule type="expression" dxfId="7" priority="9">
      <formula>IF(AND(AU5&lt;0, RIGHT(TEXT(AU5,"0.#"),1)&lt;&gt;"."),TRUE,FALSE)</formula>
    </cfRule>
    <cfRule type="expression" dxfId="6" priority="10">
      <formula>IF(AND(AU5&lt;0, RIGHT(TEXT(AU5,"0.#"),1)="."),TRUE,FALSE)</formula>
    </cfRule>
  </conditionalFormatting>
  <conditionalFormatting sqref="AK38:AK51">
    <cfRule type="expression" dxfId="5" priority="5">
      <formula>IF(RIGHT(TEXT(AK38,"0.#"),1)=".",FALSE,TRUE)</formula>
    </cfRule>
    <cfRule type="expression" dxfId="4" priority="6">
      <formula>IF(RIGHT(TEXT(AK38,"0.#"),1)=".",TRUE,FALSE)</formula>
    </cfRule>
  </conditionalFormatting>
  <conditionalFormatting sqref="AU38:AX51">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2015-08-18T06:32:42Z</cp:lastPrinted>
  <dcterms:created xsi:type="dcterms:W3CDTF">2012-03-13T00:50:25Z</dcterms:created>
  <dcterms:modified xsi:type="dcterms:W3CDTF">2015-08-31T11:34:06Z</dcterms:modified>
</cp:coreProperties>
</file>